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/>
  <xr:revisionPtr revIDLastSave="0" documentId="13_ncr:1_{70F5CA4B-96C5-4EDC-8DC6-315C32577B56}" xr6:coauthVersionLast="47" xr6:coauthVersionMax="47" xr10:uidLastSave="{00000000-0000-0000-0000-000000000000}"/>
  <bookViews>
    <workbookView xWindow="28680" yWindow="-1860" windowWidth="29040" windowHeight="17640" activeTab="2" xr2:uid="{00000000-000D-0000-FFFF-FFFF00000000}"/>
  </bookViews>
  <sheets>
    <sheet name="DOB" sheetId="6" r:id="rId1"/>
    <sheet name="Frequency" sheetId="11" r:id="rId2"/>
    <sheet name="4weeks" sheetId="12" r:id="rId3"/>
    <sheet name="Count" sheetId="4" r:id="rId4"/>
  </sheets>
  <calcPr calcId="191029"/>
  <pivotCaches>
    <pivotCache cacheId="1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12" l="1"/>
  <c r="R10" i="12" s="1"/>
  <c r="S20" i="12"/>
  <c r="S26" i="12" s="1"/>
  <c r="R20" i="12"/>
  <c r="R26" i="12" s="1"/>
  <c r="S19" i="12"/>
  <c r="S25" i="12" s="1"/>
  <c r="R19" i="12"/>
  <c r="R25" i="12" s="1"/>
  <c r="S18" i="12"/>
  <c r="S24" i="12" s="1"/>
  <c r="R18" i="12"/>
  <c r="R24" i="12" s="1"/>
  <c r="S6" i="12"/>
  <c r="S12" i="12" s="1"/>
  <c r="R6" i="12"/>
  <c r="R12" i="12" s="1"/>
  <c r="X5" i="12"/>
  <c r="S5" i="12"/>
  <c r="S11" i="12" s="1"/>
  <c r="R5" i="12"/>
  <c r="R11" i="12" s="1"/>
  <c r="X4" i="12"/>
  <c r="S4" i="12"/>
  <c r="S10" i="12" s="1"/>
  <c r="X3" i="12"/>
  <c r="R5" i="11"/>
  <c r="R11" i="11" s="1"/>
  <c r="R4" i="11"/>
  <c r="R10" i="11" s="1"/>
  <c r="V42" i="11"/>
  <c r="V41" i="11"/>
  <c r="V40" i="11"/>
  <c r="S42" i="11"/>
  <c r="S41" i="11"/>
  <c r="S40" i="11"/>
  <c r="S20" i="11"/>
  <c r="S26" i="11" s="1"/>
  <c r="S19" i="11"/>
  <c r="S25" i="11" s="1"/>
  <c r="S18" i="11"/>
  <c r="S24" i="11" s="1"/>
  <c r="R20" i="11"/>
  <c r="R26" i="11" s="1"/>
  <c r="R19" i="11"/>
  <c r="R25" i="11" s="1"/>
  <c r="R18" i="11"/>
  <c r="R24" i="11" s="1"/>
  <c r="S5" i="11"/>
  <c r="S11" i="11" s="1"/>
  <c r="S6" i="11"/>
  <c r="S12" i="11" s="1"/>
  <c r="S10" i="11"/>
  <c r="R12" i="11"/>
  <c r="X5" i="11"/>
  <c r="X4" i="11"/>
  <c r="X3" i="11"/>
  <c r="S4" i="11"/>
  <c r="R6" i="11"/>
  <c r="H364" i="11" l="1"/>
  <c r="H363" i="11"/>
  <c r="H362" i="11"/>
  <c r="H361" i="11"/>
  <c r="H360" i="11"/>
  <c r="H359" i="11"/>
  <c r="H358" i="11"/>
  <c r="H357" i="11"/>
  <c r="H356" i="11"/>
  <c r="H355" i="11"/>
  <c r="H354" i="11"/>
  <c r="H353" i="11"/>
  <c r="H352" i="11"/>
  <c r="H351" i="11"/>
  <c r="H350" i="11"/>
  <c r="H349" i="11"/>
  <c r="H348" i="11"/>
  <c r="H347" i="11"/>
  <c r="H346" i="11"/>
  <c r="H345" i="11"/>
  <c r="H344" i="11"/>
  <c r="H343" i="11"/>
  <c r="H342" i="11"/>
  <c r="H341" i="11"/>
  <c r="H340" i="11"/>
  <c r="H339" i="11"/>
  <c r="H338" i="11"/>
  <c r="H337" i="11"/>
  <c r="H336" i="11"/>
  <c r="H335" i="11"/>
  <c r="H334" i="11"/>
  <c r="H333" i="11"/>
  <c r="H332" i="11"/>
  <c r="H331" i="11"/>
  <c r="H330" i="11"/>
  <c r="H329" i="11"/>
  <c r="H328" i="11"/>
  <c r="H327" i="11"/>
  <c r="H326" i="11"/>
  <c r="H325" i="11"/>
  <c r="H324" i="11"/>
  <c r="H323" i="11"/>
  <c r="H322" i="11"/>
  <c r="H321" i="11"/>
  <c r="H320" i="11"/>
  <c r="H319" i="11"/>
  <c r="H318" i="11"/>
  <c r="H317" i="11"/>
  <c r="H316" i="11"/>
  <c r="H315" i="11"/>
  <c r="H314" i="11"/>
  <c r="H313" i="11"/>
  <c r="H312" i="11"/>
  <c r="H311" i="11"/>
  <c r="H310" i="11"/>
  <c r="H309" i="11"/>
  <c r="H308" i="11"/>
  <c r="H307" i="11"/>
  <c r="H306" i="11"/>
  <c r="H305" i="11"/>
  <c r="H304" i="11"/>
  <c r="H303" i="11"/>
  <c r="H302" i="11"/>
  <c r="H301" i="11"/>
  <c r="H300" i="11"/>
  <c r="H299" i="11"/>
  <c r="H298" i="11"/>
  <c r="H297" i="11"/>
  <c r="H296" i="11"/>
  <c r="H295" i="11"/>
  <c r="H294" i="11"/>
  <c r="H293" i="11"/>
  <c r="H292" i="11"/>
  <c r="H291" i="11"/>
  <c r="H290" i="11"/>
  <c r="H289" i="11"/>
  <c r="H288" i="11"/>
  <c r="H287" i="11"/>
  <c r="H286" i="11"/>
  <c r="H285" i="11"/>
  <c r="H284" i="11"/>
  <c r="H283" i="11"/>
  <c r="H282" i="11"/>
  <c r="H281" i="11"/>
  <c r="H280" i="11"/>
  <c r="H279" i="11"/>
  <c r="H278" i="11"/>
  <c r="H277" i="11"/>
  <c r="H276" i="11"/>
  <c r="H275" i="11"/>
  <c r="H274" i="11"/>
  <c r="H273" i="11"/>
  <c r="H272" i="11"/>
  <c r="H271" i="11"/>
  <c r="H270" i="11"/>
  <c r="H269" i="11"/>
  <c r="H268" i="11"/>
  <c r="H267" i="11"/>
  <c r="H266" i="11"/>
  <c r="H265" i="11"/>
  <c r="H264" i="11"/>
  <c r="H263" i="11"/>
  <c r="H262" i="11"/>
  <c r="H261" i="11"/>
  <c r="H260" i="11"/>
  <c r="H259" i="11"/>
  <c r="H258" i="11"/>
  <c r="H257" i="11"/>
  <c r="H256" i="11"/>
  <c r="H255" i="11"/>
  <c r="H254" i="11"/>
  <c r="H253" i="11"/>
  <c r="H252" i="11"/>
  <c r="H251" i="11"/>
  <c r="H250" i="11"/>
  <c r="H249" i="11"/>
  <c r="H248" i="11"/>
  <c r="H247" i="11"/>
  <c r="H246" i="11"/>
  <c r="H245" i="11"/>
  <c r="H244" i="11"/>
  <c r="H243" i="11"/>
  <c r="H242" i="11"/>
  <c r="H241" i="11"/>
  <c r="H240" i="1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226" i="11"/>
  <c r="H225" i="11"/>
  <c r="H224" i="11"/>
  <c r="H223" i="11"/>
  <c r="H222" i="11"/>
  <c r="H221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281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254" i="6"/>
  <c r="H255" i="6"/>
  <c r="H256" i="6"/>
  <c r="H257" i="6"/>
  <c r="H258" i="6"/>
  <c r="H253" i="6"/>
</calcChain>
</file>

<file path=xl/sharedStrings.xml><?xml version="1.0" encoding="utf-8"?>
<sst xmlns="http://schemas.openxmlformats.org/spreadsheetml/2006/main" count="2911" uniqueCount="93">
  <si>
    <t>EDE</t>
  </si>
  <si>
    <t>Date</t>
  </si>
  <si>
    <t>Respiratoire</t>
  </si>
  <si>
    <t>Dartres</t>
  </si>
  <si>
    <t>Autres</t>
  </si>
  <si>
    <t>LOT</t>
  </si>
  <si>
    <t>RACE</t>
  </si>
  <si>
    <t>MERE</t>
  </si>
  <si>
    <t>NAISSANCE</t>
  </si>
  <si>
    <t>S3</t>
  </si>
  <si>
    <t>SEVRAGE</t>
  </si>
  <si>
    <t>SEXE</t>
  </si>
  <si>
    <t>VL_TEM</t>
  </si>
  <si>
    <t>Ho</t>
  </si>
  <si>
    <t>F</t>
  </si>
  <si>
    <t>VL_MERE</t>
  </si>
  <si>
    <t>M</t>
  </si>
  <si>
    <t>VL_PANA</t>
  </si>
  <si>
    <t>Mo</t>
  </si>
  <si>
    <t>MF</t>
  </si>
  <si>
    <t>Diarrhees</t>
  </si>
  <si>
    <t>Total général</t>
  </si>
  <si>
    <t>05-mars</t>
  </si>
  <si>
    <t>12-mars</t>
  </si>
  <si>
    <t>19-mars</t>
  </si>
  <si>
    <t>26-mars</t>
  </si>
  <si>
    <t>02-avr</t>
  </si>
  <si>
    <t>09-avr</t>
  </si>
  <si>
    <t>16-avr</t>
  </si>
  <si>
    <t>23-avr</t>
  </si>
  <si>
    <t>30-avr</t>
  </si>
  <si>
    <t>07-mai</t>
  </si>
  <si>
    <t>14-mai</t>
  </si>
  <si>
    <t>21-mai</t>
  </si>
  <si>
    <t>28-mai</t>
  </si>
  <si>
    <t>04-juin</t>
  </si>
  <si>
    <t>11-juin</t>
  </si>
  <si>
    <t>18-juin</t>
  </si>
  <si>
    <t>25-juin</t>
  </si>
  <si>
    <t>02-juil</t>
  </si>
  <si>
    <t>09-juil</t>
  </si>
  <si>
    <t>16-juil</t>
  </si>
  <si>
    <t>23-juil</t>
  </si>
  <si>
    <t>30-juil</t>
  </si>
  <si>
    <t>06-août</t>
  </si>
  <si>
    <t>Somme de Respiratoire</t>
  </si>
  <si>
    <t>Somme de Diarrhees</t>
  </si>
  <si>
    <t>19-févr</t>
  </si>
  <si>
    <t>26-févr</t>
  </si>
  <si>
    <t>Dam</t>
  </si>
  <si>
    <t>Mixed</t>
  </si>
  <si>
    <t>Respiratory</t>
  </si>
  <si>
    <t>yes</t>
  </si>
  <si>
    <t>9743T</t>
  </si>
  <si>
    <t xml:space="preserve">no </t>
  </si>
  <si>
    <t>Control</t>
  </si>
  <si>
    <t>S1</t>
  </si>
  <si>
    <t>S2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</si>
  <si>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</si>
  <si>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</si>
  <si>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</si>
  <si>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</si>
  <si>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</si>
  <si>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</si>
  <si>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</si>
  <si>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</si>
  <si>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</si>
  <si>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</si>
  <si>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</si>
  <si>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 xml:space="preserve">? </t>
  </si>
  <si>
    <t>Weeks</t>
  </si>
  <si>
    <t>Crt</t>
  </si>
  <si>
    <t>Time</t>
  </si>
  <si>
    <t>Lot_x_Time</t>
  </si>
  <si>
    <t>Diarrhea</t>
  </si>
  <si>
    <t>Diar</t>
  </si>
  <si>
    <t>scores diarrhées</t>
  </si>
  <si>
    <t>Lot</t>
  </si>
  <si>
    <t>TOTO</t>
  </si>
  <si>
    <t>Respi</t>
  </si>
  <si>
    <t>Res</t>
  </si>
  <si>
    <t>1VL_MERE</t>
  </si>
  <si>
    <t>2VL_MERE</t>
  </si>
  <si>
    <t>3VL_MERE</t>
  </si>
  <si>
    <t>4VL_MERE</t>
  </si>
  <si>
    <t>1VL_PANA</t>
  </si>
  <si>
    <t>2VL_PANA</t>
  </si>
  <si>
    <t>3VL_PANA</t>
  </si>
  <si>
    <t>4VL_PANA</t>
  </si>
  <si>
    <t>1VL_TEM</t>
  </si>
  <si>
    <t>2VL_TEM</t>
  </si>
  <si>
    <t>3VL_TEM</t>
  </si>
  <si>
    <t>4VL_TEM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</si>
</sst>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7"/>
        <bgColor theme="4" tint="0.79998168889431442"/>
      </patternFill>
    </fill>
    <fill>
      <patternFill patternType="solid">
        <fgColor theme="8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1"/>
    </xf>
    <xf numFmtId="0" fontId="0" fillId="2" borderId="0" xfId="0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0" fillId="3" borderId="0" xfId="0" applyNumberFormat="1" applyFill="1"/>
    <xf numFmtId="0" fontId="0" fillId="2" borderId="0" xfId="0" applyNumberFormat="1" applyFill="1"/>
    <xf numFmtId="0" fontId="0" fillId="2" borderId="0" xfId="0" applyFill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4" borderId="0" xfId="0" applyNumberFormat="1" applyFill="1"/>
    <xf numFmtId="0" fontId="3" fillId="4" borderId="0" xfId="0" applyNumberFormat="1" applyFont="1" applyFill="1"/>
    <xf numFmtId="0" fontId="1" fillId="4" borderId="0" xfId="0" applyNumberFormat="1" applyFont="1" applyFill="1"/>
    <xf numFmtId="0" fontId="0" fillId="5" borderId="0" xfId="0" applyNumberFormat="1" applyFill="1"/>
    <xf numFmtId="0" fontId="0" fillId="0" borderId="0" xfId="0" applyNumberFormat="1" applyFill="1"/>
    <xf numFmtId="0" fontId="1" fillId="3" borderId="0" xfId="0" applyNumberFormat="1" applyFont="1" applyFill="1"/>
    <xf numFmtId="0" fontId="4" fillId="3" borderId="0" xfId="0" applyNumberFormat="1" applyFont="1" applyFill="1"/>
    <xf numFmtId="0" fontId="3" fillId="3" borderId="0" xfId="0" applyNumberFormat="1" applyFont="1" applyFill="1"/>
    <xf numFmtId="0" fontId="0" fillId="0" borderId="0" xfId="0" applyFill="1" applyBorder="1" applyAlignment="1">
      <alignment horizontal="center"/>
    </xf>
    <xf numFmtId="0" fontId="0" fillId="0" borderId="0" xfId="0" applyNumberForma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7" xfId="0" applyNumberFormat="1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Fill="1" applyBorder="1"/>
    <xf numFmtId="0" fontId="0" fillId="0" borderId="6" xfId="0" applyNumberFormat="1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horizontal="center" vertical="center"/>
    </xf>
    <xf numFmtId="14" fontId="0" fillId="0" borderId="4" xfId="0" applyNumberForma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/>
    </xf>
    <xf numFmtId="14" fontId="0" fillId="7" borderId="12" xfId="0" applyNumberFormat="1" applyFont="1" applyFill="1" applyBorder="1" applyAlignment="1">
      <alignment horizontal="center"/>
    </xf>
    <xf numFmtId="0" fontId="0" fillId="7" borderId="12" xfId="0" applyFont="1" applyFill="1" applyBorder="1" applyAlignment="1">
      <alignment horizontal="center"/>
    </xf>
    <xf numFmtId="0" fontId="0" fillId="0" borderId="13" xfId="0" applyFont="1" applyBorder="1" applyAlignment="1">
      <alignment horizontal="center"/>
    </xf>
    <xf numFmtId="14" fontId="0" fillId="0" borderId="12" xfId="0" applyNumberFormat="1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14" fontId="5" fillId="6" borderId="1" xfId="0" applyNumberFormat="1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14" fontId="5" fillId="6" borderId="12" xfId="0" applyNumberFormat="1" applyFont="1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14" fontId="0" fillId="0" borderId="14" xfId="0" applyNumberFormat="1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5" fillId="6" borderId="1" xfId="0" applyNumberFormat="1" applyFont="1" applyFill="1" applyBorder="1" applyAlignment="1">
      <alignment horizontal="center"/>
    </xf>
    <xf numFmtId="0" fontId="0" fillId="7" borderId="12" xfId="0" applyNumberFormat="1" applyFont="1" applyFill="1" applyBorder="1" applyAlignment="1">
      <alignment horizontal="center"/>
    </xf>
    <xf numFmtId="0" fontId="0" fillId="0" borderId="12" xfId="0" applyNumberFormat="1" applyFont="1" applyBorder="1" applyAlignment="1">
      <alignment horizontal="center"/>
    </xf>
    <xf numFmtId="0" fontId="0" fillId="0" borderId="14" xfId="0" applyNumberFormat="1" applyFont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0" fillId="8" borderId="13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9" borderId="13" xfId="0" applyFont="1" applyFill="1" applyBorder="1" applyAlignment="1">
      <alignment horizontal="center"/>
    </xf>
    <xf numFmtId="0" fontId="0" fillId="0" borderId="7" xfId="0" applyBorder="1"/>
    <xf numFmtId="164" fontId="0" fillId="0" borderId="0" xfId="0" applyNumberFormat="1"/>
    <xf numFmtId="10" fontId="0" fillId="0" borderId="0" xfId="0" applyNumberFormat="1"/>
    <xf numFmtId="0" fontId="0" fillId="10" borderId="0" xfId="0" applyNumberFormat="1" applyFill="1"/>
    <xf numFmtId="0" fontId="0" fillId="0" borderId="0" xfId="0" applyAlignment="1">
      <alignment horizontal="center"/>
    </xf>
    <xf numFmtId="14" fontId="0" fillId="0" borderId="2" xfId="0" applyNumberFormat="1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/>
    </xf>
    <xf numFmtId="14" fontId="0" fillId="0" borderId="6" xfId="0" applyNumberFormat="1" applyFill="1" applyBorder="1" applyAlignment="1">
      <alignment horizontal="center" vertical="center"/>
    </xf>
    <xf numFmtId="14" fontId="0" fillId="0" borderId="7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0" borderId="16" xfId="0" applyFont="1" applyBorder="1" applyAlignment="1">
      <alignment horizontal="center"/>
    </xf>
  </cellXfs>
  <cellStyles count="1">
    <cellStyle name="Normal" xfId="0" builtinId="0"/>
  </cellStyles>
  <dxfs count="275">
    <dxf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00B0F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ont>
        <color auto="1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ont>
        <color auto="1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right style="thin">
          <color theme="4" tint="0.3999755851924192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9" formatCode="dd/mm/yyyy"/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right style="thin">
          <color theme="4" tint="0.3999755851924192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9" formatCode="dd/mm/yyyy"/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FF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eur" refreshedDate="44955.784293055556" createdVersion="7" refreshedVersion="7" minRefreshableVersion="3" recordCount="564" xr:uid="{533A1653-84B3-4BBC-B19A-185CF9568C1A}">
  <cacheSource type="worksheet">
    <worksheetSource name="Tableau1"/>
  </cacheSource>
  <cacheFields count="14">
    <cacheField name="EDE" numFmtId="0">
      <sharedItems containsSemiMixedTypes="0" containsString="0" containsNumber="1" containsInteger="1" minValue="2342" maxValue="9780" count="41">
        <n v="2342"/>
        <n v="9721"/>
        <n v="9722"/>
        <n v="9723"/>
        <n v="9725"/>
        <n v="9727"/>
        <n v="9728"/>
        <n v="9729"/>
        <n v="9731"/>
        <n v="9732"/>
        <n v="9733"/>
        <n v="9735"/>
        <n v="9736"/>
        <n v="9737"/>
        <n v="9738"/>
        <n v="9739"/>
        <n v="9740"/>
        <n v="9741"/>
        <n v="9744"/>
        <n v="9745"/>
        <n v="9746"/>
        <n v="9747"/>
        <n v="9748"/>
        <n v="9749"/>
        <n v="9750"/>
        <n v="9751"/>
        <n v="9754"/>
        <n v="9755"/>
        <n v="9756"/>
        <n v="9757"/>
        <n v="9759"/>
        <n v="9763"/>
        <n v="9764"/>
        <n v="9765"/>
        <n v="9766"/>
        <n v="9769"/>
        <n v="9770"/>
        <n v="9773"/>
        <n v="9774"/>
        <n v="9779"/>
        <n v="9780"/>
      </sharedItems>
    </cacheField>
    <cacheField name="Date" numFmtId="14">
      <sharedItems containsSemiMixedTypes="0" containsNonDate="0" containsDate="1" containsString="0" minDate="2019-02-19T00:00:00" maxDate="2019-08-07T00:00:00" count="25">
        <d v="2019-05-07T00:00:00"/>
        <d v="2019-05-14T00:00:00"/>
        <d v="2019-05-21T00:00:00"/>
        <d v="2019-05-28T00:00:00"/>
        <d v="2019-06-04T00:00:00"/>
        <d v="2019-06-11T00:00:00"/>
        <d v="2019-06-18T00:00:00"/>
        <d v="2019-06-25T00:00:00"/>
        <d v="2019-07-02T00:00:00"/>
        <d v="2019-07-09T00:00:00"/>
        <d v="2019-07-16T00:00:00"/>
        <d v="2019-07-23T00:00:00"/>
        <d v="2019-07-30T00:00:00"/>
        <d v="2019-08-06T00:00:00"/>
        <d v="2019-02-19T00:00:00"/>
        <d v="2019-02-26T00:00:00"/>
        <d v="2019-03-05T00:00:00"/>
        <d v="2019-03-12T00:00:00"/>
        <d v="2019-03-19T00:00:00"/>
        <d v="2019-03-26T00:00:00"/>
        <d v="2019-04-02T00:00:00"/>
        <d v="2019-04-09T00:00:00"/>
        <d v="2019-04-16T00:00:00"/>
        <d v="2019-04-23T00:00:00"/>
        <d v="2019-04-30T00:00:00"/>
      </sharedItems>
      <fieldGroup par="13" base="1">
        <rangePr groupBy="days" startDate="2019-02-19T00:00:00" endDate="2019-08-07T00:00:00"/>
        <groupItems count="368">
          <s v="&lt;19/02/2019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07/08/2019"/>
        </groupItems>
      </fieldGroup>
    </cacheField>
    <cacheField name="Respiratoire" numFmtId="0">
      <sharedItems containsSemiMixedTypes="0" containsString="0" containsNumber="1" containsInteger="1" minValue="0" maxValue="1"/>
    </cacheField>
    <cacheField name="Diarrhees" numFmtId="0">
      <sharedItems containsSemiMixedTypes="0" containsString="0" containsNumber="1" containsInteger="1" minValue="0" maxValue="1"/>
    </cacheField>
    <cacheField name="Dartres" numFmtId="0">
      <sharedItems containsSemiMixedTypes="0" containsString="0" containsNumber="1" containsInteger="1" minValue="0" maxValue="1"/>
    </cacheField>
    <cacheField name="Autres" numFmtId="0">
      <sharedItems containsString="0" containsBlank="1" containsNumber="1" containsInteger="1" minValue="1" maxValue="1"/>
    </cacheField>
    <cacheField name="LOT" numFmtId="0">
      <sharedItems count="3">
        <s v="VL_TEM"/>
        <s v="VL_MERE"/>
        <s v="VL_PANA"/>
      </sharedItems>
    </cacheField>
    <cacheField name="RACE" numFmtId="0">
      <sharedItems/>
    </cacheField>
    <cacheField name="MERE" numFmtId="0">
      <sharedItems containsSemiMixedTypes="0" containsString="0" containsNumber="1" containsInteger="1" minValue="2604" maxValue="7649"/>
    </cacheField>
    <cacheField name="NAISSANCE" numFmtId="14">
      <sharedItems containsSemiMixedTypes="0" containsNonDate="0" containsDate="1" containsString="0" minDate="2019-02-12T00:00:00" maxDate="2019-05-06T00:00:00"/>
    </cacheField>
    <cacheField name="S3" numFmtId="14">
      <sharedItems containsSemiMixedTypes="0" containsNonDate="0" containsDate="1" containsString="0" minDate="2019-03-19T00:00:00" maxDate="2019-05-29T00:00:00"/>
    </cacheField>
    <cacheField name="SEVRAGE" numFmtId="14">
      <sharedItems containsNonDate="0" containsDate="1" containsString="0" containsBlank="1" minDate="2019-04-30T00:00:00" maxDate="2019-07-10T00:00:00"/>
    </cacheField>
    <cacheField name="SEXE" numFmtId="0">
      <sharedItems/>
    </cacheField>
    <cacheField name="Mois" numFmtId="0" databaseField="0">
      <fieldGroup base="1">
        <rangePr groupBy="months" startDate="2019-02-19T00:00:00" endDate="2019-08-07T00:00:00"/>
        <groupItems count="14">
          <s v="&lt;19/02/2019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7/08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4">
  <r>
    <x v="0"/>
    <x v="0"/>
    <n v="0"/>
    <n v="1"/>
    <n v="0"/>
    <m/>
    <x v="0"/>
    <s v="Ho"/>
    <n v="5651"/>
    <d v="2019-05-05T00:00:00"/>
    <d v="2019-05-28T00:00:00"/>
    <d v="2019-07-09T00:00:00"/>
    <s v="MF"/>
  </r>
  <r>
    <x v="0"/>
    <x v="1"/>
    <n v="0"/>
    <n v="1"/>
    <n v="0"/>
    <m/>
    <x v="0"/>
    <s v="Ho"/>
    <n v="5651"/>
    <d v="2019-05-05T00:00:00"/>
    <d v="2019-05-28T00:00:00"/>
    <d v="2019-07-09T00:00:00"/>
    <s v="MF"/>
  </r>
  <r>
    <x v="0"/>
    <x v="2"/>
    <n v="0"/>
    <n v="1"/>
    <n v="0"/>
    <m/>
    <x v="0"/>
    <s v="Ho"/>
    <n v="5651"/>
    <d v="2019-05-05T00:00:00"/>
    <d v="2019-05-28T00:00:00"/>
    <d v="2019-07-09T00:00:00"/>
    <s v="MF"/>
  </r>
  <r>
    <x v="0"/>
    <x v="3"/>
    <n v="0"/>
    <n v="0"/>
    <n v="0"/>
    <m/>
    <x v="0"/>
    <s v="Ho"/>
    <n v="5651"/>
    <d v="2019-05-05T00:00:00"/>
    <d v="2019-05-28T00:00:00"/>
    <d v="2019-07-09T00:00:00"/>
    <s v="MF"/>
  </r>
  <r>
    <x v="0"/>
    <x v="4"/>
    <n v="1"/>
    <n v="0"/>
    <n v="0"/>
    <m/>
    <x v="0"/>
    <s v="Ho"/>
    <n v="5651"/>
    <d v="2019-05-05T00:00:00"/>
    <d v="2019-05-28T00:00:00"/>
    <d v="2019-07-09T00:00:00"/>
    <s v="MF"/>
  </r>
  <r>
    <x v="0"/>
    <x v="5"/>
    <n v="0"/>
    <n v="0"/>
    <n v="0"/>
    <m/>
    <x v="0"/>
    <s v="Ho"/>
    <n v="5651"/>
    <d v="2019-05-05T00:00:00"/>
    <d v="2019-05-28T00:00:00"/>
    <d v="2019-07-09T00:00:00"/>
    <s v="MF"/>
  </r>
  <r>
    <x v="0"/>
    <x v="6"/>
    <n v="0"/>
    <n v="0"/>
    <n v="0"/>
    <m/>
    <x v="0"/>
    <s v="Ho"/>
    <n v="5651"/>
    <d v="2019-05-05T00:00:00"/>
    <d v="2019-05-28T00:00:00"/>
    <d v="2019-07-09T00:00:00"/>
    <s v="MF"/>
  </r>
  <r>
    <x v="0"/>
    <x v="7"/>
    <n v="0"/>
    <n v="0"/>
    <n v="0"/>
    <m/>
    <x v="0"/>
    <s v="Ho"/>
    <n v="5651"/>
    <d v="2019-05-05T00:00:00"/>
    <d v="2019-05-28T00:00:00"/>
    <d v="2019-07-09T00:00:00"/>
    <s v="MF"/>
  </r>
  <r>
    <x v="0"/>
    <x v="8"/>
    <n v="0"/>
    <n v="0"/>
    <n v="0"/>
    <m/>
    <x v="0"/>
    <s v="Ho"/>
    <n v="5651"/>
    <d v="2019-05-05T00:00:00"/>
    <d v="2019-05-28T00:00:00"/>
    <d v="2019-07-09T00:00:00"/>
    <s v="MF"/>
  </r>
  <r>
    <x v="0"/>
    <x v="9"/>
    <n v="0"/>
    <n v="0"/>
    <n v="0"/>
    <m/>
    <x v="0"/>
    <s v="Ho"/>
    <n v="5651"/>
    <d v="2019-05-05T00:00:00"/>
    <d v="2019-05-28T00:00:00"/>
    <d v="2019-07-09T00:00:00"/>
    <s v="MF"/>
  </r>
  <r>
    <x v="0"/>
    <x v="10"/>
    <n v="0"/>
    <n v="0"/>
    <n v="0"/>
    <m/>
    <x v="0"/>
    <s v="Ho"/>
    <n v="5651"/>
    <d v="2019-05-05T00:00:00"/>
    <d v="2019-05-28T00:00:00"/>
    <d v="2019-07-09T00:00:00"/>
    <s v="MF"/>
  </r>
  <r>
    <x v="0"/>
    <x v="11"/>
    <n v="0"/>
    <n v="0"/>
    <n v="0"/>
    <m/>
    <x v="0"/>
    <s v="Ho"/>
    <n v="5651"/>
    <d v="2019-05-05T00:00:00"/>
    <d v="2019-05-28T00:00:00"/>
    <d v="2019-07-09T00:00:00"/>
    <s v="MF"/>
  </r>
  <r>
    <x v="0"/>
    <x v="12"/>
    <n v="0"/>
    <n v="0"/>
    <n v="0"/>
    <m/>
    <x v="0"/>
    <s v="Ho"/>
    <n v="5651"/>
    <d v="2019-05-05T00:00:00"/>
    <d v="2019-05-28T00:00:00"/>
    <d v="2019-07-09T00:00:00"/>
    <s v="MF"/>
  </r>
  <r>
    <x v="0"/>
    <x v="13"/>
    <n v="0"/>
    <n v="0"/>
    <n v="0"/>
    <m/>
    <x v="0"/>
    <s v="Ho"/>
    <n v="5651"/>
    <d v="2019-05-05T00:00:00"/>
    <d v="2019-05-28T00:00:00"/>
    <d v="2019-07-09T00:00:00"/>
    <s v="MF"/>
  </r>
  <r>
    <x v="1"/>
    <x v="14"/>
    <n v="0"/>
    <n v="0"/>
    <n v="0"/>
    <m/>
    <x v="0"/>
    <s v="Ho"/>
    <n v="6722"/>
    <d v="2019-02-12T00:00:00"/>
    <d v="2019-03-19T00:00:00"/>
    <d v="2019-04-30T00:00:00"/>
    <s v="F"/>
  </r>
  <r>
    <x v="1"/>
    <x v="15"/>
    <n v="0"/>
    <n v="0"/>
    <n v="0"/>
    <m/>
    <x v="0"/>
    <s v="Ho"/>
    <n v="6722"/>
    <d v="2019-02-12T00:00:00"/>
    <d v="2019-03-19T00:00:00"/>
    <d v="2019-04-30T00:00:00"/>
    <s v="F"/>
  </r>
  <r>
    <x v="1"/>
    <x v="16"/>
    <n v="0"/>
    <n v="0"/>
    <n v="0"/>
    <m/>
    <x v="0"/>
    <s v="Ho"/>
    <n v="6722"/>
    <d v="2019-02-12T00:00:00"/>
    <d v="2019-03-19T00:00:00"/>
    <d v="2019-04-30T00:00:00"/>
    <s v="F"/>
  </r>
  <r>
    <x v="1"/>
    <x v="17"/>
    <n v="0"/>
    <n v="1"/>
    <n v="0"/>
    <m/>
    <x v="0"/>
    <s v="Ho"/>
    <n v="6722"/>
    <d v="2019-02-12T00:00:00"/>
    <d v="2019-03-19T00:00:00"/>
    <d v="2019-04-30T00:00:00"/>
    <s v="F"/>
  </r>
  <r>
    <x v="1"/>
    <x v="18"/>
    <n v="0"/>
    <n v="0"/>
    <n v="0"/>
    <m/>
    <x v="0"/>
    <s v="Ho"/>
    <n v="6722"/>
    <d v="2019-02-12T00:00:00"/>
    <d v="2019-03-19T00:00:00"/>
    <d v="2019-04-30T00:00:00"/>
    <s v="F"/>
  </r>
  <r>
    <x v="1"/>
    <x v="19"/>
    <n v="0"/>
    <n v="0"/>
    <n v="0"/>
    <m/>
    <x v="0"/>
    <s v="Ho"/>
    <n v="6722"/>
    <d v="2019-02-12T00:00:00"/>
    <d v="2019-03-19T00:00:00"/>
    <d v="2019-04-30T00:00:00"/>
    <s v="F"/>
  </r>
  <r>
    <x v="1"/>
    <x v="20"/>
    <n v="0"/>
    <n v="0"/>
    <n v="0"/>
    <m/>
    <x v="0"/>
    <s v="Ho"/>
    <n v="6722"/>
    <d v="2019-02-12T00:00:00"/>
    <d v="2019-03-19T00:00:00"/>
    <d v="2019-04-30T00:00:00"/>
    <s v="F"/>
  </r>
  <r>
    <x v="1"/>
    <x v="21"/>
    <n v="0"/>
    <n v="0"/>
    <n v="0"/>
    <m/>
    <x v="0"/>
    <s v="Ho"/>
    <n v="6722"/>
    <d v="2019-02-12T00:00:00"/>
    <d v="2019-03-19T00:00:00"/>
    <d v="2019-04-30T00:00:00"/>
    <s v="F"/>
  </r>
  <r>
    <x v="1"/>
    <x v="22"/>
    <n v="0"/>
    <n v="0"/>
    <n v="0"/>
    <m/>
    <x v="0"/>
    <s v="Ho"/>
    <n v="6722"/>
    <d v="2019-02-12T00:00:00"/>
    <d v="2019-03-19T00:00:00"/>
    <d v="2019-04-30T00:00:00"/>
    <s v="F"/>
  </r>
  <r>
    <x v="1"/>
    <x v="23"/>
    <n v="0"/>
    <n v="0"/>
    <n v="0"/>
    <m/>
    <x v="0"/>
    <s v="Ho"/>
    <n v="6722"/>
    <d v="2019-02-12T00:00:00"/>
    <d v="2019-03-19T00:00:00"/>
    <d v="2019-04-30T00:00:00"/>
    <s v="F"/>
  </r>
  <r>
    <x v="1"/>
    <x v="24"/>
    <n v="0"/>
    <n v="0"/>
    <n v="0"/>
    <m/>
    <x v="0"/>
    <s v="Ho"/>
    <n v="6722"/>
    <d v="2019-02-12T00:00:00"/>
    <d v="2019-03-19T00:00:00"/>
    <d v="2019-04-30T00:00:00"/>
    <s v="F"/>
  </r>
  <r>
    <x v="1"/>
    <x v="0"/>
    <n v="0"/>
    <n v="0"/>
    <n v="0"/>
    <m/>
    <x v="0"/>
    <s v="Ho"/>
    <n v="6722"/>
    <d v="2019-02-12T00:00:00"/>
    <d v="2019-03-19T00:00:00"/>
    <d v="2019-04-30T00:00:00"/>
    <s v="F"/>
  </r>
  <r>
    <x v="1"/>
    <x v="1"/>
    <n v="0"/>
    <n v="1"/>
    <n v="0"/>
    <m/>
    <x v="0"/>
    <s v="Ho"/>
    <n v="6722"/>
    <d v="2019-02-12T00:00:00"/>
    <d v="2019-03-19T00:00:00"/>
    <d v="2019-04-30T00:00:00"/>
    <s v="F"/>
  </r>
  <r>
    <x v="1"/>
    <x v="2"/>
    <n v="1"/>
    <n v="0"/>
    <n v="0"/>
    <m/>
    <x v="0"/>
    <s v="Ho"/>
    <n v="6722"/>
    <d v="2019-02-12T00:00:00"/>
    <d v="2019-03-19T00:00:00"/>
    <d v="2019-04-30T00:00:00"/>
    <s v="F"/>
  </r>
  <r>
    <x v="1"/>
    <x v="3"/>
    <n v="0"/>
    <n v="0"/>
    <n v="0"/>
    <m/>
    <x v="0"/>
    <s v="Ho"/>
    <n v="6722"/>
    <d v="2019-02-12T00:00:00"/>
    <d v="2019-03-19T00:00:00"/>
    <d v="2019-04-30T00:00:00"/>
    <s v="F"/>
  </r>
  <r>
    <x v="1"/>
    <x v="4"/>
    <n v="0"/>
    <n v="1"/>
    <n v="0"/>
    <m/>
    <x v="0"/>
    <s v="Ho"/>
    <n v="6722"/>
    <d v="2019-02-12T00:00:00"/>
    <d v="2019-03-19T00:00:00"/>
    <d v="2019-04-30T00:00:00"/>
    <s v="F"/>
  </r>
  <r>
    <x v="1"/>
    <x v="5"/>
    <n v="0"/>
    <n v="0"/>
    <n v="0"/>
    <m/>
    <x v="0"/>
    <s v="Ho"/>
    <n v="6722"/>
    <d v="2019-02-12T00:00:00"/>
    <d v="2019-03-19T00:00:00"/>
    <d v="2019-04-30T00:00:00"/>
    <s v="F"/>
  </r>
  <r>
    <x v="1"/>
    <x v="6"/>
    <n v="0"/>
    <n v="0"/>
    <n v="0"/>
    <m/>
    <x v="0"/>
    <s v="Ho"/>
    <n v="6722"/>
    <d v="2019-02-12T00:00:00"/>
    <d v="2019-03-19T00:00:00"/>
    <d v="2019-04-30T00:00:00"/>
    <s v="F"/>
  </r>
  <r>
    <x v="1"/>
    <x v="7"/>
    <n v="0"/>
    <n v="0"/>
    <n v="1"/>
    <m/>
    <x v="0"/>
    <s v="Ho"/>
    <n v="6722"/>
    <d v="2019-02-12T00:00:00"/>
    <d v="2019-03-19T00:00:00"/>
    <d v="2019-04-30T00:00:00"/>
    <s v="F"/>
  </r>
  <r>
    <x v="1"/>
    <x v="8"/>
    <n v="0"/>
    <n v="0"/>
    <n v="1"/>
    <m/>
    <x v="0"/>
    <s v="Ho"/>
    <n v="6722"/>
    <d v="2019-02-12T00:00:00"/>
    <d v="2019-03-19T00:00:00"/>
    <d v="2019-04-30T00:00:00"/>
    <s v="F"/>
  </r>
  <r>
    <x v="1"/>
    <x v="9"/>
    <n v="0"/>
    <n v="0"/>
    <n v="1"/>
    <m/>
    <x v="0"/>
    <s v="Ho"/>
    <n v="6722"/>
    <d v="2019-02-12T00:00:00"/>
    <d v="2019-03-19T00:00:00"/>
    <d v="2019-04-30T00:00:00"/>
    <s v="F"/>
  </r>
  <r>
    <x v="1"/>
    <x v="10"/>
    <n v="0"/>
    <n v="0"/>
    <n v="1"/>
    <m/>
    <x v="0"/>
    <s v="Ho"/>
    <n v="6722"/>
    <d v="2019-02-12T00:00:00"/>
    <d v="2019-03-19T00:00:00"/>
    <d v="2019-04-30T00:00:00"/>
    <s v="F"/>
  </r>
  <r>
    <x v="1"/>
    <x v="11"/>
    <n v="0"/>
    <n v="0"/>
    <n v="1"/>
    <m/>
    <x v="0"/>
    <s v="Ho"/>
    <n v="6722"/>
    <d v="2019-02-12T00:00:00"/>
    <d v="2019-03-19T00:00:00"/>
    <d v="2019-04-30T00:00:00"/>
    <s v="F"/>
  </r>
  <r>
    <x v="1"/>
    <x v="12"/>
    <n v="0"/>
    <n v="0"/>
    <n v="1"/>
    <m/>
    <x v="0"/>
    <s v="Ho"/>
    <n v="6722"/>
    <d v="2019-02-12T00:00:00"/>
    <d v="2019-03-19T00:00:00"/>
    <d v="2019-04-30T00:00:00"/>
    <s v="F"/>
  </r>
  <r>
    <x v="1"/>
    <x v="13"/>
    <n v="0"/>
    <n v="0"/>
    <n v="0"/>
    <m/>
    <x v="0"/>
    <s v="Ho"/>
    <n v="6722"/>
    <d v="2019-02-12T00:00:00"/>
    <d v="2019-03-19T00:00:00"/>
    <d v="2019-04-30T00:00:00"/>
    <s v="F"/>
  </r>
  <r>
    <x v="2"/>
    <x v="14"/>
    <n v="0"/>
    <n v="0"/>
    <n v="0"/>
    <m/>
    <x v="1"/>
    <s v="Ho"/>
    <n v="6614"/>
    <d v="2019-02-12T00:00:00"/>
    <d v="2019-03-19T00:00:00"/>
    <d v="2019-04-30T00:00:00"/>
    <s v="F"/>
  </r>
  <r>
    <x v="2"/>
    <x v="15"/>
    <n v="0"/>
    <n v="0"/>
    <n v="0"/>
    <m/>
    <x v="1"/>
    <s v="Ho"/>
    <n v="6614"/>
    <d v="2019-02-12T00:00:00"/>
    <d v="2019-03-19T00:00:00"/>
    <d v="2019-04-30T00:00:00"/>
    <s v="F"/>
  </r>
  <r>
    <x v="2"/>
    <x v="16"/>
    <n v="0"/>
    <n v="0"/>
    <n v="0"/>
    <m/>
    <x v="1"/>
    <s v="Ho"/>
    <n v="6614"/>
    <d v="2019-02-12T00:00:00"/>
    <d v="2019-03-19T00:00:00"/>
    <d v="2019-04-30T00:00:00"/>
    <s v="F"/>
  </r>
  <r>
    <x v="2"/>
    <x v="17"/>
    <n v="0"/>
    <n v="0"/>
    <n v="0"/>
    <m/>
    <x v="1"/>
    <s v="Ho"/>
    <n v="6614"/>
    <d v="2019-02-12T00:00:00"/>
    <d v="2019-03-19T00:00:00"/>
    <d v="2019-04-30T00:00:00"/>
    <s v="F"/>
  </r>
  <r>
    <x v="2"/>
    <x v="18"/>
    <n v="0"/>
    <n v="0"/>
    <n v="0"/>
    <m/>
    <x v="1"/>
    <s v="Ho"/>
    <n v="6614"/>
    <d v="2019-02-12T00:00:00"/>
    <d v="2019-03-19T00:00:00"/>
    <d v="2019-04-30T00:00:00"/>
    <s v="F"/>
  </r>
  <r>
    <x v="2"/>
    <x v="19"/>
    <n v="0"/>
    <n v="1"/>
    <n v="0"/>
    <m/>
    <x v="1"/>
    <s v="Ho"/>
    <n v="6614"/>
    <d v="2019-02-12T00:00:00"/>
    <d v="2019-03-19T00:00:00"/>
    <d v="2019-04-30T00:00:00"/>
    <s v="F"/>
  </r>
  <r>
    <x v="2"/>
    <x v="20"/>
    <n v="0"/>
    <n v="0"/>
    <n v="0"/>
    <m/>
    <x v="1"/>
    <s v="Ho"/>
    <n v="6614"/>
    <d v="2019-02-12T00:00:00"/>
    <d v="2019-03-19T00:00:00"/>
    <d v="2019-04-30T00:00:00"/>
    <s v="F"/>
  </r>
  <r>
    <x v="2"/>
    <x v="21"/>
    <n v="0"/>
    <n v="0"/>
    <n v="0"/>
    <m/>
    <x v="1"/>
    <s v="Ho"/>
    <n v="6614"/>
    <d v="2019-02-12T00:00:00"/>
    <d v="2019-03-19T00:00:00"/>
    <d v="2019-04-30T00:00:00"/>
    <s v="F"/>
  </r>
  <r>
    <x v="2"/>
    <x v="22"/>
    <n v="0"/>
    <n v="0"/>
    <n v="0"/>
    <m/>
    <x v="1"/>
    <s v="Ho"/>
    <n v="6614"/>
    <d v="2019-02-12T00:00:00"/>
    <d v="2019-03-19T00:00:00"/>
    <d v="2019-04-30T00:00:00"/>
    <s v="F"/>
  </r>
  <r>
    <x v="2"/>
    <x v="23"/>
    <n v="0"/>
    <n v="0"/>
    <n v="0"/>
    <m/>
    <x v="1"/>
    <s v="Ho"/>
    <n v="6614"/>
    <d v="2019-02-12T00:00:00"/>
    <d v="2019-03-19T00:00:00"/>
    <d v="2019-04-30T00:00:00"/>
    <s v="F"/>
  </r>
  <r>
    <x v="2"/>
    <x v="24"/>
    <n v="0"/>
    <n v="1"/>
    <n v="0"/>
    <m/>
    <x v="1"/>
    <s v="Ho"/>
    <n v="6614"/>
    <d v="2019-02-12T00:00:00"/>
    <d v="2019-03-19T00:00:00"/>
    <d v="2019-04-30T00:00:00"/>
    <s v="F"/>
  </r>
  <r>
    <x v="2"/>
    <x v="0"/>
    <n v="0"/>
    <n v="1"/>
    <n v="0"/>
    <m/>
    <x v="1"/>
    <s v="Ho"/>
    <n v="6614"/>
    <d v="2019-02-12T00:00:00"/>
    <d v="2019-03-19T00:00:00"/>
    <d v="2019-04-30T00:00:00"/>
    <s v="F"/>
  </r>
  <r>
    <x v="2"/>
    <x v="1"/>
    <n v="1"/>
    <n v="1"/>
    <n v="0"/>
    <m/>
    <x v="1"/>
    <s v="Ho"/>
    <n v="6614"/>
    <d v="2019-02-12T00:00:00"/>
    <d v="2019-03-19T00:00:00"/>
    <d v="2019-04-30T00:00:00"/>
    <s v="F"/>
  </r>
  <r>
    <x v="2"/>
    <x v="2"/>
    <n v="0"/>
    <n v="1"/>
    <n v="0"/>
    <m/>
    <x v="1"/>
    <s v="Ho"/>
    <n v="6614"/>
    <d v="2019-02-12T00:00:00"/>
    <d v="2019-03-19T00:00:00"/>
    <d v="2019-04-30T00:00:00"/>
    <s v="F"/>
  </r>
  <r>
    <x v="2"/>
    <x v="3"/>
    <n v="0"/>
    <n v="1"/>
    <n v="0"/>
    <m/>
    <x v="1"/>
    <s v="Ho"/>
    <n v="6614"/>
    <d v="2019-02-12T00:00:00"/>
    <d v="2019-03-19T00:00:00"/>
    <d v="2019-04-30T00:00:00"/>
    <s v="F"/>
  </r>
  <r>
    <x v="2"/>
    <x v="4"/>
    <n v="1"/>
    <n v="0"/>
    <n v="0"/>
    <m/>
    <x v="1"/>
    <s v="Ho"/>
    <n v="6614"/>
    <d v="2019-02-12T00:00:00"/>
    <d v="2019-03-19T00:00:00"/>
    <d v="2019-04-30T00:00:00"/>
    <s v="F"/>
  </r>
  <r>
    <x v="2"/>
    <x v="5"/>
    <n v="0"/>
    <n v="1"/>
    <n v="0"/>
    <m/>
    <x v="1"/>
    <s v="Ho"/>
    <n v="6614"/>
    <d v="2019-02-12T00:00:00"/>
    <d v="2019-03-19T00:00:00"/>
    <d v="2019-04-30T00:00:00"/>
    <s v="F"/>
  </r>
  <r>
    <x v="2"/>
    <x v="6"/>
    <n v="0"/>
    <n v="0"/>
    <n v="0"/>
    <m/>
    <x v="1"/>
    <s v="Ho"/>
    <n v="6614"/>
    <d v="2019-02-12T00:00:00"/>
    <d v="2019-03-19T00:00:00"/>
    <d v="2019-04-30T00:00:00"/>
    <s v="F"/>
  </r>
  <r>
    <x v="2"/>
    <x v="7"/>
    <n v="0"/>
    <n v="0"/>
    <n v="1"/>
    <m/>
    <x v="1"/>
    <s v="Ho"/>
    <n v="6614"/>
    <d v="2019-02-12T00:00:00"/>
    <d v="2019-03-19T00:00:00"/>
    <d v="2019-04-30T00:00:00"/>
    <s v="F"/>
  </r>
  <r>
    <x v="2"/>
    <x v="8"/>
    <n v="0"/>
    <n v="0"/>
    <n v="1"/>
    <m/>
    <x v="1"/>
    <s v="Ho"/>
    <n v="6614"/>
    <d v="2019-02-12T00:00:00"/>
    <d v="2019-03-19T00:00:00"/>
    <d v="2019-04-30T00:00:00"/>
    <s v="F"/>
  </r>
  <r>
    <x v="2"/>
    <x v="9"/>
    <n v="0"/>
    <n v="0"/>
    <n v="1"/>
    <m/>
    <x v="1"/>
    <s v="Ho"/>
    <n v="6614"/>
    <d v="2019-02-12T00:00:00"/>
    <d v="2019-03-19T00:00:00"/>
    <d v="2019-04-30T00:00:00"/>
    <s v="F"/>
  </r>
  <r>
    <x v="2"/>
    <x v="10"/>
    <n v="0"/>
    <n v="0"/>
    <n v="1"/>
    <m/>
    <x v="1"/>
    <s v="Ho"/>
    <n v="6614"/>
    <d v="2019-02-12T00:00:00"/>
    <d v="2019-03-19T00:00:00"/>
    <d v="2019-04-30T00:00:00"/>
    <s v="F"/>
  </r>
  <r>
    <x v="2"/>
    <x v="11"/>
    <n v="0"/>
    <n v="0"/>
    <n v="0"/>
    <m/>
    <x v="1"/>
    <s v="Ho"/>
    <n v="6614"/>
    <d v="2019-02-12T00:00:00"/>
    <d v="2019-03-19T00:00:00"/>
    <d v="2019-04-30T00:00:00"/>
    <s v="F"/>
  </r>
  <r>
    <x v="2"/>
    <x v="12"/>
    <n v="0"/>
    <n v="0"/>
    <n v="1"/>
    <m/>
    <x v="1"/>
    <s v="Ho"/>
    <n v="6614"/>
    <d v="2019-02-12T00:00:00"/>
    <d v="2019-03-19T00:00:00"/>
    <d v="2019-04-30T00:00:00"/>
    <s v="F"/>
  </r>
  <r>
    <x v="2"/>
    <x v="13"/>
    <n v="0"/>
    <n v="0"/>
    <n v="1"/>
    <m/>
    <x v="1"/>
    <s v="Ho"/>
    <n v="6614"/>
    <d v="2019-02-12T00:00:00"/>
    <d v="2019-03-19T00:00:00"/>
    <d v="2019-04-30T00:00:00"/>
    <s v="F"/>
  </r>
  <r>
    <x v="3"/>
    <x v="15"/>
    <n v="0"/>
    <n v="0"/>
    <n v="0"/>
    <m/>
    <x v="0"/>
    <s v="Ho"/>
    <n v="6661"/>
    <d v="2019-02-19T00:00:00"/>
    <d v="2019-03-19T00:00:00"/>
    <m/>
    <s v="M"/>
  </r>
  <r>
    <x v="3"/>
    <x v="16"/>
    <n v="0"/>
    <n v="1"/>
    <n v="0"/>
    <m/>
    <x v="0"/>
    <s v="Ho"/>
    <n v="6661"/>
    <d v="2019-02-19T00:00:00"/>
    <d v="2019-03-19T00:00:00"/>
    <m/>
    <s v="M"/>
  </r>
  <r>
    <x v="3"/>
    <x v="17"/>
    <n v="1"/>
    <n v="1"/>
    <n v="0"/>
    <m/>
    <x v="0"/>
    <s v="Ho"/>
    <n v="6661"/>
    <d v="2019-02-19T00:00:00"/>
    <d v="2019-03-19T00:00:00"/>
    <m/>
    <s v="M"/>
  </r>
  <r>
    <x v="3"/>
    <x v="18"/>
    <n v="0"/>
    <n v="0"/>
    <n v="0"/>
    <m/>
    <x v="0"/>
    <s v="Ho"/>
    <n v="6661"/>
    <d v="2019-02-19T00:00:00"/>
    <d v="2019-03-19T00:00:00"/>
    <m/>
    <s v="M"/>
  </r>
  <r>
    <x v="4"/>
    <x v="15"/>
    <n v="0"/>
    <n v="1"/>
    <n v="0"/>
    <m/>
    <x v="2"/>
    <s v="Ho"/>
    <n v="5690"/>
    <d v="2019-02-22T00:00:00"/>
    <d v="2019-03-19T00:00:00"/>
    <d v="2019-04-30T00:00:00"/>
    <s v="F"/>
  </r>
  <r>
    <x v="4"/>
    <x v="16"/>
    <n v="0"/>
    <n v="0"/>
    <n v="0"/>
    <m/>
    <x v="2"/>
    <s v="Ho"/>
    <n v="5690"/>
    <d v="2019-02-22T00:00:00"/>
    <d v="2019-03-19T00:00:00"/>
    <d v="2019-04-30T00:00:00"/>
    <s v="F"/>
  </r>
  <r>
    <x v="4"/>
    <x v="17"/>
    <n v="0"/>
    <n v="0"/>
    <n v="0"/>
    <m/>
    <x v="2"/>
    <s v="Ho"/>
    <n v="5690"/>
    <d v="2019-02-22T00:00:00"/>
    <d v="2019-03-19T00:00:00"/>
    <d v="2019-04-30T00:00:00"/>
    <s v="F"/>
  </r>
  <r>
    <x v="4"/>
    <x v="18"/>
    <n v="0"/>
    <n v="0"/>
    <n v="0"/>
    <m/>
    <x v="2"/>
    <s v="Ho"/>
    <n v="5690"/>
    <d v="2019-02-22T00:00:00"/>
    <d v="2019-03-19T00:00:00"/>
    <d v="2019-04-30T00:00:00"/>
    <s v="F"/>
  </r>
  <r>
    <x v="4"/>
    <x v="19"/>
    <n v="0"/>
    <n v="0"/>
    <n v="0"/>
    <m/>
    <x v="2"/>
    <s v="Ho"/>
    <n v="5690"/>
    <d v="2019-02-22T00:00:00"/>
    <d v="2019-03-19T00:00:00"/>
    <d v="2019-04-30T00:00:00"/>
    <s v="F"/>
  </r>
  <r>
    <x v="4"/>
    <x v="20"/>
    <n v="0"/>
    <n v="0"/>
    <n v="0"/>
    <m/>
    <x v="2"/>
    <s v="Ho"/>
    <n v="5690"/>
    <d v="2019-02-22T00:00:00"/>
    <d v="2019-03-19T00:00:00"/>
    <d v="2019-04-30T00:00:00"/>
    <s v="F"/>
  </r>
  <r>
    <x v="4"/>
    <x v="21"/>
    <n v="0"/>
    <n v="0"/>
    <n v="0"/>
    <m/>
    <x v="2"/>
    <s v="Ho"/>
    <n v="5690"/>
    <d v="2019-02-22T00:00:00"/>
    <d v="2019-03-19T00:00:00"/>
    <d v="2019-04-30T00:00:00"/>
    <s v="F"/>
  </r>
  <r>
    <x v="4"/>
    <x v="22"/>
    <n v="0"/>
    <n v="0"/>
    <n v="0"/>
    <m/>
    <x v="2"/>
    <s v="Ho"/>
    <n v="5690"/>
    <d v="2019-02-22T00:00:00"/>
    <d v="2019-03-19T00:00:00"/>
    <d v="2019-04-30T00:00:00"/>
    <s v="F"/>
  </r>
  <r>
    <x v="4"/>
    <x v="23"/>
    <n v="0"/>
    <n v="0"/>
    <n v="0"/>
    <m/>
    <x v="2"/>
    <s v="Ho"/>
    <n v="5690"/>
    <d v="2019-02-22T00:00:00"/>
    <d v="2019-03-19T00:00:00"/>
    <d v="2019-04-30T00:00:00"/>
    <s v="F"/>
  </r>
  <r>
    <x v="4"/>
    <x v="24"/>
    <n v="0"/>
    <n v="0"/>
    <n v="0"/>
    <m/>
    <x v="2"/>
    <s v="Ho"/>
    <n v="5690"/>
    <d v="2019-02-22T00:00:00"/>
    <d v="2019-03-19T00:00:00"/>
    <d v="2019-04-30T00:00:00"/>
    <s v="F"/>
  </r>
  <r>
    <x v="4"/>
    <x v="0"/>
    <n v="0"/>
    <n v="0"/>
    <n v="0"/>
    <m/>
    <x v="2"/>
    <s v="Ho"/>
    <n v="5690"/>
    <d v="2019-02-22T00:00:00"/>
    <d v="2019-03-19T00:00:00"/>
    <d v="2019-04-30T00:00:00"/>
    <s v="F"/>
  </r>
  <r>
    <x v="4"/>
    <x v="1"/>
    <n v="1"/>
    <n v="0"/>
    <n v="0"/>
    <m/>
    <x v="2"/>
    <s v="Ho"/>
    <n v="5690"/>
    <d v="2019-02-22T00:00:00"/>
    <d v="2019-03-19T00:00:00"/>
    <d v="2019-04-30T00:00:00"/>
    <s v="F"/>
  </r>
  <r>
    <x v="4"/>
    <x v="2"/>
    <n v="0"/>
    <n v="0"/>
    <n v="0"/>
    <m/>
    <x v="2"/>
    <s v="Ho"/>
    <n v="5690"/>
    <d v="2019-02-22T00:00:00"/>
    <d v="2019-03-19T00:00:00"/>
    <d v="2019-04-30T00:00:00"/>
    <s v="F"/>
  </r>
  <r>
    <x v="4"/>
    <x v="3"/>
    <n v="1"/>
    <n v="0"/>
    <n v="0"/>
    <m/>
    <x v="2"/>
    <s v="Ho"/>
    <n v="5690"/>
    <d v="2019-02-22T00:00:00"/>
    <d v="2019-03-19T00:00:00"/>
    <d v="2019-04-30T00:00:00"/>
    <s v="F"/>
  </r>
  <r>
    <x v="4"/>
    <x v="4"/>
    <n v="0"/>
    <n v="0"/>
    <n v="0"/>
    <m/>
    <x v="2"/>
    <s v="Ho"/>
    <n v="5690"/>
    <d v="2019-02-22T00:00:00"/>
    <d v="2019-03-19T00:00:00"/>
    <d v="2019-04-30T00:00:00"/>
    <s v="F"/>
  </r>
  <r>
    <x v="4"/>
    <x v="5"/>
    <n v="1"/>
    <n v="0"/>
    <n v="0"/>
    <m/>
    <x v="2"/>
    <s v="Ho"/>
    <n v="5690"/>
    <d v="2019-02-22T00:00:00"/>
    <d v="2019-03-19T00:00:00"/>
    <d v="2019-04-30T00:00:00"/>
    <s v="F"/>
  </r>
  <r>
    <x v="4"/>
    <x v="6"/>
    <n v="1"/>
    <n v="0"/>
    <n v="0"/>
    <m/>
    <x v="2"/>
    <s v="Ho"/>
    <n v="5690"/>
    <d v="2019-02-22T00:00:00"/>
    <d v="2019-03-19T00:00:00"/>
    <d v="2019-04-30T00:00:00"/>
    <s v="F"/>
  </r>
  <r>
    <x v="4"/>
    <x v="7"/>
    <n v="0"/>
    <n v="0"/>
    <n v="1"/>
    <m/>
    <x v="2"/>
    <s v="Ho"/>
    <n v="5690"/>
    <d v="2019-02-22T00:00:00"/>
    <d v="2019-03-19T00:00:00"/>
    <d v="2019-04-30T00:00:00"/>
    <s v="F"/>
  </r>
  <r>
    <x v="4"/>
    <x v="8"/>
    <n v="0"/>
    <n v="0"/>
    <n v="1"/>
    <m/>
    <x v="2"/>
    <s v="Ho"/>
    <n v="5690"/>
    <d v="2019-02-22T00:00:00"/>
    <d v="2019-03-19T00:00:00"/>
    <d v="2019-04-30T00:00:00"/>
    <s v="F"/>
  </r>
  <r>
    <x v="4"/>
    <x v="9"/>
    <n v="0"/>
    <n v="0"/>
    <n v="1"/>
    <m/>
    <x v="2"/>
    <s v="Ho"/>
    <n v="5690"/>
    <d v="2019-02-22T00:00:00"/>
    <d v="2019-03-19T00:00:00"/>
    <d v="2019-04-30T00:00:00"/>
    <s v="F"/>
  </r>
  <r>
    <x v="4"/>
    <x v="10"/>
    <n v="0"/>
    <n v="0"/>
    <n v="0"/>
    <m/>
    <x v="2"/>
    <s v="Ho"/>
    <n v="5690"/>
    <d v="2019-02-22T00:00:00"/>
    <d v="2019-03-19T00:00:00"/>
    <d v="2019-04-30T00:00:00"/>
    <s v="F"/>
  </r>
  <r>
    <x v="4"/>
    <x v="11"/>
    <n v="0"/>
    <n v="0"/>
    <n v="0"/>
    <m/>
    <x v="2"/>
    <s v="Ho"/>
    <n v="5690"/>
    <d v="2019-02-22T00:00:00"/>
    <d v="2019-03-19T00:00:00"/>
    <d v="2019-04-30T00:00:00"/>
    <s v="F"/>
  </r>
  <r>
    <x v="4"/>
    <x v="12"/>
    <n v="0"/>
    <n v="0"/>
    <n v="1"/>
    <m/>
    <x v="2"/>
    <s v="Ho"/>
    <n v="5690"/>
    <d v="2019-02-22T00:00:00"/>
    <d v="2019-03-19T00:00:00"/>
    <d v="2019-04-30T00:00:00"/>
    <s v="F"/>
  </r>
  <r>
    <x v="4"/>
    <x v="13"/>
    <n v="0"/>
    <n v="0"/>
    <n v="0"/>
    <m/>
    <x v="2"/>
    <s v="Ho"/>
    <n v="5690"/>
    <d v="2019-02-22T00:00:00"/>
    <d v="2019-03-19T00:00:00"/>
    <d v="2019-04-30T00:00:00"/>
    <s v="F"/>
  </r>
  <r>
    <x v="5"/>
    <x v="16"/>
    <n v="0"/>
    <n v="0"/>
    <n v="0"/>
    <m/>
    <x v="1"/>
    <s v="Ho"/>
    <n v="4168"/>
    <d v="2019-02-27T00:00:00"/>
    <d v="2019-04-02T00:00:00"/>
    <d v="2019-05-14T00:00:00"/>
    <s v="F"/>
  </r>
  <r>
    <x v="5"/>
    <x v="17"/>
    <n v="0"/>
    <n v="0"/>
    <n v="0"/>
    <m/>
    <x v="1"/>
    <s v="Ho"/>
    <n v="4168"/>
    <d v="2019-02-27T00:00:00"/>
    <d v="2019-04-02T00:00:00"/>
    <d v="2019-05-14T00:00:00"/>
    <s v="F"/>
  </r>
  <r>
    <x v="5"/>
    <x v="18"/>
    <n v="0"/>
    <n v="0"/>
    <n v="0"/>
    <m/>
    <x v="1"/>
    <s v="Ho"/>
    <n v="4168"/>
    <d v="2019-02-27T00:00:00"/>
    <d v="2019-04-02T00:00:00"/>
    <d v="2019-05-14T00:00:00"/>
    <s v="F"/>
  </r>
  <r>
    <x v="5"/>
    <x v="19"/>
    <n v="0"/>
    <n v="0"/>
    <n v="0"/>
    <m/>
    <x v="1"/>
    <s v="Ho"/>
    <n v="4168"/>
    <d v="2019-02-27T00:00:00"/>
    <d v="2019-04-02T00:00:00"/>
    <d v="2019-05-14T00:00:00"/>
    <s v="F"/>
  </r>
  <r>
    <x v="5"/>
    <x v="20"/>
    <n v="0"/>
    <n v="0"/>
    <n v="0"/>
    <m/>
    <x v="1"/>
    <s v="Ho"/>
    <n v="4168"/>
    <d v="2019-02-27T00:00:00"/>
    <d v="2019-04-02T00:00:00"/>
    <d v="2019-05-14T00:00:00"/>
    <s v="F"/>
  </r>
  <r>
    <x v="5"/>
    <x v="21"/>
    <n v="0"/>
    <n v="0"/>
    <n v="0"/>
    <m/>
    <x v="1"/>
    <s v="Ho"/>
    <n v="4168"/>
    <d v="2019-02-27T00:00:00"/>
    <d v="2019-04-02T00:00:00"/>
    <d v="2019-05-14T00:00:00"/>
    <s v="F"/>
  </r>
  <r>
    <x v="5"/>
    <x v="22"/>
    <n v="0"/>
    <n v="0"/>
    <n v="0"/>
    <m/>
    <x v="1"/>
    <s v="Ho"/>
    <n v="4168"/>
    <d v="2019-02-27T00:00:00"/>
    <d v="2019-04-02T00:00:00"/>
    <d v="2019-05-14T00:00:00"/>
    <s v="F"/>
  </r>
  <r>
    <x v="5"/>
    <x v="23"/>
    <n v="1"/>
    <n v="0"/>
    <n v="0"/>
    <m/>
    <x v="1"/>
    <s v="Ho"/>
    <n v="4168"/>
    <d v="2019-02-27T00:00:00"/>
    <d v="2019-04-02T00:00:00"/>
    <d v="2019-05-14T00:00:00"/>
    <s v="F"/>
  </r>
  <r>
    <x v="5"/>
    <x v="24"/>
    <n v="0"/>
    <n v="1"/>
    <n v="0"/>
    <m/>
    <x v="1"/>
    <s v="Ho"/>
    <n v="4168"/>
    <d v="2019-02-27T00:00:00"/>
    <d v="2019-04-02T00:00:00"/>
    <d v="2019-05-14T00:00:00"/>
    <s v="F"/>
  </r>
  <r>
    <x v="5"/>
    <x v="0"/>
    <n v="0"/>
    <n v="0"/>
    <n v="0"/>
    <m/>
    <x v="1"/>
    <s v="Ho"/>
    <n v="4168"/>
    <d v="2019-02-27T00:00:00"/>
    <d v="2019-04-02T00:00:00"/>
    <d v="2019-05-14T00:00:00"/>
    <s v="F"/>
  </r>
  <r>
    <x v="5"/>
    <x v="1"/>
    <n v="0"/>
    <n v="0"/>
    <n v="0"/>
    <m/>
    <x v="1"/>
    <s v="Ho"/>
    <n v="4168"/>
    <d v="2019-02-27T00:00:00"/>
    <d v="2019-04-02T00:00:00"/>
    <d v="2019-05-14T00:00:00"/>
    <s v="F"/>
  </r>
  <r>
    <x v="5"/>
    <x v="2"/>
    <n v="0"/>
    <n v="0"/>
    <n v="0"/>
    <m/>
    <x v="1"/>
    <s v="Ho"/>
    <n v="4168"/>
    <d v="2019-02-27T00:00:00"/>
    <d v="2019-04-02T00:00:00"/>
    <d v="2019-05-14T00:00:00"/>
    <s v="F"/>
  </r>
  <r>
    <x v="5"/>
    <x v="3"/>
    <n v="0"/>
    <n v="0"/>
    <n v="0"/>
    <m/>
    <x v="1"/>
    <s v="Ho"/>
    <n v="4168"/>
    <d v="2019-02-27T00:00:00"/>
    <d v="2019-04-02T00:00:00"/>
    <d v="2019-05-14T00:00:00"/>
    <s v="F"/>
  </r>
  <r>
    <x v="5"/>
    <x v="4"/>
    <n v="0"/>
    <n v="0"/>
    <n v="0"/>
    <m/>
    <x v="1"/>
    <s v="Ho"/>
    <n v="4168"/>
    <d v="2019-02-27T00:00:00"/>
    <d v="2019-04-02T00:00:00"/>
    <d v="2019-05-14T00:00:00"/>
    <s v="F"/>
  </r>
  <r>
    <x v="5"/>
    <x v="5"/>
    <n v="0"/>
    <n v="0"/>
    <n v="0"/>
    <m/>
    <x v="1"/>
    <s v="Ho"/>
    <n v="4168"/>
    <d v="2019-02-27T00:00:00"/>
    <d v="2019-04-02T00:00:00"/>
    <d v="2019-05-14T00:00:00"/>
    <s v="F"/>
  </r>
  <r>
    <x v="5"/>
    <x v="6"/>
    <n v="0"/>
    <n v="1"/>
    <n v="0"/>
    <m/>
    <x v="1"/>
    <s v="Ho"/>
    <n v="4168"/>
    <d v="2019-02-27T00:00:00"/>
    <d v="2019-04-02T00:00:00"/>
    <d v="2019-05-14T00:00:00"/>
    <s v="F"/>
  </r>
  <r>
    <x v="5"/>
    <x v="7"/>
    <n v="0"/>
    <n v="0"/>
    <n v="1"/>
    <m/>
    <x v="1"/>
    <s v="Ho"/>
    <n v="4168"/>
    <d v="2019-02-27T00:00:00"/>
    <d v="2019-04-02T00:00:00"/>
    <d v="2019-05-14T00:00:00"/>
    <s v="F"/>
  </r>
  <r>
    <x v="5"/>
    <x v="8"/>
    <n v="0"/>
    <n v="0"/>
    <n v="1"/>
    <m/>
    <x v="1"/>
    <s v="Ho"/>
    <n v="4168"/>
    <d v="2019-02-27T00:00:00"/>
    <d v="2019-04-02T00:00:00"/>
    <d v="2019-05-14T00:00:00"/>
    <s v="F"/>
  </r>
  <r>
    <x v="5"/>
    <x v="9"/>
    <n v="0"/>
    <n v="0"/>
    <n v="1"/>
    <m/>
    <x v="1"/>
    <s v="Ho"/>
    <n v="4168"/>
    <d v="2019-02-27T00:00:00"/>
    <d v="2019-04-02T00:00:00"/>
    <d v="2019-05-14T00:00:00"/>
    <s v="F"/>
  </r>
  <r>
    <x v="5"/>
    <x v="10"/>
    <n v="0"/>
    <n v="0"/>
    <n v="1"/>
    <m/>
    <x v="1"/>
    <s v="Ho"/>
    <n v="4168"/>
    <d v="2019-02-27T00:00:00"/>
    <d v="2019-04-02T00:00:00"/>
    <d v="2019-05-14T00:00:00"/>
    <s v="F"/>
  </r>
  <r>
    <x v="5"/>
    <x v="11"/>
    <n v="0"/>
    <n v="0"/>
    <n v="1"/>
    <m/>
    <x v="1"/>
    <s v="Ho"/>
    <n v="4168"/>
    <d v="2019-02-27T00:00:00"/>
    <d v="2019-04-02T00:00:00"/>
    <d v="2019-05-14T00:00:00"/>
    <s v="F"/>
  </r>
  <r>
    <x v="5"/>
    <x v="12"/>
    <n v="0"/>
    <n v="0"/>
    <n v="1"/>
    <m/>
    <x v="1"/>
    <s v="Ho"/>
    <n v="4168"/>
    <d v="2019-02-27T00:00:00"/>
    <d v="2019-04-02T00:00:00"/>
    <d v="2019-05-14T00:00:00"/>
    <s v="F"/>
  </r>
  <r>
    <x v="5"/>
    <x v="13"/>
    <n v="0"/>
    <n v="0"/>
    <n v="1"/>
    <m/>
    <x v="1"/>
    <s v="Ho"/>
    <n v="4168"/>
    <d v="2019-02-27T00:00:00"/>
    <d v="2019-04-02T00:00:00"/>
    <d v="2019-05-14T00:00:00"/>
    <s v="F"/>
  </r>
  <r>
    <x v="6"/>
    <x v="16"/>
    <n v="0"/>
    <n v="0"/>
    <n v="0"/>
    <m/>
    <x v="1"/>
    <s v="Ho"/>
    <n v="6742"/>
    <d v="2019-02-27T00:00:00"/>
    <d v="2019-04-02T00:00:00"/>
    <d v="2019-05-14T00:00:00"/>
    <s v="F"/>
  </r>
  <r>
    <x v="6"/>
    <x v="17"/>
    <n v="0"/>
    <n v="1"/>
    <n v="0"/>
    <m/>
    <x v="1"/>
    <s v="Ho"/>
    <n v="6742"/>
    <d v="2019-02-27T00:00:00"/>
    <d v="2019-04-02T00:00:00"/>
    <d v="2019-05-14T00:00:00"/>
    <s v="F"/>
  </r>
  <r>
    <x v="6"/>
    <x v="18"/>
    <n v="0"/>
    <n v="0"/>
    <n v="0"/>
    <m/>
    <x v="1"/>
    <s v="Ho"/>
    <n v="6742"/>
    <d v="2019-02-27T00:00:00"/>
    <d v="2019-04-02T00:00:00"/>
    <d v="2019-05-14T00:00:00"/>
    <s v="F"/>
  </r>
  <r>
    <x v="6"/>
    <x v="19"/>
    <n v="0"/>
    <n v="0"/>
    <n v="0"/>
    <m/>
    <x v="1"/>
    <s v="Ho"/>
    <n v="6742"/>
    <d v="2019-02-27T00:00:00"/>
    <d v="2019-04-02T00:00:00"/>
    <d v="2019-05-14T00:00:00"/>
    <s v="F"/>
  </r>
  <r>
    <x v="6"/>
    <x v="20"/>
    <n v="0"/>
    <n v="0"/>
    <n v="0"/>
    <m/>
    <x v="1"/>
    <s v="Ho"/>
    <n v="6742"/>
    <d v="2019-02-27T00:00:00"/>
    <d v="2019-04-02T00:00:00"/>
    <d v="2019-05-14T00:00:00"/>
    <s v="F"/>
  </r>
  <r>
    <x v="6"/>
    <x v="21"/>
    <n v="0"/>
    <n v="0"/>
    <n v="0"/>
    <m/>
    <x v="1"/>
    <s v="Ho"/>
    <n v="6742"/>
    <d v="2019-02-27T00:00:00"/>
    <d v="2019-04-02T00:00:00"/>
    <d v="2019-05-14T00:00:00"/>
    <s v="F"/>
  </r>
  <r>
    <x v="6"/>
    <x v="22"/>
    <n v="0"/>
    <n v="0"/>
    <n v="0"/>
    <m/>
    <x v="1"/>
    <s v="Ho"/>
    <n v="6742"/>
    <d v="2019-02-27T00:00:00"/>
    <d v="2019-04-02T00:00:00"/>
    <d v="2019-05-14T00:00:00"/>
    <s v="F"/>
  </r>
  <r>
    <x v="6"/>
    <x v="23"/>
    <n v="0"/>
    <n v="1"/>
    <n v="0"/>
    <m/>
    <x v="1"/>
    <s v="Ho"/>
    <n v="6742"/>
    <d v="2019-02-27T00:00:00"/>
    <d v="2019-04-02T00:00:00"/>
    <d v="2019-05-14T00:00:00"/>
    <s v="F"/>
  </r>
  <r>
    <x v="6"/>
    <x v="24"/>
    <n v="0"/>
    <n v="0"/>
    <n v="0"/>
    <m/>
    <x v="1"/>
    <s v="Ho"/>
    <n v="6742"/>
    <d v="2019-02-27T00:00:00"/>
    <d v="2019-04-02T00:00:00"/>
    <d v="2019-05-14T00:00:00"/>
    <s v="F"/>
  </r>
  <r>
    <x v="6"/>
    <x v="0"/>
    <n v="0"/>
    <n v="0"/>
    <n v="0"/>
    <m/>
    <x v="1"/>
    <s v="Ho"/>
    <n v="6742"/>
    <d v="2019-02-27T00:00:00"/>
    <d v="2019-04-02T00:00:00"/>
    <d v="2019-05-14T00:00:00"/>
    <s v="F"/>
  </r>
  <r>
    <x v="6"/>
    <x v="1"/>
    <n v="0"/>
    <n v="0"/>
    <n v="0"/>
    <m/>
    <x v="1"/>
    <s v="Ho"/>
    <n v="6742"/>
    <d v="2019-02-27T00:00:00"/>
    <d v="2019-04-02T00:00:00"/>
    <d v="2019-05-14T00:00:00"/>
    <s v="F"/>
  </r>
  <r>
    <x v="6"/>
    <x v="2"/>
    <n v="0"/>
    <n v="0"/>
    <n v="0"/>
    <m/>
    <x v="1"/>
    <s v="Ho"/>
    <n v="6742"/>
    <d v="2019-02-27T00:00:00"/>
    <d v="2019-04-02T00:00:00"/>
    <d v="2019-05-14T00:00:00"/>
    <s v="F"/>
  </r>
  <r>
    <x v="6"/>
    <x v="3"/>
    <n v="0"/>
    <n v="0"/>
    <n v="0"/>
    <m/>
    <x v="1"/>
    <s v="Ho"/>
    <n v="6742"/>
    <d v="2019-02-27T00:00:00"/>
    <d v="2019-04-02T00:00:00"/>
    <d v="2019-05-14T00:00:00"/>
    <s v="F"/>
  </r>
  <r>
    <x v="6"/>
    <x v="4"/>
    <n v="1"/>
    <n v="0"/>
    <n v="0"/>
    <m/>
    <x v="1"/>
    <s v="Ho"/>
    <n v="6742"/>
    <d v="2019-02-27T00:00:00"/>
    <d v="2019-04-02T00:00:00"/>
    <d v="2019-05-14T00:00:00"/>
    <s v="F"/>
  </r>
  <r>
    <x v="6"/>
    <x v="5"/>
    <n v="0"/>
    <n v="1"/>
    <n v="0"/>
    <m/>
    <x v="1"/>
    <s v="Ho"/>
    <n v="6742"/>
    <d v="2019-02-27T00:00:00"/>
    <d v="2019-04-02T00:00:00"/>
    <d v="2019-05-14T00:00:00"/>
    <s v="F"/>
  </r>
  <r>
    <x v="6"/>
    <x v="6"/>
    <n v="0"/>
    <n v="0"/>
    <n v="0"/>
    <m/>
    <x v="1"/>
    <s v="Ho"/>
    <n v="6742"/>
    <d v="2019-02-27T00:00:00"/>
    <d v="2019-04-02T00:00:00"/>
    <d v="2019-05-14T00:00:00"/>
    <s v="F"/>
  </r>
  <r>
    <x v="6"/>
    <x v="7"/>
    <n v="0"/>
    <n v="0"/>
    <n v="1"/>
    <m/>
    <x v="1"/>
    <s v="Ho"/>
    <n v="6742"/>
    <d v="2019-02-27T00:00:00"/>
    <d v="2019-04-02T00:00:00"/>
    <d v="2019-05-14T00:00:00"/>
    <s v="F"/>
  </r>
  <r>
    <x v="6"/>
    <x v="8"/>
    <n v="0"/>
    <n v="0"/>
    <n v="1"/>
    <m/>
    <x v="1"/>
    <s v="Ho"/>
    <n v="6742"/>
    <d v="2019-02-27T00:00:00"/>
    <d v="2019-04-02T00:00:00"/>
    <d v="2019-05-14T00:00:00"/>
    <s v="F"/>
  </r>
  <r>
    <x v="6"/>
    <x v="9"/>
    <n v="0"/>
    <n v="0"/>
    <n v="1"/>
    <m/>
    <x v="1"/>
    <s v="Ho"/>
    <n v="6742"/>
    <d v="2019-02-27T00:00:00"/>
    <d v="2019-04-02T00:00:00"/>
    <d v="2019-05-14T00:00:00"/>
    <s v="F"/>
  </r>
  <r>
    <x v="6"/>
    <x v="10"/>
    <n v="0"/>
    <n v="0"/>
    <n v="1"/>
    <m/>
    <x v="1"/>
    <s v="Ho"/>
    <n v="6742"/>
    <d v="2019-02-27T00:00:00"/>
    <d v="2019-04-02T00:00:00"/>
    <d v="2019-05-14T00:00:00"/>
    <s v="F"/>
  </r>
  <r>
    <x v="6"/>
    <x v="11"/>
    <n v="0"/>
    <n v="0"/>
    <n v="1"/>
    <m/>
    <x v="1"/>
    <s v="Ho"/>
    <n v="6742"/>
    <d v="2019-02-27T00:00:00"/>
    <d v="2019-04-02T00:00:00"/>
    <d v="2019-05-14T00:00:00"/>
    <s v="F"/>
  </r>
  <r>
    <x v="6"/>
    <x v="12"/>
    <n v="0"/>
    <n v="0"/>
    <n v="1"/>
    <m/>
    <x v="1"/>
    <s v="Ho"/>
    <n v="6742"/>
    <d v="2019-02-27T00:00:00"/>
    <d v="2019-04-02T00:00:00"/>
    <d v="2019-05-14T00:00:00"/>
    <s v="F"/>
  </r>
  <r>
    <x v="6"/>
    <x v="13"/>
    <n v="0"/>
    <n v="0"/>
    <n v="1"/>
    <m/>
    <x v="1"/>
    <s v="Ho"/>
    <n v="6742"/>
    <d v="2019-02-27T00:00:00"/>
    <d v="2019-04-02T00:00:00"/>
    <d v="2019-05-14T00:00:00"/>
    <s v="F"/>
  </r>
  <r>
    <x v="7"/>
    <x v="16"/>
    <n v="0"/>
    <n v="0"/>
    <n v="0"/>
    <m/>
    <x v="1"/>
    <s v="Ho"/>
    <n v="6756"/>
    <d v="2019-03-02T00:00:00"/>
    <d v="2019-04-02T00:00:00"/>
    <m/>
    <s v="M"/>
  </r>
  <r>
    <x v="7"/>
    <x v="17"/>
    <n v="0"/>
    <n v="0"/>
    <n v="0"/>
    <m/>
    <x v="1"/>
    <s v="Ho"/>
    <n v="6756"/>
    <d v="2019-03-02T00:00:00"/>
    <d v="2019-04-02T00:00:00"/>
    <m/>
    <s v="M"/>
  </r>
  <r>
    <x v="7"/>
    <x v="18"/>
    <n v="0"/>
    <n v="0"/>
    <n v="0"/>
    <m/>
    <x v="1"/>
    <s v="Ho"/>
    <n v="6756"/>
    <d v="2019-03-02T00:00:00"/>
    <d v="2019-04-02T00:00:00"/>
    <m/>
    <s v="M"/>
  </r>
  <r>
    <x v="7"/>
    <x v="19"/>
    <n v="0"/>
    <n v="0"/>
    <n v="0"/>
    <m/>
    <x v="1"/>
    <s v="Ho"/>
    <n v="6756"/>
    <d v="2019-03-02T00:00:00"/>
    <d v="2019-04-02T00:00:00"/>
    <m/>
    <s v="M"/>
  </r>
  <r>
    <x v="7"/>
    <x v="20"/>
    <n v="0"/>
    <n v="0"/>
    <n v="0"/>
    <m/>
    <x v="1"/>
    <s v="Ho"/>
    <n v="6756"/>
    <d v="2019-03-02T00:00:00"/>
    <d v="2019-04-02T00:00:00"/>
    <m/>
    <s v="M"/>
  </r>
  <r>
    <x v="8"/>
    <x v="16"/>
    <n v="0"/>
    <n v="0"/>
    <n v="0"/>
    <m/>
    <x v="1"/>
    <s v="Mo"/>
    <n v="7635"/>
    <d v="2019-03-02T00:00:00"/>
    <d v="2019-04-02T00:00:00"/>
    <m/>
    <s v="M"/>
  </r>
  <r>
    <x v="8"/>
    <x v="17"/>
    <n v="0"/>
    <n v="0"/>
    <n v="0"/>
    <m/>
    <x v="1"/>
    <s v="Mo"/>
    <n v="7635"/>
    <d v="2019-03-02T00:00:00"/>
    <d v="2019-04-02T00:00:00"/>
    <m/>
    <s v="M"/>
  </r>
  <r>
    <x v="8"/>
    <x v="18"/>
    <n v="0"/>
    <n v="0"/>
    <n v="0"/>
    <m/>
    <x v="1"/>
    <s v="Mo"/>
    <n v="7635"/>
    <d v="2019-03-02T00:00:00"/>
    <d v="2019-04-02T00:00:00"/>
    <m/>
    <s v="M"/>
  </r>
  <r>
    <x v="8"/>
    <x v="19"/>
    <n v="0"/>
    <n v="0"/>
    <n v="0"/>
    <m/>
    <x v="1"/>
    <s v="Mo"/>
    <n v="7635"/>
    <d v="2019-03-02T00:00:00"/>
    <d v="2019-04-02T00:00:00"/>
    <m/>
    <s v="M"/>
  </r>
  <r>
    <x v="8"/>
    <x v="20"/>
    <n v="0"/>
    <n v="0"/>
    <n v="0"/>
    <m/>
    <x v="1"/>
    <s v="Mo"/>
    <n v="7635"/>
    <d v="2019-03-02T00:00:00"/>
    <d v="2019-04-02T00:00:00"/>
    <m/>
    <s v="M"/>
  </r>
  <r>
    <x v="9"/>
    <x v="16"/>
    <n v="0"/>
    <n v="0"/>
    <n v="0"/>
    <m/>
    <x v="2"/>
    <s v="Ho"/>
    <n v="6718"/>
    <d v="2019-03-04T00:00:00"/>
    <d v="2019-04-02T00:00:00"/>
    <d v="2019-05-28T00:00:00"/>
    <s v="F"/>
  </r>
  <r>
    <x v="9"/>
    <x v="17"/>
    <n v="0"/>
    <n v="0"/>
    <n v="0"/>
    <m/>
    <x v="2"/>
    <s v="Ho"/>
    <n v="6718"/>
    <d v="2019-03-04T00:00:00"/>
    <d v="2019-04-02T00:00:00"/>
    <d v="2019-05-28T00:00:00"/>
    <s v="F"/>
  </r>
  <r>
    <x v="9"/>
    <x v="18"/>
    <n v="0"/>
    <n v="0"/>
    <n v="0"/>
    <m/>
    <x v="2"/>
    <s v="Ho"/>
    <n v="6718"/>
    <d v="2019-03-04T00:00:00"/>
    <d v="2019-04-02T00:00:00"/>
    <d v="2019-05-28T00:00:00"/>
    <s v="F"/>
  </r>
  <r>
    <x v="9"/>
    <x v="19"/>
    <n v="0"/>
    <n v="1"/>
    <n v="0"/>
    <m/>
    <x v="2"/>
    <s v="Ho"/>
    <n v="6718"/>
    <d v="2019-03-04T00:00:00"/>
    <d v="2019-04-02T00:00:00"/>
    <d v="2019-05-28T00:00:00"/>
    <s v="F"/>
  </r>
  <r>
    <x v="9"/>
    <x v="20"/>
    <n v="0"/>
    <n v="1"/>
    <n v="0"/>
    <m/>
    <x v="2"/>
    <s v="Ho"/>
    <n v="6718"/>
    <d v="2019-03-04T00:00:00"/>
    <d v="2019-04-02T00:00:00"/>
    <d v="2019-05-28T00:00:00"/>
    <s v="F"/>
  </r>
  <r>
    <x v="9"/>
    <x v="21"/>
    <n v="0"/>
    <n v="0"/>
    <n v="0"/>
    <m/>
    <x v="2"/>
    <s v="Ho"/>
    <n v="6718"/>
    <d v="2019-03-04T00:00:00"/>
    <d v="2019-04-02T00:00:00"/>
    <d v="2019-05-28T00:00:00"/>
    <s v="F"/>
  </r>
  <r>
    <x v="9"/>
    <x v="22"/>
    <n v="1"/>
    <n v="0"/>
    <n v="0"/>
    <m/>
    <x v="2"/>
    <s v="Ho"/>
    <n v="6718"/>
    <d v="2019-03-04T00:00:00"/>
    <d v="2019-04-02T00:00:00"/>
    <d v="2019-05-28T00:00:00"/>
    <s v="F"/>
  </r>
  <r>
    <x v="9"/>
    <x v="23"/>
    <n v="0"/>
    <n v="0"/>
    <n v="0"/>
    <m/>
    <x v="2"/>
    <s v="Ho"/>
    <n v="6718"/>
    <d v="2019-03-04T00:00:00"/>
    <d v="2019-04-02T00:00:00"/>
    <d v="2019-05-28T00:00:00"/>
    <s v="F"/>
  </r>
  <r>
    <x v="9"/>
    <x v="24"/>
    <n v="0"/>
    <n v="0"/>
    <n v="0"/>
    <m/>
    <x v="2"/>
    <s v="Ho"/>
    <n v="6718"/>
    <d v="2019-03-04T00:00:00"/>
    <d v="2019-04-02T00:00:00"/>
    <d v="2019-05-28T00:00:00"/>
    <s v="F"/>
  </r>
  <r>
    <x v="9"/>
    <x v="0"/>
    <n v="0"/>
    <n v="0"/>
    <n v="0"/>
    <m/>
    <x v="2"/>
    <s v="Ho"/>
    <n v="6718"/>
    <d v="2019-03-04T00:00:00"/>
    <d v="2019-04-02T00:00:00"/>
    <d v="2019-05-28T00:00:00"/>
    <s v="F"/>
  </r>
  <r>
    <x v="9"/>
    <x v="1"/>
    <n v="0"/>
    <n v="1"/>
    <n v="0"/>
    <m/>
    <x v="2"/>
    <s v="Ho"/>
    <n v="6718"/>
    <d v="2019-03-04T00:00:00"/>
    <d v="2019-04-02T00:00:00"/>
    <d v="2019-05-28T00:00:00"/>
    <s v="F"/>
  </r>
  <r>
    <x v="9"/>
    <x v="2"/>
    <n v="0"/>
    <n v="0"/>
    <n v="0"/>
    <m/>
    <x v="2"/>
    <s v="Ho"/>
    <n v="6718"/>
    <d v="2019-03-04T00:00:00"/>
    <d v="2019-04-02T00:00:00"/>
    <d v="2019-05-28T00:00:00"/>
    <s v="F"/>
  </r>
  <r>
    <x v="9"/>
    <x v="3"/>
    <n v="0"/>
    <n v="0"/>
    <n v="0"/>
    <m/>
    <x v="2"/>
    <s v="Ho"/>
    <n v="6718"/>
    <d v="2019-03-04T00:00:00"/>
    <d v="2019-04-02T00:00:00"/>
    <d v="2019-05-28T00:00:00"/>
    <s v="F"/>
  </r>
  <r>
    <x v="9"/>
    <x v="4"/>
    <n v="0"/>
    <n v="0"/>
    <n v="0"/>
    <m/>
    <x v="2"/>
    <s v="Ho"/>
    <n v="6718"/>
    <d v="2019-03-04T00:00:00"/>
    <d v="2019-04-02T00:00:00"/>
    <d v="2019-05-28T00:00:00"/>
    <s v="F"/>
  </r>
  <r>
    <x v="9"/>
    <x v="5"/>
    <n v="1"/>
    <n v="0"/>
    <n v="0"/>
    <m/>
    <x v="2"/>
    <s v="Ho"/>
    <n v="6718"/>
    <d v="2019-03-04T00:00:00"/>
    <d v="2019-04-02T00:00:00"/>
    <d v="2019-05-28T00:00:00"/>
    <s v="F"/>
  </r>
  <r>
    <x v="9"/>
    <x v="6"/>
    <n v="0"/>
    <n v="0"/>
    <n v="0"/>
    <m/>
    <x v="2"/>
    <s v="Ho"/>
    <n v="6718"/>
    <d v="2019-03-04T00:00:00"/>
    <d v="2019-04-02T00:00:00"/>
    <d v="2019-05-28T00:00:00"/>
    <s v="F"/>
  </r>
  <r>
    <x v="9"/>
    <x v="7"/>
    <n v="1"/>
    <n v="0"/>
    <n v="1"/>
    <m/>
    <x v="2"/>
    <s v="Ho"/>
    <n v="6718"/>
    <d v="2019-03-04T00:00:00"/>
    <d v="2019-04-02T00:00:00"/>
    <d v="2019-05-28T00:00:00"/>
    <s v="F"/>
  </r>
  <r>
    <x v="9"/>
    <x v="8"/>
    <n v="0"/>
    <n v="0"/>
    <n v="1"/>
    <m/>
    <x v="2"/>
    <s v="Ho"/>
    <n v="6718"/>
    <d v="2019-03-04T00:00:00"/>
    <d v="2019-04-02T00:00:00"/>
    <d v="2019-05-28T00:00:00"/>
    <s v="F"/>
  </r>
  <r>
    <x v="9"/>
    <x v="9"/>
    <n v="0"/>
    <n v="0"/>
    <n v="0"/>
    <m/>
    <x v="2"/>
    <s v="Ho"/>
    <n v="6718"/>
    <d v="2019-03-04T00:00:00"/>
    <d v="2019-04-02T00:00:00"/>
    <d v="2019-05-28T00:00:00"/>
    <s v="F"/>
  </r>
  <r>
    <x v="9"/>
    <x v="10"/>
    <n v="0"/>
    <n v="0"/>
    <n v="0"/>
    <m/>
    <x v="2"/>
    <s v="Ho"/>
    <n v="6718"/>
    <d v="2019-03-04T00:00:00"/>
    <d v="2019-04-02T00:00:00"/>
    <d v="2019-05-28T00:00:00"/>
    <s v="F"/>
  </r>
  <r>
    <x v="9"/>
    <x v="11"/>
    <n v="0"/>
    <n v="0"/>
    <n v="0"/>
    <m/>
    <x v="2"/>
    <s v="Ho"/>
    <n v="6718"/>
    <d v="2019-03-04T00:00:00"/>
    <d v="2019-04-02T00:00:00"/>
    <d v="2019-05-28T00:00:00"/>
    <s v="F"/>
  </r>
  <r>
    <x v="9"/>
    <x v="12"/>
    <n v="0"/>
    <n v="0"/>
    <n v="1"/>
    <m/>
    <x v="2"/>
    <s v="Ho"/>
    <n v="6718"/>
    <d v="2019-03-04T00:00:00"/>
    <d v="2019-04-02T00:00:00"/>
    <d v="2019-05-28T00:00:00"/>
    <s v="F"/>
  </r>
  <r>
    <x v="9"/>
    <x v="13"/>
    <n v="0"/>
    <n v="0"/>
    <n v="1"/>
    <m/>
    <x v="2"/>
    <s v="Ho"/>
    <n v="6718"/>
    <d v="2019-03-04T00:00:00"/>
    <d v="2019-04-02T00:00:00"/>
    <d v="2019-05-28T00:00:00"/>
    <s v="F"/>
  </r>
  <r>
    <x v="10"/>
    <x v="16"/>
    <n v="0"/>
    <n v="0"/>
    <n v="0"/>
    <m/>
    <x v="2"/>
    <s v="Ho"/>
    <n v="6631"/>
    <d v="2019-03-04T00:00:00"/>
    <d v="2019-04-02T00:00:00"/>
    <m/>
    <s v="M"/>
  </r>
  <r>
    <x v="10"/>
    <x v="17"/>
    <n v="0"/>
    <n v="0"/>
    <n v="0"/>
    <m/>
    <x v="2"/>
    <s v="Ho"/>
    <n v="6631"/>
    <d v="2019-03-04T00:00:00"/>
    <d v="2019-04-02T00:00:00"/>
    <m/>
    <s v="M"/>
  </r>
  <r>
    <x v="10"/>
    <x v="18"/>
    <n v="0"/>
    <n v="0"/>
    <n v="0"/>
    <m/>
    <x v="2"/>
    <s v="Ho"/>
    <n v="6631"/>
    <d v="2019-03-04T00:00:00"/>
    <d v="2019-04-02T00:00:00"/>
    <m/>
    <s v="M"/>
  </r>
  <r>
    <x v="10"/>
    <x v="19"/>
    <n v="0"/>
    <n v="1"/>
    <n v="0"/>
    <m/>
    <x v="2"/>
    <s v="Ho"/>
    <n v="6631"/>
    <d v="2019-03-04T00:00:00"/>
    <d v="2019-04-02T00:00:00"/>
    <m/>
    <s v="M"/>
  </r>
  <r>
    <x v="10"/>
    <x v="20"/>
    <n v="0"/>
    <n v="1"/>
    <n v="0"/>
    <m/>
    <x v="2"/>
    <s v="Ho"/>
    <n v="6631"/>
    <d v="2019-03-04T00:00:00"/>
    <d v="2019-04-02T00:00:00"/>
    <m/>
    <s v="M"/>
  </r>
  <r>
    <x v="11"/>
    <x v="17"/>
    <n v="0"/>
    <n v="1"/>
    <n v="0"/>
    <m/>
    <x v="2"/>
    <s v="Mo"/>
    <n v="5634"/>
    <d v="2019-03-09T00:00:00"/>
    <d v="2019-04-02T00:00:00"/>
    <m/>
    <s v="M"/>
  </r>
  <r>
    <x v="11"/>
    <x v="18"/>
    <n v="0"/>
    <n v="1"/>
    <n v="0"/>
    <m/>
    <x v="2"/>
    <s v="Mo"/>
    <n v="5634"/>
    <d v="2019-03-09T00:00:00"/>
    <d v="2019-04-02T00:00:00"/>
    <m/>
    <s v="M"/>
  </r>
  <r>
    <x v="11"/>
    <x v="19"/>
    <n v="0"/>
    <n v="1"/>
    <n v="0"/>
    <m/>
    <x v="2"/>
    <s v="Mo"/>
    <n v="5634"/>
    <d v="2019-03-09T00:00:00"/>
    <d v="2019-04-02T00:00:00"/>
    <m/>
    <s v="M"/>
  </r>
  <r>
    <x v="11"/>
    <x v="20"/>
    <n v="0"/>
    <n v="0"/>
    <n v="0"/>
    <m/>
    <x v="2"/>
    <s v="Mo"/>
    <n v="5634"/>
    <d v="2019-03-09T00:00:00"/>
    <d v="2019-04-02T00:00:00"/>
    <m/>
    <s v="M"/>
  </r>
  <r>
    <x v="12"/>
    <x v="17"/>
    <n v="0"/>
    <n v="0"/>
    <n v="0"/>
    <m/>
    <x v="2"/>
    <s v="Mo"/>
    <n v="6608"/>
    <d v="2019-03-11T00:00:00"/>
    <d v="2019-04-16T00:00:00"/>
    <m/>
    <s v="M"/>
  </r>
  <r>
    <x v="12"/>
    <x v="18"/>
    <n v="0"/>
    <n v="0"/>
    <n v="0"/>
    <m/>
    <x v="2"/>
    <s v="Mo"/>
    <n v="6608"/>
    <d v="2019-03-11T00:00:00"/>
    <d v="2019-04-16T00:00:00"/>
    <m/>
    <s v="M"/>
  </r>
  <r>
    <x v="12"/>
    <x v="19"/>
    <n v="0"/>
    <n v="1"/>
    <n v="0"/>
    <m/>
    <x v="2"/>
    <s v="Mo"/>
    <n v="6608"/>
    <d v="2019-03-11T00:00:00"/>
    <d v="2019-04-16T00:00:00"/>
    <m/>
    <s v="M"/>
  </r>
  <r>
    <x v="12"/>
    <x v="20"/>
    <n v="0"/>
    <n v="1"/>
    <n v="0"/>
    <m/>
    <x v="2"/>
    <s v="Mo"/>
    <n v="6608"/>
    <d v="2019-03-11T00:00:00"/>
    <d v="2019-04-16T00:00:00"/>
    <m/>
    <s v="M"/>
  </r>
  <r>
    <x v="12"/>
    <x v="21"/>
    <n v="0"/>
    <n v="0"/>
    <n v="0"/>
    <m/>
    <x v="2"/>
    <s v="Mo"/>
    <n v="6608"/>
    <d v="2019-03-11T00:00:00"/>
    <d v="2019-04-16T00:00:00"/>
    <m/>
    <s v="M"/>
  </r>
  <r>
    <x v="12"/>
    <x v="22"/>
    <n v="0"/>
    <n v="0"/>
    <n v="0"/>
    <m/>
    <x v="2"/>
    <s v="Mo"/>
    <n v="6608"/>
    <d v="2019-03-11T00:00:00"/>
    <d v="2019-04-16T00:00:00"/>
    <m/>
    <s v="M"/>
  </r>
  <r>
    <x v="13"/>
    <x v="17"/>
    <n v="0"/>
    <n v="0"/>
    <n v="0"/>
    <m/>
    <x v="1"/>
    <s v="Mo"/>
    <n v="5734"/>
    <d v="2019-03-11T00:00:00"/>
    <d v="2019-04-16T00:00:00"/>
    <m/>
    <s v="M"/>
  </r>
  <r>
    <x v="13"/>
    <x v="18"/>
    <n v="0"/>
    <n v="0"/>
    <n v="0"/>
    <m/>
    <x v="1"/>
    <s v="Mo"/>
    <n v="5734"/>
    <d v="2019-03-11T00:00:00"/>
    <d v="2019-04-16T00:00:00"/>
    <m/>
    <s v="M"/>
  </r>
  <r>
    <x v="13"/>
    <x v="19"/>
    <n v="0"/>
    <n v="1"/>
    <n v="0"/>
    <m/>
    <x v="1"/>
    <s v="Mo"/>
    <n v="5734"/>
    <d v="2019-03-11T00:00:00"/>
    <d v="2019-04-16T00:00:00"/>
    <m/>
    <s v="M"/>
  </r>
  <r>
    <x v="13"/>
    <x v="20"/>
    <n v="0"/>
    <n v="0"/>
    <n v="0"/>
    <m/>
    <x v="1"/>
    <s v="Mo"/>
    <n v="5734"/>
    <d v="2019-03-11T00:00:00"/>
    <d v="2019-04-16T00:00:00"/>
    <m/>
    <s v="M"/>
  </r>
  <r>
    <x v="13"/>
    <x v="21"/>
    <n v="0"/>
    <n v="0"/>
    <n v="0"/>
    <m/>
    <x v="1"/>
    <s v="Mo"/>
    <n v="5734"/>
    <d v="2019-03-11T00:00:00"/>
    <d v="2019-04-16T00:00:00"/>
    <m/>
    <s v="M"/>
  </r>
  <r>
    <x v="13"/>
    <x v="22"/>
    <n v="0"/>
    <n v="0"/>
    <n v="0"/>
    <m/>
    <x v="1"/>
    <s v="Mo"/>
    <n v="5734"/>
    <d v="2019-03-11T00:00:00"/>
    <d v="2019-04-16T00:00:00"/>
    <m/>
    <s v="M"/>
  </r>
  <r>
    <x v="14"/>
    <x v="18"/>
    <n v="0"/>
    <n v="1"/>
    <n v="0"/>
    <m/>
    <x v="0"/>
    <s v="Ho"/>
    <n v="5689"/>
    <d v="2019-03-12T00:00:00"/>
    <d v="2019-04-16T00:00:00"/>
    <m/>
    <s v="M"/>
  </r>
  <r>
    <x v="14"/>
    <x v="19"/>
    <n v="0"/>
    <n v="1"/>
    <n v="0"/>
    <m/>
    <x v="0"/>
    <s v="Ho"/>
    <n v="5689"/>
    <d v="2019-03-12T00:00:00"/>
    <d v="2019-04-16T00:00:00"/>
    <m/>
    <s v="M"/>
  </r>
  <r>
    <x v="14"/>
    <x v="20"/>
    <n v="0"/>
    <n v="0"/>
    <n v="0"/>
    <m/>
    <x v="0"/>
    <s v="Ho"/>
    <n v="5689"/>
    <d v="2019-03-12T00:00:00"/>
    <d v="2019-04-16T00:00:00"/>
    <m/>
    <s v="M"/>
  </r>
  <r>
    <x v="14"/>
    <x v="21"/>
    <n v="0"/>
    <n v="1"/>
    <n v="0"/>
    <m/>
    <x v="0"/>
    <s v="Ho"/>
    <n v="5689"/>
    <d v="2019-03-12T00:00:00"/>
    <d v="2019-04-16T00:00:00"/>
    <m/>
    <s v="M"/>
  </r>
  <r>
    <x v="14"/>
    <x v="22"/>
    <n v="0"/>
    <n v="0"/>
    <n v="0"/>
    <m/>
    <x v="0"/>
    <s v="Ho"/>
    <n v="5689"/>
    <d v="2019-03-12T00:00:00"/>
    <d v="2019-04-16T00:00:00"/>
    <m/>
    <s v="M"/>
  </r>
  <r>
    <x v="15"/>
    <x v="18"/>
    <n v="0"/>
    <n v="1"/>
    <n v="0"/>
    <m/>
    <x v="0"/>
    <s v="Ho"/>
    <n v="6753"/>
    <d v="2019-03-13T00:00:00"/>
    <d v="2019-04-16T00:00:00"/>
    <m/>
    <s v="M"/>
  </r>
  <r>
    <x v="15"/>
    <x v="19"/>
    <n v="0"/>
    <n v="1"/>
    <n v="0"/>
    <m/>
    <x v="0"/>
    <s v="Ho"/>
    <n v="6753"/>
    <d v="2019-03-13T00:00:00"/>
    <d v="2019-04-16T00:00:00"/>
    <m/>
    <s v="M"/>
  </r>
  <r>
    <x v="15"/>
    <x v="20"/>
    <n v="0"/>
    <n v="0"/>
    <n v="0"/>
    <m/>
    <x v="0"/>
    <s v="Ho"/>
    <n v="6753"/>
    <d v="2019-03-13T00:00:00"/>
    <d v="2019-04-16T00:00:00"/>
    <m/>
    <s v="M"/>
  </r>
  <r>
    <x v="15"/>
    <x v="21"/>
    <n v="0"/>
    <n v="0"/>
    <n v="0"/>
    <m/>
    <x v="0"/>
    <s v="Ho"/>
    <n v="6753"/>
    <d v="2019-03-13T00:00:00"/>
    <d v="2019-04-16T00:00:00"/>
    <m/>
    <s v="M"/>
  </r>
  <r>
    <x v="15"/>
    <x v="22"/>
    <n v="0"/>
    <n v="0"/>
    <n v="0"/>
    <m/>
    <x v="0"/>
    <s v="Ho"/>
    <n v="6753"/>
    <d v="2019-03-13T00:00:00"/>
    <d v="2019-04-16T00:00:00"/>
    <m/>
    <s v="M"/>
  </r>
  <r>
    <x v="16"/>
    <x v="18"/>
    <n v="0"/>
    <n v="0"/>
    <n v="0"/>
    <m/>
    <x v="2"/>
    <s v="Mo"/>
    <n v="7639"/>
    <d v="2019-03-15T00:00:00"/>
    <d v="2019-04-16T00:00:00"/>
    <d v="2019-05-28T00:00:00"/>
    <s v="F"/>
  </r>
  <r>
    <x v="16"/>
    <x v="19"/>
    <n v="0"/>
    <n v="1"/>
    <n v="0"/>
    <m/>
    <x v="2"/>
    <s v="Mo"/>
    <n v="7639"/>
    <d v="2019-03-15T00:00:00"/>
    <d v="2019-04-16T00:00:00"/>
    <d v="2019-05-28T00:00:00"/>
    <s v="F"/>
  </r>
  <r>
    <x v="16"/>
    <x v="20"/>
    <n v="0"/>
    <n v="1"/>
    <n v="0"/>
    <m/>
    <x v="2"/>
    <s v="Mo"/>
    <n v="7639"/>
    <d v="2019-03-15T00:00:00"/>
    <d v="2019-04-16T00:00:00"/>
    <d v="2019-05-28T00:00:00"/>
    <s v="F"/>
  </r>
  <r>
    <x v="16"/>
    <x v="21"/>
    <n v="0"/>
    <n v="1"/>
    <n v="0"/>
    <m/>
    <x v="2"/>
    <s v="Mo"/>
    <n v="7639"/>
    <d v="2019-03-15T00:00:00"/>
    <d v="2019-04-16T00:00:00"/>
    <d v="2019-05-28T00:00:00"/>
    <s v="F"/>
  </r>
  <r>
    <x v="16"/>
    <x v="22"/>
    <n v="1"/>
    <n v="0"/>
    <n v="0"/>
    <m/>
    <x v="2"/>
    <s v="Mo"/>
    <n v="7639"/>
    <d v="2019-03-15T00:00:00"/>
    <d v="2019-04-16T00:00:00"/>
    <d v="2019-05-28T00:00:00"/>
    <s v="F"/>
  </r>
  <r>
    <x v="16"/>
    <x v="23"/>
    <n v="0"/>
    <n v="0"/>
    <n v="0"/>
    <m/>
    <x v="2"/>
    <s v="Mo"/>
    <n v="7639"/>
    <d v="2019-03-15T00:00:00"/>
    <d v="2019-04-16T00:00:00"/>
    <d v="2019-05-28T00:00:00"/>
    <s v="F"/>
  </r>
  <r>
    <x v="16"/>
    <x v="24"/>
    <n v="0"/>
    <n v="0"/>
    <n v="0"/>
    <m/>
    <x v="2"/>
    <s v="Mo"/>
    <n v="7639"/>
    <d v="2019-03-15T00:00:00"/>
    <d v="2019-04-16T00:00:00"/>
    <d v="2019-05-28T00:00:00"/>
    <s v="F"/>
  </r>
  <r>
    <x v="16"/>
    <x v="0"/>
    <n v="0"/>
    <n v="1"/>
    <n v="0"/>
    <m/>
    <x v="2"/>
    <s v="Mo"/>
    <n v="7639"/>
    <d v="2019-03-15T00:00:00"/>
    <d v="2019-04-16T00:00:00"/>
    <d v="2019-05-28T00:00:00"/>
    <s v="F"/>
  </r>
  <r>
    <x v="16"/>
    <x v="1"/>
    <n v="1"/>
    <n v="0"/>
    <n v="0"/>
    <m/>
    <x v="2"/>
    <s v="Mo"/>
    <n v="7639"/>
    <d v="2019-03-15T00:00:00"/>
    <d v="2019-04-16T00:00:00"/>
    <d v="2019-05-28T00:00:00"/>
    <s v="F"/>
  </r>
  <r>
    <x v="16"/>
    <x v="2"/>
    <n v="1"/>
    <n v="0"/>
    <n v="0"/>
    <m/>
    <x v="2"/>
    <s v="Mo"/>
    <n v="7639"/>
    <d v="2019-03-15T00:00:00"/>
    <d v="2019-04-16T00:00:00"/>
    <d v="2019-05-28T00:00:00"/>
    <s v="F"/>
  </r>
  <r>
    <x v="16"/>
    <x v="3"/>
    <n v="1"/>
    <n v="0"/>
    <n v="0"/>
    <m/>
    <x v="2"/>
    <s v="Mo"/>
    <n v="7639"/>
    <d v="2019-03-15T00:00:00"/>
    <d v="2019-04-16T00:00:00"/>
    <d v="2019-05-28T00:00:00"/>
    <s v="F"/>
  </r>
  <r>
    <x v="16"/>
    <x v="4"/>
    <n v="0"/>
    <n v="0"/>
    <n v="0"/>
    <m/>
    <x v="2"/>
    <s v="Mo"/>
    <n v="7639"/>
    <d v="2019-03-15T00:00:00"/>
    <d v="2019-04-16T00:00:00"/>
    <d v="2019-05-28T00:00:00"/>
    <s v="F"/>
  </r>
  <r>
    <x v="16"/>
    <x v="5"/>
    <n v="0"/>
    <n v="0"/>
    <n v="0"/>
    <m/>
    <x v="2"/>
    <s v="Mo"/>
    <n v="7639"/>
    <d v="2019-03-15T00:00:00"/>
    <d v="2019-04-16T00:00:00"/>
    <d v="2019-05-28T00:00:00"/>
    <s v="F"/>
  </r>
  <r>
    <x v="16"/>
    <x v="6"/>
    <n v="0"/>
    <n v="0"/>
    <n v="0"/>
    <m/>
    <x v="2"/>
    <s v="Mo"/>
    <n v="7639"/>
    <d v="2019-03-15T00:00:00"/>
    <d v="2019-04-16T00:00:00"/>
    <d v="2019-05-28T00:00:00"/>
    <s v="F"/>
  </r>
  <r>
    <x v="16"/>
    <x v="7"/>
    <n v="0"/>
    <n v="0"/>
    <n v="0"/>
    <m/>
    <x v="2"/>
    <s v="Mo"/>
    <n v="7639"/>
    <d v="2019-03-15T00:00:00"/>
    <d v="2019-04-16T00:00:00"/>
    <d v="2019-05-28T00:00:00"/>
    <s v="F"/>
  </r>
  <r>
    <x v="16"/>
    <x v="8"/>
    <n v="0"/>
    <n v="0"/>
    <n v="1"/>
    <m/>
    <x v="2"/>
    <s v="Mo"/>
    <n v="7639"/>
    <d v="2019-03-15T00:00:00"/>
    <d v="2019-04-16T00:00:00"/>
    <d v="2019-05-28T00:00:00"/>
    <s v="F"/>
  </r>
  <r>
    <x v="16"/>
    <x v="9"/>
    <n v="0"/>
    <n v="1"/>
    <n v="1"/>
    <m/>
    <x v="2"/>
    <s v="Mo"/>
    <n v="7639"/>
    <d v="2019-03-15T00:00:00"/>
    <d v="2019-04-16T00:00:00"/>
    <d v="2019-05-28T00:00:00"/>
    <s v="F"/>
  </r>
  <r>
    <x v="16"/>
    <x v="10"/>
    <n v="0"/>
    <n v="0"/>
    <n v="1"/>
    <m/>
    <x v="2"/>
    <s v="Mo"/>
    <n v="7639"/>
    <d v="2019-03-15T00:00:00"/>
    <d v="2019-04-16T00:00:00"/>
    <d v="2019-05-28T00:00:00"/>
    <s v="F"/>
  </r>
  <r>
    <x v="16"/>
    <x v="11"/>
    <n v="0"/>
    <n v="0"/>
    <n v="1"/>
    <m/>
    <x v="2"/>
    <s v="Mo"/>
    <n v="7639"/>
    <d v="2019-03-15T00:00:00"/>
    <d v="2019-04-16T00:00:00"/>
    <d v="2019-05-28T00:00:00"/>
    <s v="F"/>
  </r>
  <r>
    <x v="16"/>
    <x v="12"/>
    <n v="0"/>
    <n v="1"/>
    <n v="1"/>
    <m/>
    <x v="2"/>
    <s v="Mo"/>
    <n v="7639"/>
    <d v="2019-03-15T00:00:00"/>
    <d v="2019-04-16T00:00:00"/>
    <d v="2019-05-28T00:00:00"/>
    <s v="F"/>
  </r>
  <r>
    <x v="16"/>
    <x v="13"/>
    <n v="0"/>
    <n v="0"/>
    <n v="1"/>
    <m/>
    <x v="2"/>
    <s v="Mo"/>
    <n v="7639"/>
    <d v="2019-03-15T00:00:00"/>
    <d v="2019-04-16T00:00:00"/>
    <d v="2019-05-28T00:00:00"/>
    <s v="F"/>
  </r>
  <r>
    <x v="17"/>
    <x v="18"/>
    <n v="0"/>
    <n v="0"/>
    <n v="0"/>
    <m/>
    <x v="0"/>
    <s v="Mo"/>
    <n v="6728"/>
    <d v="2019-03-18T00:00:00"/>
    <d v="2019-04-16T00:00:00"/>
    <d v="2019-05-28T00:00:00"/>
    <s v="MF"/>
  </r>
  <r>
    <x v="17"/>
    <x v="19"/>
    <n v="0"/>
    <n v="1"/>
    <n v="0"/>
    <m/>
    <x v="0"/>
    <s v="Mo"/>
    <n v="6728"/>
    <d v="2019-03-18T00:00:00"/>
    <d v="2019-04-16T00:00:00"/>
    <d v="2019-05-28T00:00:00"/>
    <s v="MF"/>
  </r>
  <r>
    <x v="17"/>
    <x v="20"/>
    <n v="0"/>
    <n v="1"/>
    <n v="0"/>
    <m/>
    <x v="0"/>
    <s v="Mo"/>
    <n v="6728"/>
    <d v="2019-03-18T00:00:00"/>
    <d v="2019-04-16T00:00:00"/>
    <d v="2019-05-28T00:00:00"/>
    <s v="MF"/>
  </r>
  <r>
    <x v="17"/>
    <x v="21"/>
    <n v="0"/>
    <n v="1"/>
    <n v="0"/>
    <m/>
    <x v="0"/>
    <s v="Mo"/>
    <n v="6728"/>
    <d v="2019-03-18T00:00:00"/>
    <d v="2019-04-16T00:00:00"/>
    <d v="2019-05-28T00:00:00"/>
    <s v="MF"/>
  </r>
  <r>
    <x v="17"/>
    <x v="22"/>
    <n v="0"/>
    <n v="0"/>
    <n v="0"/>
    <m/>
    <x v="0"/>
    <s v="Mo"/>
    <n v="6728"/>
    <d v="2019-03-18T00:00:00"/>
    <d v="2019-04-16T00:00:00"/>
    <d v="2019-05-28T00:00:00"/>
    <s v="MF"/>
  </r>
  <r>
    <x v="17"/>
    <x v="23"/>
    <n v="0"/>
    <n v="0"/>
    <n v="0"/>
    <m/>
    <x v="0"/>
    <s v="Mo"/>
    <n v="6728"/>
    <d v="2019-03-18T00:00:00"/>
    <d v="2019-04-16T00:00:00"/>
    <d v="2019-05-28T00:00:00"/>
    <s v="MF"/>
  </r>
  <r>
    <x v="17"/>
    <x v="24"/>
    <n v="1"/>
    <n v="0"/>
    <n v="0"/>
    <m/>
    <x v="0"/>
    <s v="Mo"/>
    <n v="6728"/>
    <d v="2019-03-18T00:00:00"/>
    <d v="2019-04-16T00:00:00"/>
    <d v="2019-05-28T00:00:00"/>
    <s v="MF"/>
  </r>
  <r>
    <x v="17"/>
    <x v="0"/>
    <n v="1"/>
    <n v="0"/>
    <n v="0"/>
    <m/>
    <x v="0"/>
    <s v="Mo"/>
    <n v="6728"/>
    <d v="2019-03-18T00:00:00"/>
    <d v="2019-04-16T00:00:00"/>
    <d v="2019-05-28T00:00:00"/>
    <s v="MF"/>
  </r>
  <r>
    <x v="17"/>
    <x v="1"/>
    <n v="1"/>
    <n v="0"/>
    <n v="0"/>
    <m/>
    <x v="0"/>
    <s v="Mo"/>
    <n v="6728"/>
    <d v="2019-03-18T00:00:00"/>
    <d v="2019-04-16T00:00:00"/>
    <d v="2019-05-28T00:00:00"/>
    <s v="MF"/>
  </r>
  <r>
    <x v="17"/>
    <x v="2"/>
    <n v="1"/>
    <n v="0"/>
    <n v="0"/>
    <m/>
    <x v="0"/>
    <s v="Mo"/>
    <n v="6728"/>
    <d v="2019-03-18T00:00:00"/>
    <d v="2019-04-16T00:00:00"/>
    <d v="2019-05-28T00:00:00"/>
    <s v="MF"/>
  </r>
  <r>
    <x v="17"/>
    <x v="3"/>
    <n v="0"/>
    <n v="0"/>
    <n v="0"/>
    <m/>
    <x v="0"/>
    <s v="Mo"/>
    <n v="6728"/>
    <d v="2019-03-18T00:00:00"/>
    <d v="2019-04-16T00:00:00"/>
    <d v="2019-05-28T00:00:00"/>
    <s v="MF"/>
  </r>
  <r>
    <x v="17"/>
    <x v="4"/>
    <n v="1"/>
    <n v="0"/>
    <n v="0"/>
    <m/>
    <x v="0"/>
    <s v="Mo"/>
    <n v="6728"/>
    <d v="2019-03-18T00:00:00"/>
    <d v="2019-04-16T00:00:00"/>
    <d v="2019-05-28T00:00:00"/>
    <s v="MF"/>
  </r>
  <r>
    <x v="17"/>
    <x v="5"/>
    <n v="0"/>
    <n v="0"/>
    <n v="0"/>
    <m/>
    <x v="0"/>
    <s v="Mo"/>
    <n v="6728"/>
    <d v="2019-03-18T00:00:00"/>
    <d v="2019-04-16T00:00:00"/>
    <d v="2019-05-28T00:00:00"/>
    <s v="MF"/>
  </r>
  <r>
    <x v="17"/>
    <x v="6"/>
    <n v="0"/>
    <n v="0"/>
    <n v="0"/>
    <m/>
    <x v="0"/>
    <s v="Mo"/>
    <n v="6728"/>
    <d v="2019-03-18T00:00:00"/>
    <d v="2019-04-16T00:00:00"/>
    <d v="2019-05-28T00:00:00"/>
    <s v="MF"/>
  </r>
  <r>
    <x v="17"/>
    <x v="7"/>
    <n v="0"/>
    <n v="0"/>
    <n v="0"/>
    <m/>
    <x v="0"/>
    <s v="Mo"/>
    <n v="6728"/>
    <d v="2019-03-18T00:00:00"/>
    <d v="2019-04-16T00:00:00"/>
    <d v="2019-05-28T00:00:00"/>
    <s v="MF"/>
  </r>
  <r>
    <x v="17"/>
    <x v="8"/>
    <n v="0"/>
    <n v="0"/>
    <n v="1"/>
    <m/>
    <x v="0"/>
    <s v="Mo"/>
    <n v="6728"/>
    <d v="2019-03-18T00:00:00"/>
    <d v="2019-04-16T00:00:00"/>
    <d v="2019-05-28T00:00:00"/>
    <s v="MF"/>
  </r>
  <r>
    <x v="17"/>
    <x v="9"/>
    <n v="0"/>
    <n v="0"/>
    <n v="0"/>
    <m/>
    <x v="0"/>
    <s v="Mo"/>
    <n v="6728"/>
    <d v="2019-03-18T00:00:00"/>
    <d v="2019-04-16T00:00:00"/>
    <d v="2019-05-28T00:00:00"/>
    <s v="MF"/>
  </r>
  <r>
    <x v="17"/>
    <x v="10"/>
    <n v="0"/>
    <n v="0"/>
    <n v="1"/>
    <m/>
    <x v="0"/>
    <s v="Mo"/>
    <n v="6728"/>
    <d v="2019-03-18T00:00:00"/>
    <d v="2019-04-16T00:00:00"/>
    <d v="2019-05-28T00:00:00"/>
    <s v="MF"/>
  </r>
  <r>
    <x v="17"/>
    <x v="11"/>
    <n v="0"/>
    <n v="0"/>
    <n v="1"/>
    <m/>
    <x v="0"/>
    <s v="Mo"/>
    <n v="6728"/>
    <d v="2019-03-18T00:00:00"/>
    <d v="2019-04-16T00:00:00"/>
    <d v="2019-05-28T00:00:00"/>
    <s v="MF"/>
  </r>
  <r>
    <x v="17"/>
    <x v="12"/>
    <n v="0"/>
    <n v="0"/>
    <n v="1"/>
    <m/>
    <x v="0"/>
    <s v="Mo"/>
    <n v="6728"/>
    <d v="2019-03-18T00:00:00"/>
    <d v="2019-04-16T00:00:00"/>
    <d v="2019-05-28T00:00:00"/>
    <s v="MF"/>
  </r>
  <r>
    <x v="17"/>
    <x v="13"/>
    <n v="1"/>
    <n v="0"/>
    <n v="1"/>
    <m/>
    <x v="0"/>
    <s v="Mo"/>
    <n v="6728"/>
    <d v="2019-03-18T00:00:00"/>
    <d v="2019-04-16T00:00:00"/>
    <d v="2019-05-28T00:00:00"/>
    <s v="MF"/>
  </r>
  <r>
    <x v="18"/>
    <x v="19"/>
    <n v="0"/>
    <n v="0"/>
    <n v="0"/>
    <m/>
    <x v="2"/>
    <s v="Mo"/>
    <n v="5704"/>
    <d v="2019-03-21T00:00:00"/>
    <d v="2019-04-16T00:00:00"/>
    <d v="2019-05-28T00:00:00"/>
    <s v="MF"/>
  </r>
  <r>
    <x v="18"/>
    <x v="20"/>
    <n v="0"/>
    <n v="0"/>
    <n v="0"/>
    <m/>
    <x v="2"/>
    <s v="Mo"/>
    <n v="5704"/>
    <d v="2019-03-21T00:00:00"/>
    <d v="2019-04-16T00:00:00"/>
    <d v="2019-05-28T00:00:00"/>
    <s v="MF"/>
  </r>
  <r>
    <x v="18"/>
    <x v="21"/>
    <n v="0"/>
    <n v="0"/>
    <n v="0"/>
    <m/>
    <x v="2"/>
    <s v="Mo"/>
    <n v="5704"/>
    <d v="2019-03-21T00:00:00"/>
    <d v="2019-04-16T00:00:00"/>
    <d v="2019-05-28T00:00:00"/>
    <s v="MF"/>
  </r>
  <r>
    <x v="18"/>
    <x v="22"/>
    <n v="0"/>
    <n v="0"/>
    <n v="0"/>
    <m/>
    <x v="2"/>
    <s v="Mo"/>
    <n v="5704"/>
    <d v="2019-03-21T00:00:00"/>
    <d v="2019-04-16T00:00:00"/>
    <d v="2019-05-28T00:00:00"/>
    <s v="MF"/>
  </r>
  <r>
    <x v="18"/>
    <x v="23"/>
    <n v="1"/>
    <n v="0"/>
    <n v="0"/>
    <m/>
    <x v="2"/>
    <s v="Mo"/>
    <n v="5704"/>
    <d v="2019-03-21T00:00:00"/>
    <d v="2019-04-16T00:00:00"/>
    <d v="2019-05-28T00:00:00"/>
    <s v="MF"/>
  </r>
  <r>
    <x v="18"/>
    <x v="24"/>
    <n v="0"/>
    <n v="0"/>
    <n v="0"/>
    <m/>
    <x v="2"/>
    <s v="Mo"/>
    <n v="5704"/>
    <d v="2019-03-21T00:00:00"/>
    <d v="2019-04-16T00:00:00"/>
    <d v="2019-05-28T00:00:00"/>
    <s v="MF"/>
  </r>
  <r>
    <x v="18"/>
    <x v="0"/>
    <n v="0"/>
    <n v="1"/>
    <n v="0"/>
    <m/>
    <x v="2"/>
    <s v="Mo"/>
    <n v="5704"/>
    <d v="2019-03-21T00:00:00"/>
    <d v="2019-04-16T00:00:00"/>
    <d v="2019-05-28T00:00:00"/>
    <s v="MF"/>
  </r>
  <r>
    <x v="18"/>
    <x v="1"/>
    <n v="1"/>
    <n v="0"/>
    <n v="0"/>
    <m/>
    <x v="2"/>
    <s v="Mo"/>
    <n v="5704"/>
    <d v="2019-03-21T00:00:00"/>
    <d v="2019-04-16T00:00:00"/>
    <d v="2019-05-28T00:00:00"/>
    <s v="MF"/>
  </r>
  <r>
    <x v="18"/>
    <x v="2"/>
    <n v="0"/>
    <n v="0"/>
    <n v="0"/>
    <m/>
    <x v="2"/>
    <s v="Mo"/>
    <n v="5704"/>
    <d v="2019-03-21T00:00:00"/>
    <d v="2019-04-16T00:00:00"/>
    <d v="2019-05-28T00:00:00"/>
    <s v="MF"/>
  </r>
  <r>
    <x v="18"/>
    <x v="3"/>
    <n v="1"/>
    <n v="0"/>
    <n v="0"/>
    <m/>
    <x v="2"/>
    <s v="Mo"/>
    <n v="5704"/>
    <d v="2019-03-21T00:00:00"/>
    <d v="2019-04-16T00:00:00"/>
    <d v="2019-05-28T00:00:00"/>
    <s v="MF"/>
  </r>
  <r>
    <x v="18"/>
    <x v="4"/>
    <n v="0"/>
    <n v="0"/>
    <n v="0"/>
    <m/>
    <x v="2"/>
    <s v="Mo"/>
    <n v="5704"/>
    <d v="2019-03-21T00:00:00"/>
    <d v="2019-04-16T00:00:00"/>
    <d v="2019-05-28T00:00:00"/>
    <s v="MF"/>
  </r>
  <r>
    <x v="18"/>
    <x v="5"/>
    <n v="0"/>
    <n v="0"/>
    <n v="0"/>
    <m/>
    <x v="2"/>
    <s v="Mo"/>
    <n v="5704"/>
    <d v="2019-03-21T00:00:00"/>
    <d v="2019-04-16T00:00:00"/>
    <d v="2019-05-28T00:00:00"/>
    <s v="MF"/>
  </r>
  <r>
    <x v="18"/>
    <x v="6"/>
    <n v="0"/>
    <n v="1"/>
    <n v="0"/>
    <m/>
    <x v="2"/>
    <s v="Mo"/>
    <n v="5704"/>
    <d v="2019-03-21T00:00:00"/>
    <d v="2019-04-16T00:00:00"/>
    <d v="2019-05-28T00:00:00"/>
    <s v="MF"/>
  </r>
  <r>
    <x v="18"/>
    <x v="7"/>
    <n v="0"/>
    <n v="0"/>
    <n v="0"/>
    <m/>
    <x v="2"/>
    <s v="Mo"/>
    <n v="5704"/>
    <d v="2019-03-21T00:00:00"/>
    <d v="2019-04-16T00:00:00"/>
    <d v="2019-05-28T00:00:00"/>
    <s v="MF"/>
  </r>
  <r>
    <x v="18"/>
    <x v="8"/>
    <n v="0"/>
    <n v="0"/>
    <n v="1"/>
    <m/>
    <x v="2"/>
    <s v="Mo"/>
    <n v="5704"/>
    <d v="2019-03-21T00:00:00"/>
    <d v="2019-04-16T00:00:00"/>
    <d v="2019-05-28T00:00:00"/>
    <s v="MF"/>
  </r>
  <r>
    <x v="18"/>
    <x v="9"/>
    <n v="0"/>
    <n v="0"/>
    <n v="1"/>
    <m/>
    <x v="2"/>
    <s v="Mo"/>
    <n v="5704"/>
    <d v="2019-03-21T00:00:00"/>
    <d v="2019-04-16T00:00:00"/>
    <d v="2019-05-28T00:00:00"/>
    <s v="MF"/>
  </r>
  <r>
    <x v="18"/>
    <x v="10"/>
    <n v="0"/>
    <n v="0"/>
    <n v="1"/>
    <m/>
    <x v="2"/>
    <s v="Mo"/>
    <n v="5704"/>
    <d v="2019-03-21T00:00:00"/>
    <d v="2019-04-16T00:00:00"/>
    <d v="2019-05-28T00:00:00"/>
    <s v="MF"/>
  </r>
  <r>
    <x v="18"/>
    <x v="11"/>
    <n v="0"/>
    <n v="0"/>
    <n v="1"/>
    <m/>
    <x v="2"/>
    <s v="Mo"/>
    <n v="5704"/>
    <d v="2019-03-21T00:00:00"/>
    <d v="2019-04-16T00:00:00"/>
    <d v="2019-05-28T00:00:00"/>
    <s v="MF"/>
  </r>
  <r>
    <x v="18"/>
    <x v="12"/>
    <n v="1"/>
    <n v="0"/>
    <n v="1"/>
    <m/>
    <x v="2"/>
    <s v="Mo"/>
    <n v="5704"/>
    <d v="2019-03-21T00:00:00"/>
    <d v="2019-04-16T00:00:00"/>
    <d v="2019-05-28T00:00:00"/>
    <s v="MF"/>
  </r>
  <r>
    <x v="18"/>
    <x v="13"/>
    <n v="0"/>
    <n v="0"/>
    <n v="1"/>
    <m/>
    <x v="2"/>
    <s v="Mo"/>
    <n v="5704"/>
    <d v="2019-03-21T00:00:00"/>
    <d v="2019-04-16T00:00:00"/>
    <d v="2019-05-28T00:00:00"/>
    <s v="MF"/>
  </r>
  <r>
    <x v="19"/>
    <x v="19"/>
    <n v="0"/>
    <n v="0"/>
    <n v="0"/>
    <m/>
    <x v="0"/>
    <s v="Mo"/>
    <n v="3647"/>
    <d v="2019-03-24T00:00:00"/>
    <d v="2019-04-16T00:00:00"/>
    <d v="2019-05-28T00:00:00"/>
    <s v="MF"/>
  </r>
  <r>
    <x v="19"/>
    <x v="20"/>
    <n v="0"/>
    <n v="1"/>
    <n v="0"/>
    <m/>
    <x v="0"/>
    <s v="Mo"/>
    <n v="3647"/>
    <d v="2019-03-24T00:00:00"/>
    <d v="2019-04-16T00:00:00"/>
    <d v="2019-05-28T00:00:00"/>
    <s v="MF"/>
  </r>
  <r>
    <x v="19"/>
    <x v="21"/>
    <n v="1"/>
    <n v="0"/>
    <n v="0"/>
    <m/>
    <x v="0"/>
    <s v="Mo"/>
    <n v="3647"/>
    <d v="2019-03-24T00:00:00"/>
    <d v="2019-04-16T00:00:00"/>
    <d v="2019-05-28T00:00:00"/>
    <s v="MF"/>
  </r>
  <r>
    <x v="19"/>
    <x v="22"/>
    <n v="0"/>
    <n v="0"/>
    <n v="0"/>
    <m/>
    <x v="0"/>
    <s v="Mo"/>
    <n v="3647"/>
    <d v="2019-03-24T00:00:00"/>
    <d v="2019-04-16T00:00:00"/>
    <d v="2019-05-28T00:00:00"/>
    <s v="MF"/>
  </r>
  <r>
    <x v="19"/>
    <x v="23"/>
    <n v="0"/>
    <n v="0"/>
    <n v="0"/>
    <m/>
    <x v="0"/>
    <s v="Mo"/>
    <n v="3647"/>
    <d v="2019-03-24T00:00:00"/>
    <d v="2019-04-16T00:00:00"/>
    <d v="2019-05-28T00:00:00"/>
    <s v="MF"/>
  </r>
  <r>
    <x v="19"/>
    <x v="24"/>
    <n v="0"/>
    <n v="0"/>
    <n v="0"/>
    <m/>
    <x v="0"/>
    <s v="Mo"/>
    <n v="3647"/>
    <d v="2019-03-24T00:00:00"/>
    <d v="2019-04-16T00:00:00"/>
    <d v="2019-05-28T00:00:00"/>
    <s v="MF"/>
  </r>
  <r>
    <x v="19"/>
    <x v="0"/>
    <n v="0"/>
    <n v="0"/>
    <n v="0"/>
    <m/>
    <x v="0"/>
    <s v="Mo"/>
    <n v="3647"/>
    <d v="2019-03-24T00:00:00"/>
    <d v="2019-04-16T00:00:00"/>
    <d v="2019-05-28T00:00:00"/>
    <s v="MF"/>
  </r>
  <r>
    <x v="19"/>
    <x v="1"/>
    <n v="0"/>
    <n v="0"/>
    <n v="0"/>
    <m/>
    <x v="0"/>
    <s v="Mo"/>
    <n v="3647"/>
    <d v="2019-03-24T00:00:00"/>
    <d v="2019-04-16T00:00:00"/>
    <d v="2019-05-28T00:00:00"/>
    <s v="MF"/>
  </r>
  <r>
    <x v="19"/>
    <x v="2"/>
    <n v="0"/>
    <n v="0"/>
    <n v="0"/>
    <m/>
    <x v="0"/>
    <s v="Mo"/>
    <n v="3647"/>
    <d v="2019-03-24T00:00:00"/>
    <d v="2019-04-16T00:00:00"/>
    <d v="2019-05-28T00:00:00"/>
    <s v="MF"/>
  </r>
  <r>
    <x v="19"/>
    <x v="3"/>
    <n v="0"/>
    <n v="0"/>
    <n v="0"/>
    <m/>
    <x v="0"/>
    <s v="Mo"/>
    <n v="3647"/>
    <d v="2019-03-24T00:00:00"/>
    <d v="2019-04-16T00:00:00"/>
    <d v="2019-05-28T00:00:00"/>
    <s v="MF"/>
  </r>
  <r>
    <x v="19"/>
    <x v="4"/>
    <n v="0"/>
    <n v="0"/>
    <n v="0"/>
    <m/>
    <x v="0"/>
    <s v="Mo"/>
    <n v="3647"/>
    <d v="2019-03-24T00:00:00"/>
    <d v="2019-04-16T00:00:00"/>
    <d v="2019-05-28T00:00:00"/>
    <s v="MF"/>
  </r>
  <r>
    <x v="19"/>
    <x v="5"/>
    <n v="0"/>
    <n v="0"/>
    <n v="0"/>
    <m/>
    <x v="0"/>
    <s v="Mo"/>
    <n v="3647"/>
    <d v="2019-03-24T00:00:00"/>
    <d v="2019-04-16T00:00:00"/>
    <d v="2019-05-28T00:00:00"/>
    <s v="MF"/>
  </r>
  <r>
    <x v="19"/>
    <x v="6"/>
    <n v="0"/>
    <n v="0"/>
    <n v="0"/>
    <m/>
    <x v="0"/>
    <s v="Mo"/>
    <n v="3647"/>
    <d v="2019-03-24T00:00:00"/>
    <d v="2019-04-16T00:00:00"/>
    <d v="2019-05-28T00:00:00"/>
    <s v="MF"/>
  </r>
  <r>
    <x v="19"/>
    <x v="7"/>
    <n v="0"/>
    <n v="0"/>
    <n v="0"/>
    <m/>
    <x v="0"/>
    <s v="Mo"/>
    <n v="3647"/>
    <d v="2019-03-24T00:00:00"/>
    <d v="2019-04-16T00:00:00"/>
    <d v="2019-05-28T00:00:00"/>
    <s v="MF"/>
  </r>
  <r>
    <x v="19"/>
    <x v="8"/>
    <n v="0"/>
    <n v="0"/>
    <n v="1"/>
    <m/>
    <x v="0"/>
    <s v="Mo"/>
    <n v="3647"/>
    <d v="2019-03-24T00:00:00"/>
    <d v="2019-04-16T00:00:00"/>
    <d v="2019-05-28T00:00:00"/>
    <s v="MF"/>
  </r>
  <r>
    <x v="19"/>
    <x v="9"/>
    <n v="0"/>
    <n v="0"/>
    <n v="0"/>
    <m/>
    <x v="0"/>
    <s v="Mo"/>
    <n v="3647"/>
    <d v="2019-03-24T00:00:00"/>
    <d v="2019-04-16T00:00:00"/>
    <d v="2019-05-28T00:00:00"/>
    <s v="MF"/>
  </r>
  <r>
    <x v="19"/>
    <x v="10"/>
    <n v="0"/>
    <n v="0"/>
    <n v="1"/>
    <m/>
    <x v="0"/>
    <s v="Mo"/>
    <n v="3647"/>
    <d v="2019-03-24T00:00:00"/>
    <d v="2019-04-16T00:00:00"/>
    <d v="2019-05-28T00:00:00"/>
    <s v="MF"/>
  </r>
  <r>
    <x v="19"/>
    <x v="11"/>
    <n v="0"/>
    <n v="0"/>
    <n v="1"/>
    <m/>
    <x v="0"/>
    <s v="Mo"/>
    <n v="3647"/>
    <d v="2019-03-24T00:00:00"/>
    <d v="2019-04-16T00:00:00"/>
    <d v="2019-05-28T00:00:00"/>
    <s v="MF"/>
  </r>
  <r>
    <x v="19"/>
    <x v="12"/>
    <n v="0"/>
    <n v="0"/>
    <n v="1"/>
    <m/>
    <x v="0"/>
    <s v="Mo"/>
    <n v="3647"/>
    <d v="2019-03-24T00:00:00"/>
    <d v="2019-04-16T00:00:00"/>
    <d v="2019-05-28T00:00:00"/>
    <s v="MF"/>
  </r>
  <r>
    <x v="19"/>
    <x v="13"/>
    <n v="0"/>
    <n v="0"/>
    <n v="1"/>
    <m/>
    <x v="0"/>
    <s v="Mo"/>
    <n v="3647"/>
    <d v="2019-03-24T00:00:00"/>
    <d v="2019-04-16T00:00:00"/>
    <d v="2019-05-28T00:00:00"/>
    <s v="MF"/>
  </r>
  <r>
    <x v="20"/>
    <x v="20"/>
    <n v="0"/>
    <n v="0"/>
    <n v="0"/>
    <m/>
    <x v="0"/>
    <s v="Mo"/>
    <n v="3613"/>
    <d v="2019-03-29T00:00:00"/>
    <d v="2019-04-30T00:00:00"/>
    <d v="2019-06-11T00:00:00"/>
    <s v="MF"/>
  </r>
  <r>
    <x v="20"/>
    <x v="21"/>
    <n v="0"/>
    <n v="1"/>
    <n v="0"/>
    <m/>
    <x v="0"/>
    <s v="Mo"/>
    <n v="3613"/>
    <d v="2019-03-29T00:00:00"/>
    <d v="2019-04-30T00:00:00"/>
    <d v="2019-06-11T00:00:00"/>
    <s v="MF"/>
  </r>
  <r>
    <x v="20"/>
    <x v="22"/>
    <n v="1"/>
    <n v="0"/>
    <n v="0"/>
    <m/>
    <x v="0"/>
    <s v="Mo"/>
    <n v="3613"/>
    <d v="2019-03-29T00:00:00"/>
    <d v="2019-04-30T00:00:00"/>
    <d v="2019-06-11T00:00:00"/>
    <s v="MF"/>
  </r>
  <r>
    <x v="20"/>
    <x v="23"/>
    <n v="0"/>
    <n v="1"/>
    <n v="0"/>
    <m/>
    <x v="0"/>
    <s v="Mo"/>
    <n v="3613"/>
    <d v="2019-03-29T00:00:00"/>
    <d v="2019-04-30T00:00:00"/>
    <d v="2019-06-11T00:00:00"/>
    <s v="MF"/>
  </r>
  <r>
    <x v="20"/>
    <x v="24"/>
    <n v="0"/>
    <n v="1"/>
    <n v="0"/>
    <m/>
    <x v="0"/>
    <s v="Mo"/>
    <n v="3613"/>
    <d v="2019-03-29T00:00:00"/>
    <d v="2019-04-30T00:00:00"/>
    <d v="2019-06-11T00:00:00"/>
    <s v="MF"/>
  </r>
  <r>
    <x v="20"/>
    <x v="0"/>
    <n v="0"/>
    <n v="0"/>
    <n v="0"/>
    <m/>
    <x v="0"/>
    <s v="Mo"/>
    <n v="3613"/>
    <d v="2019-03-29T00:00:00"/>
    <d v="2019-04-30T00:00:00"/>
    <d v="2019-06-11T00:00:00"/>
    <s v="MF"/>
  </r>
  <r>
    <x v="20"/>
    <x v="1"/>
    <n v="0"/>
    <n v="0"/>
    <n v="0"/>
    <m/>
    <x v="0"/>
    <s v="Mo"/>
    <n v="3613"/>
    <d v="2019-03-29T00:00:00"/>
    <d v="2019-04-30T00:00:00"/>
    <d v="2019-06-11T00:00:00"/>
    <s v="MF"/>
  </r>
  <r>
    <x v="20"/>
    <x v="2"/>
    <n v="0"/>
    <n v="0"/>
    <n v="0"/>
    <m/>
    <x v="0"/>
    <s v="Mo"/>
    <n v="3613"/>
    <d v="2019-03-29T00:00:00"/>
    <d v="2019-04-30T00:00:00"/>
    <d v="2019-06-11T00:00:00"/>
    <s v="MF"/>
  </r>
  <r>
    <x v="20"/>
    <x v="3"/>
    <n v="0"/>
    <n v="0"/>
    <n v="0"/>
    <m/>
    <x v="0"/>
    <s v="Mo"/>
    <n v="3613"/>
    <d v="2019-03-29T00:00:00"/>
    <d v="2019-04-30T00:00:00"/>
    <d v="2019-06-11T00:00:00"/>
    <s v="MF"/>
  </r>
  <r>
    <x v="20"/>
    <x v="4"/>
    <n v="0"/>
    <n v="0"/>
    <n v="0"/>
    <m/>
    <x v="0"/>
    <s v="Mo"/>
    <n v="3613"/>
    <d v="2019-03-29T00:00:00"/>
    <d v="2019-04-30T00:00:00"/>
    <d v="2019-06-11T00:00:00"/>
    <s v="MF"/>
  </r>
  <r>
    <x v="20"/>
    <x v="5"/>
    <n v="0"/>
    <n v="0"/>
    <n v="0"/>
    <m/>
    <x v="0"/>
    <s v="Mo"/>
    <n v="3613"/>
    <d v="2019-03-29T00:00:00"/>
    <d v="2019-04-30T00:00:00"/>
    <d v="2019-06-11T00:00:00"/>
    <s v="MF"/>
  </r>
  <r>
    <x v="20"/>
    <x v="6"/>
    <n v="0"/>
    <n v="0"/>
    <n v="0"/>
    <m/>
    <x v="0"/>
    <s v="Mo"/>
    <n v="3613"/>
    <d v="2019-03-29T00:00:00"/>
    <d v="2019-04-30T00:00:00"/>
    <d v="2019-06-11T00:00:00"/>
    <s v="MF"/>
  </r>
  <r>
    <x v="20"/>
    <x v="7"/>
    <n v="1"/>
    <n v="0"/>
    <n v="0"/>
    <m/>
    <x v="0"/>
    <s v="Mo"/>
    <n v="3613"/>
    <d v="2019-03-29T00:00:00"/>
    <d v="2019-04-30T00:00:00"/>
    <d v="2019-06-11T00:00:00"/>
    <s v="MF"/>
  </r>
  <r>
    <x v="20"/>
    <x v="8"/>
    <n v="1"/>
    <n v="0"/>
    <n v="1"/>
    <m/>
    <x v="0"/>
    <s v="Mo"/>
    <n v="3613"/>
    <d v="2019-03-29T00:00:00"/>
    <d v="2019-04-30T00:00:00"/>
    <d v="2019-06-11T00:00:00"/>
    <s v="MF"/>
  </r>
  <r>
    <x v="20"/>
    <x v="9"/>
    <n v="0"/>
    <n v="0"/>
    <n v="0"/>
    <m/>
    <x v="0"/>
    <s v="Mo"/>
    <n v="3613"/>
    <d v="2019-03-29T00:00:00"/>
    <d v="2019-04-30T00:00:00"/>
    <d v="2019-06-11T00:00:00"/>
    <s v="MF"/>
  </r>
  <r>
    <x v="20"/>
    <x v="10"/>
    <n v="0"/>
    <n v="0"/>
    <n v="0"/>
    <m/>
    <x v="0"/>
    <s v="Mo"/>
    <n v="3613"/>
    <d v="2019-03-29T00:00:00"/>
    <d v="2019-04-30T00:00:00"/>
    <d v="2019-06-11T00:00:00"/>
    <s v="MF"/>
  </r>
  <r>
    <x v="20"/>
    <x v="11"/>
    <n v="0"/>
    <n v="0"/>
    <n v="1"/>
    <m/>
    <x v="0"/>
    <s v="Mo"/>
    <n v="3613"/>
    <d v="2019-03-29T00:00:00"/>
    <d v="2019-04-30T00:00:00"/>
    <d v="2019-06-11T00:00:00"/>
    <s v="MF"/>
  </r>
  <r>
    <x v="20"/>
    <x v="12"/>
    <n v="1"/>
    <n v="0"/>
    <n v="1"/>
    <m/>
    <x v="0"/>
    <s v="Mo"/>
    <n v="3613"/>
    <d v="2019-03-29T00:00:00"/>
    <d v="2019-04-30T00:00:00"/>
    <d v="2019-06-11T00:00:00"/>
    <s v="MF"/>
  </r>
  <r>
    <x v="20"/>
    <x v="13"/>
    <n v="0"/>
    <n v="0"/>
    <n v="1"/>
    <m/>
    <x v="0"/>
    <s v="Mo"/>
    <n v="3613"/>
    <d v="2019-03-29T00:00:00"/>
    <d v="2019-04-30T00:00:00"/>
    <d v="2019-06-11T00:00:00"/>
    <s v="MF"/>
  </r>
  <r>
    <x v="21"/>
    <x v="20"/>
    <n v="0"/>
    <n v="0"/>
    <n v="0"/>
    <m/>
    <x v="1"/>
    <s v="Mo"/>
    <n v="7628"/>
    <d v="2019-03-31T00:00:00"/>
    <d v="2019-04-30T00:00:00"/>
    <d v="2019-06-11T00:00:00"/>
    <s v="F"/>
  </r>
  <r>
    <x v="21"/>
    <x v="21"/>
    <n v="0"/>
    <n v="0"/>
    <n v="0"/>
    <m/>
    <x v="1"/>
    <s v="Mo"/>
    <n v="7628"/>
    <d v="2019-03-31T00:00:00"/>
    <d v="2019-04-30T00:00:00"/>
    <d v="2019-06-11T00:00:00"/>
    <s v="F"/>
  </r>
  <r>
    <x v="21"/>
    <x v="22"/>
    <n v="0"/>
    <n v="1"/>
    <n v="0"/>
    <m/>
    <x v="1"/>
    <s v="Mo"/>
    <n v="7628"/>
    <d v="2019-03-31T00:00:00"/>
    <d v="2019-04-30T00:00:00"/>
    <d v="2019-06-11T00:00:00"/>
    <s v="F"/>
  </r>
  <r>
    <x v="21"/>
    <x v="23"/>
    <n v="0"/>
    <n v="1"/>
    <n v="0"/>
    <m/>
    <x v="1"/>
    <s v="Mo"/>
    <n v="7628"/>
    <d v="2019-03-31T00:00:00"/>
    <d v="2019-04-30T00:00:00"/>
    <d v="2019-06-11T00:00:00"/>
    <s v="F"/>
  </r>
  <r>
    <x v="21"/>
    <x v="24"/>
    <n v="0"/>
    <n v="0"/>
    <n v="0"/>
    <m/>
    <x v="1"/>
    <s v="Mo"/>
    <n v="7628"/>
    <d v="2019-03-31T00:00:00"/>
    <d v="2019-04-30T00:00:00"/>
    <d v="2019-06-11T00:00:00"/>
    <s v="F"/>
  </r>
  <r>
    <x v="21"/>
    <x v="0"/>
    <n v="0"/>
    <n v="1"/>
    <n v="0"/>
    <m/>
    <x v="1"/>
    <s v="Mo"/>
    <n v="7628"/>
    <d v="2019-03-31T00:00:00"/>
    <d v="2019-04-30T00:00:00"/>
    <d v="2019-06-11T00:00:00"/>
    <s v="F"/>
  </r>
  <r>
    <x v="21"/>
    <x v="1"/>
    <n v="0"/>
    <n v="0"/>
    <n v="0"/>
    <m/>
    <x v="1"/>
    <s v="Mo"/>
    <n v="7628"/>
    <d v="2019-03-31T00:00:00"/>
    <d v="2019-04-30T00:00:00"/>
    <d v="2019-06-11T00:00:00"/>
    <s v="F"/>
  </r>
  <r>
    <x v="21"/>
    <x v="2"/>
    <n v="0"/>
    <n v="0"/>
    <n v="0"/>
    <m/>
    <x v="1"/>
    <s v="Mo"/>
    <n v="7628"/>
    <d v="2019-03-31T00:00:00"/>
    <d v="2019-04-30T00:00:00"/>
    <d v="2019-06-11T00:00:00"/>
    <s v="F"/>
  </r>
  <r>
    <x v="21"/>
    <x v="3"/>
    <n v="0"/>
    <n v="0"/>
    <n v="0"/>
    <m/>
    <x v="1"/>
    <s v="Mo"/>
    <n v="7628"/>
    <d v="2019-03-31T00:00:00"/>
    <d v="2019-04-30T00:00:00"/>
    <d v="2019-06-11T00:00:00"/>
    <s v="F"/>
  </r>
  <r>
    <x v="21"/>
    <x v="4"/>
    <n v="0"/>
    <n v="0"/>
    <n v="0"/>
    <m/>
    <x v="1"/>
    <s v="Mo"/>
    <n v="7628"/>
    <d v="2019-03-31T00:00:00"/>
    <d v="2019-04-30T00:00:00"/>
    <d v="2019-06-11T00:00:00"/>
    <s v="F"/>
  </r>
  <r>
    <x v="21"/>
    <x v="5"/>
    <n v="0"/>
    <n v="0"/>
    <n v="0"/>
    <m/>
    <x v="1"/>
    <s v="Mo"/>
    <n v="7628"/>
    <d v="2019-03-31T00:00:00"/>
    <d v="2019-04-30T00:00:00"/>
    <d v="2019-06-11T00:00:00"/>
    <s v="F"/>
  </r>
  <r>
    <x v="21"/>
    <x v="6"/>
    <n v="0"/>
    <n v="0"/>
    <n v="0"/>
    <m/>
    <x v="1"/>
    <s v="Mo"/>
    <n v="7628"/>
    <d v="2019-03-31T00:00:00"/>
    <d v="2019-04-30T00:00:00"/>
    <d v="2019-06-11T00:00:00"/>
    <s v="F"/>
  </r>
  <r>
    <x v="21"/>
    <x v="7"/>
    <n v="0"/>
    <n v="0"/>
    <n v="0"/>
    <m/>
    <x v="1"/>
    <s v="Mo"/>
    <n v="7628"/>
    <d v="2019-03-31T00:00:00"/>
    <d v="2019-04-30T00:00:00"/>
    <d v="2019-06-11T00:00:00"/>
    <s v="F"/>
  </r>
  <r>
    <x v="21"/>
    <x v="8"/>
    <n v="0"/>
    <n v="0"/>
    <n v="0"/>
    <m/>
    <x v="1"/>
    <s v="Mo"/>
    <n v="7628"/>
    <d v="2019-03-31T00:00:00"/>
    <d v="2019-04-30T00:00:00"/>
    <d v="2019-06-11T00:00:00"/>
    <s v="F"/>
  </r>
  <r>
    <x v="21"/>
    <x v="9"/>
    <n v="0"/>
    <n v="0"/>
    <n v="0"/>
    <m/>
    <x v="1"/>
    <s v="Mo"/>
    <n v="7628"/>
    <d v="2019-03-31T00:00:00"/>
    <d v="2019-04-30T00:00:00"/>
    <d v="2019-06-11T00:00:00"/>
    <s v="F"/>
  </r>
  <r>
    <x v="21"/>
    <x v="10"/>
    <n v="0"/>
    <n v="0"/>
    <n v="0"/>
    <m/>
    <x v="1"/>
    <s v="Mo"/>
    <n v="7628"/>
    <d v="2019-03-31T00:00:00"/>
    <d v="2019-04-30T00:00:00"/>
    <d v="2019-06-11T00:00:00"/>
    <s v="F"/>
  </r>
  <r>
    <x v="21"/>
    <x v="11"/>
    <n v="0"/>
    <n v="0"/>
    <n v="1"/>
    <m/>
    <x v="1"/>
    <s v="Mo"/>
    <n v="7628"/>
    <d v="2019-03-31T00:00:00"/>
    <d v="2019-04-30T00:00:00"/>
    <d v="2019-06-11T00:00:00"/>
    <s v="F"/>
  </r>
  <r>
    <x v="21"/>
    <x v="12"/>
    <n v="1"/>
    <n v="0"/>
    <n v="1"/>
    <m/>
    <x v="1"/>
    <s v="Mo"/>
    <n v="7628"/>
    <d v="2019-03-31T00:00:00"/>
    <d v="2019-04-30T00:00:00"/>
    <d v="2019-06-11T00:00:00"/>
    <s v="F"/>
  </r>
  <r>
    <x v="21"/>
    <x v="13"/>
    <n v="0"/>
    <n v="0"/>
    <n v="1"/>
    <m/>
    <x v="1"/>
    <s v="Mo"/>
    <n v="7628"/>
    <d v="2019-03-31T00:00:00"/>
    <d v="2019-04-30T00:00:00"/>
    <d v="2019-06-11T00:00:00"/>
    <s v="F"/>
  </r>
  <r>
    <x v="22"/>
    <x v="20"/>
    <n v="0"/>
    <n v="0"/>
    <n v="0"/>
    <m/>
    <x v="2"/>
    <s v="Mo"/>
    <n v="7622"/>
    <d v="2019-03-31T00:00:00"/>
    <d v="2019-04-30T00:00:00"/>
    <d v="2019-06-11T00:00:00"/>
    <s v="F"/>
  </r>
  <r>
    <x v="22"/>
    <x v="21"/>
    <n v="0"/>
    <n v="0"/>
    <n v="0"/>
    <m/>
    <x v="2"/>
    <s v="Mo"/>
    <n v="7622"/>
    <d v="2019-03-31T00:00:00"/>
    <d v="2019-04-30T00:00:00"/>
    <d v="2019-06-11T00:00:00"/>
    <s v="F"/>
  </r>
  <r>
    <x v="22"/>
    <x v="22"/>
    <n v="0"/>
    <n v="0"/>
    <n v="0"/>
    <m/>
    <x v="2"/>
    <s v="Mo"/>
    <n v="7622"/>
    <d v="2019-03-31T00:00:00"/>
    <d v="2019-04-30T00:00:00"/>
    <d v="2019-06-11T00:00:00"/>
    <s v="F"/>
  </r>
  <r>
    <x v="22"/>
    <x v="23"/>
    <n v="0"/>
    <n v="0"/>
    <n v="0"/>
    <m/>
    <x v="2"/>
    <s v="Mo"/>
    <n v="7622"/>
    <d v="2019-03-31T00:00:00"/>
    <d v="2019-04-30T00:00:00"/>
    <d v="2019-06-11T00:00:00"/>
    <s v="F"/>
  </r>
  <r>
    <x v="22"/>
    <x v="24"/>
    <n v="0"/>
    <n v="1"/>
    <n v="0"/>
    <m/>
    <x v="2"/>
    <s v="Mo"/>
    <n v="7622"/>
    <d v="2019-03-31T00:00:00"/>
    <d v="2019-04-30T00:00:00"/>
    <d v="2019-06-11T00:00:00"/>
    <s v="F"/>
  </r>
  <r>
    <x v="22"/>
    <x v="0"/>
    <n v="0"/>
    <n v="0"/>
    <n v="0"/>
    <m/>
    <x v="2"/>
    <s v="Mo"/>
    <n v="7622"/>
    <d v="2019-03-31T00:00:00"/>
    <d v="2019-04-30T00:00:00"/>
    <d v="2019-06-11T00:00:00"/>
    <s v="F"/>
  </r>
  <r>
    <x v="22"/>
    <x v="1"/>
    <n v="1"/>
    <n v="0"/>
    <n v="0"/>
    <m/>
    <x v="2"/>
    <s v="Mo"/>
    <n v="7622"/>
    <d v="2019-03-31T00:00:00"/>
    <d v="2019-04-30T00:00:00"/>
    <d v="2019-06-11T00:00:00"/>
    <s v="F"/>
  </r>
  <r>
    <x v="22"/>
    <x v="2"/>
    <n v="1"/>
    <n v="0"/>
    <n v="0"/>
    <m/>
    <x v="2"/>
    <s v="Mo"/>
    <n v="7622"/>
    <d v="2019-03-31T00:00:00"/>
    <d v="2019-04-30T00:00:00"/>
    <d v="2019-06-11T00:00:00"/>
    <s v="F"/>
  </r>
  <r>
    <x v="22"/>
    <x v="3"/>
    <n v="0"/>
    <n v="0"/>
    <n v="0"/>
    <m/>
    <x v="2"/>
    <s v="Mo"/>
    <n v="7622"/>
    <d v="2019-03-31T00:00:00"/>
    <d v="2019-04-30T00:00:00"/>
    <d v="2019-06-11T00:00:00"/>
    <s v="F"/>
  </r>
  <r>
    <x v="22"/>
    <x v="4"/>
    <n v="1"/>
    <n v="0"/>
    <n v="0"/>
    <m/>
    <x v="2"/>
    <s v="Mo"/>
    <n v="7622"/>
    <d v="2019-03-31T00:00:00"/>
    <d v="2019-04-30T00:00:00"/>
    <d v="2019-06-11T00:00:00"/>
    <s v="F"/>
  </r>
  <r>
    <x v="22"/>
    <x v="5"/>
    <n v="0"/>
    <n v="0"/>
    <n v="0"/>
    <m/>
    <x v="2"/>
    <s v="Mo"/>
    <n v="7622"/>
    <d v="2019-03-31T00:00:00"/>
    <d v="2019-04-30T00:00:00"/>
    <d v="2019-06-11T00:00:00"/>
    <s v="F"/>
  </r>
  <r>
    <x v="22"/>
    <x v="6"/>
    <n v="0"/>
    <n v="0"/>
    <n v="0"/>
    <m/>
    <x v="2"/>
    <s v="Mo"/>
    <n v="7622"/>
    <d v="2019-03-31T00:00:00"/>
    <d v="2019-04-30T00:00:00"/>
    <d v="2019-06-11T00:00:00"/>
    <s v="F"/>
  </r>
  <r>
    <x v="22"/>
    <x v="7"/>
    <n v="0"/>
    <n v="0"/>
    <n v="0"/>
    <m/>
    <x v="2"/>
    <s v="Mo"/>
    <n v="7622"/>
    <d v="2019-03-31T00:00:00"/>
    <d v="2019-04-30T00:00:00"/>
    <d v="2019-06-11T00:00:00"/>
    <s v="F"/>
  </r>
  <r>
    <x v="22"/>
    <x v="8"/>
    <n v="0"/>
    <n v="0"/>
    <n v="1"/>
    <m/>
    <x v="2"/>
    <s v="Mo"/>
    <n v="7622"/>
    <d v="2019-03-31T00:00:00"/>
    <d v="2019-04-30T00:00:00"/>
    <d v="2019-06-11T00:00:00"/>
    <s v="F"/>
  </r>
  <r>
    <x v="22"/>
    <x v="9"/>
    <n v="0"/>
    <n v="0"/>
    <n v="1"/>
    <m/>
    <x v="2"/>
    <s v="Mo"/>
    <n v="7622"/>
    <d v="2019-03-31T00:00:00"/>
    <d v="2019-04-30T00:00:00"/>
    <d v="2019-06-11T00:00:00"/>
    <s v="F"/>
  </r>
  <r>
    <x v="22"/>
    <x v="10"/>
    <n v="0"/>
    <n v="0"/>
    <n v="1"/>
    <m/>
    <x v="2"/>
    <s v="Mo"/>
    <n v="7622"/>
    <d v="2019-03-31T00:00:00"/>
    <d v="2019-04-30T00:00:00"/>
    <d v="2019-06-11T00:00:00"/>
    <s v="F"/>
  </r>
  <r>
    <x v="22"/>
    <x v="11"/>
    <n v="0"/>
    <n v="0"/>
    <n v="1"/>
    <m/>
    <x v="2"/>
    <s v="Mo"/>
    <n v="7622"/>
    <d v="2019-03-31T00:00:00"/>
    <d v="2019-04-30T00:00:00"/>
    <d v="2019-06-11T00:00:00"/>
    <s v="F"/>
  </r>
  <r>
    <x v="22"/>
    <x v="12"/>
    <n v="0"/>
    <n v="0"/>
    <n v="1"/>
    <m/>
    <x v="2"/>
    <s v="Mo"/>
    <n v="7622"/>
    <d v="2019-03-31T00:00:00"/>
    <d v="2019-04-30T00:00:00"/>
    <d v="2019-06-11T00:00:00"/>
    <s v="F"/>
  </r>
  <r>
    <x v="22"/>
    <x v="13"/>
    <n v="0"/>
    <n v="0"/>
    <n v="1"/>
    <m/>
    <x v="2"/>
    <s v="Mo"/>
    <n v="7622"/>
    <d v="2019-03-31T00:00:00"/>
    <d v="2019-04-30T00:00:00"/>
    <d v="2019-06-11T00:00:00"/>
    <s v="F"/>
  </r>
  <r>
    <x v="23"/>
    <x v="21"/>
    <n v="0"/>
    <n v="1"/>
    <n v="0"/>
    <m/>
    <x v="0"/>
    <s v="Ho"/>
    <n v="4180"/>
    <d v="2019-04-02T00:00:00"/>
    <d v="2019-04-30T00:00:00"/>
    <d v="2019-06-11T00:00:00"/>
    <s v="F"/>
  </r>
  <r>
    <x v="23"/>
    <x v="22"/>
    <n v="0"/>
    <n v="0"/>
    <n v="0"/>
    <m/>
    <x v="0"/>
    <s v="Ho"/>
    <n v="4180"/>
    <d v="2019-04-02T00:00:00"/>
    <d v="2019-04-30T00:00:00"/>
    <d v="2019-06-11T00:00:00"/>
    <s v="F"/>
  </r>
  <r>
    <x v="23"/>
    <x v="23"/>
    <n v="0"/>
    <n v="1"/>
    <n v="0"/>
    <m/>
    <x v="0"/>
    <s v="Ho"/>
    <n v="4180"/>
    <d v="2019-04-02T00:00:00"/>
    <d v="2019-04-30T00:00:00"/>
    <d v="2019-06-11T00:00:00"/>
    <s v="F"/>
  </r>
  <r>
    <x v="23"/>
    <x v="24"/>
    <n v="0"/>
    <n v="1"/>
    <n v="0"/>
    <m/>
    <x v="0"/>
    <s v="Ho"/>
    <n v="4180"/>
    <d v="2019-04-02T00:00:00"/>
    <d v="2019-04-30T00:00:00"/>
    <d v="2019-06-11T00:00:00"/>
    <s v="F"/>
  </r>
  <r>
    <x v="23"/>
    <x v="0"/>
    <n v="1"/>
    <n v="0"/>
    <n v="0"/>
    <m/>
    <x v="0"/>
    <s v="Ho"/>
    <n v="4180"/>
    <d v="2019-04-02T00:00:00"/>
    <d v="2019-04-30T00:00:00"/>
    <d v="2019-06-11T00:00:00"/>
    <s v="F"/>
  </r>
  <r>
    <x v="23"/>
    <x v="1"/>
    <n v="1"/>
    <n v="0"/>
    <n v="0"/>
    <m/>
    <x v="0"/>
    <s v="Ho"/>
    <n v="4180"/>
    <d v="2019-04-02T00:00:00"/>
    <d v="2019-04-30T00:00:00"/>
    <d v="2019-06-11T00:00:00"/>
    <s v="F"/>
  </r>
  <r>
    <x v="23"/>
    <x v="2"/>
    <n v="1"/>
    <n v="0"/>
    <n v="0"/>
    <m/>
    <x v="0"/>
    <s v="Ho"/>
    <n v="4180"/>
    <d v="2019-04-02T00:00:00"/>
    <d v="2019-04-30T00:00:00"/>
    <d v="2019-06-11T00:00:00"/>
    <s v="F"/>
  </r>
  <r>
    <x v="23"/>
    <x v="3"/>
    <n v="0"/>
    <n v="0"/>
    <n v="0"/>
    <m/>
    <x v="0"/>
    <s v="Ho"/>
    <n v="4180"/>
    <d v="2019-04-02T00:00:00"/>
    <d v="2019-04-30T00:00:00"/>
    <d v="2019-06-11T00:00:00"/>
    <s v="F"/>
  </r>
  <r>
    <x v="23"/>
    <x v="4"/>
    <n v="1"/>
    <n v="0"/>
    <n v="0"/>
    <m/>
    <x v="0"/>
    <s v="Ho"/>
    <n v="4180"/>
    <d v="2019-04-02T00:00:00"/>
    <d v="2019-04-30T00:00:00"/>
    <d v="2019-06-11T00:00:00"/>
    <s v="F"/>
  </r>
  <r>
    <x v="23"/>
    <x v="5"/>
    <n v="1"/>
    <n v="0"/>
    <n v="0"/>
    <m/>
    <x v="0"/>
    <s v="Ho"/>
    <n v="4180"/>
    <d v="2019-04-02T00:00:00"/>
    <d v="2019-04-30T00:00:00"/>
    <d v="2019-06-11T00:00:00"/>
    <s v="F"/>
  </r>
  <r>
    <x v="23"/>
    <x v="6"/>
    <n v="1"/>
    <n v="0"/>
    <n v="0"/>
    <m/>
    <x v="0"/>
    <s v="Ho"/>
    <n v="4180"/>
    <d v="2019-04-02T00:00:00"/>
    <d v="2019-04-30T00:00:00"/>
    <d v="2019-06-11T00:00:00"/>
    <s v="F"/>
  </r>
  <r>
    <x v="23"/>
    <x v="7"/>
    <n v="0"/>
    <n v="0"/>
    <n v="0"/>
    <m/>
    <x v="0"/>
    <s v="Ho"/>
    <n v="4180"/>
    <d v="2019-04-02T00:00:00"/>
    <d v="2019-04-30T00:00:00"/>
    <d v="2019-06-11T00:00:00"/>
    <s v="F"/>
  </r>
  <r>
    <x v="23"/>
    <x v="8"/>
    <n v="0"/>
    <n v="0"/>
    <n v="1"/>
    <m/>
    <x v="0"/>
    <s v="Ho"/>
    <n v="4180"/>
    <d v="2019-04-02T00:00:00"/>
    <d v="2019-04-30T00:00:00"/>
    <d v="2019-06-11T00:00:00"/>
    <s v="F"/>
  </r>
  <r>
    <x v="23"/>
    <x v="9"/>
    <n v="0"/>
    <n v="0"/>
    <n v="0"/>
    <m/>
    <x v="0"/>
    <s v="Ho"/>
    <n v="4180"/>
    <d v="2019-04-02T00:00:00"/>
    <d v="2019-04-30T00:00:00"/>
    <d v="2019-06-11T00:00:00"/>
    <s v="F"/>
  </r>
  <r>
    <x v="23"/>
    <x v="10"/>
    <n v="0"/>
    <n v="0"/>
    <n v="0"/>
    <m/>
    <x v="0"/>
    <s v="Ho"/>
    <n v="4180"/>
    <d v="2019-04-02T00:00:00"/>
    <d v="2019-04-30T00:00:00"/>
    <d v="2019-06-11T00:00:00"/>
    <s v="F"/>
  </r>
  <r>
    <x v="23"/>
    <x v="11"/>
    <n v="0"/>
    <n v="0"/>
    <n v="0"/>
    <m/>
    <x v="0"/>
    <s v="Ho"/>
    <n v="4180"/>
    <d v="2019-04-02T00:00:00"/>
    <d v="2019-04-30T00:00:00"/>
    <d v="2019-06-11T00:00:00"/>
    <s v="F"/>
  </r>
  <r>
    <x v="23"/>
    <x v="12"/>
    <n v="0"/>
    <n v="1"/>
    <n v="0"/>
    <m/>
    <x v="0"/>
    <s v="Ho"/>
    <n v="4180"/>
    <d v="2019-04-02T00:00:00"/>
    <d v="2019-04-30T00:00:00"/>
    <d v="2019-06-11T00:00:00"/>
    <s v="F"/>
  </r>
  <r>
    <x v="23"/>
    <x v="13"/>
    <n v="0"/>
    <n v="0"/>
    <n v="0"/>
    <m/>
    <x v="0"/>
    <s v="Ho"/>
    <n v="4180"/>
    <d v="2019-04-02T00:00:00"/>
    <d v="2019-04-30T00:00:00"/>
    <d v="2019-06-11T00:00:00"/>
    <s v="F"/>
  </r>
  <r>
    <x v="24"/>
    <x v="21"/>
    <n v="1"/>
    <n v="0"/>
    <n v="0"/>
    <m/>
    <x v="2"/>
    <s v="Ho"/>
    <n v="6640"/>
    <d v="2019-04-03T00:00:00"/>
    <d v="2019-04-30T00:00:00"/>
    <d v="2019-06-11T00:00:00"/>
    <s v="F"/>
  </r>
  <r>
    <x v="24"/>
    <x v="22"/>
    <n v="0"/>
    <n v="0"/>
    <n v="0"/>
    <m/>
    <x v="2"/>
    <s v="Ho"/>
    <n v="6640"/>
    <d v="2019-04-03T00:00:00"/>
    <d v="2019-04-30T00:00:00"/>
    <d v="2019-06-11T00:00:00"/>
    <s v="F"/>
  </r>
  <r>
    <x v="24"/>
    <x v="23"/>
    <n v="0"/>
    <n v="0"/>
    <n v="0"/>
    <m/>
    <x v="2"/>
    <s v="Ho"/>
    <n v="6640"/>
    <d v="2019-04-03T00:00:00"/>
    <d v="2019-04-30T00:00:00"/>
    <d v="2019-06-11T00:00:00"/>
    <s v="F"/>
  </r>
  <r>
    <x v="24"/>
    <x v="24"/>
    <n v="0"/>
    <n v="0"/>
    <n v="0"/>
    <m/>
    <x v="2"/>
    <s v="Ho"/>
    <n v="6640"/>
    <d v="2019-04-03T00:00:00"/>
    <d v="2019-04-30T00:00:00"/>
    <d v="2019-06-11T00:00:00"/>
    <s v="F"/>
  </r>
  <r>
    <x v="24"/>
    <x v="0"/>
    <n v="0"/>
    <n v="0"/>
    <n v="0"/>
    <m/>
    <x v="2"/>
    <s v="Ho"/>
    <n v="6640"/>
    <d v="2019-04-03T00:00:00"/>
    <d v="2019-04-30T00:00:00"/>
    <d v="2019-06-11T00:00:00"/>
    <s v="F"/>
  </r>
  <r>
    <x v="24"/>
    <x v="1"/>
    <n v="0"/>
    <n v="1"/>
    <n v="0"/>
    <m/>
    <x v="2"/>
    <s v="Ho"/>
    <n v="6640"/>
    <d v="2019-04-03T00:00:00"/>
    <d v="2019-04-30T00:00:00"/>
    <d v="2019-06-11T00:00:00"/>
    <s v="F"/>
  </r>
  <r>
    <x v="24"/>
    <x v="2"/>
    <n v="1"/>
    <n v="1"/>
    <n v="0"/>
    <m/>
    <x v="2"/>
    <s v="Ho"/>
    <n v="6640"/>
    <d v="2019-04-03T00:00:00"/>
    <d v="2019-04-30T00:00:00"/>
    <d v="2019-06-11T00:00:00"/>
    <s v="F"/>
  </r>
  <r>
    <x v="24"/>
    <x v="3"/>
    <n v="0"/>
    <n v="0"/>
    <n v="0"/>
    <m/>
    <x v="2"/>
    <s v="Ho"/>
    <n v="6640"/>
    <d v="2019-04-03T00:00:00"/>
    <d v="2019-04-30T00:00:00"/>
    <d v="2019-06-11T00:00:00"/>
    <s v="F"/>
  </r>
  <r>
    <x v="24"/>
    <x v="4"/>
    <n v="0"/>
    <n v="0"/>
    <n v="0"/>
    <m/>
    <x v="2"/>
    <s v="Ho"/>
    <n v="6640"/>
    <d v="2019-04-03T00:00:00"/>
    <d v="2019-04-30T00:00:00"/>
    <d v="2019-06-11T00:00:00"/>
    <s v="F"/>
  </r>
  <r>
    <x v="24"/>
    <x v="5"/>
    <n v="0"/>
    <n v="0"/>
    <n v="0"/>
    <m/>
    <x v="2"/>
    <s v="Ho"/>
    <n v="6640"/>
    <d v="2019-04-03T00:00:00"/>
    <d v="2019-04-30T00:00:00"/>
    <d v="2019-06-11T00:00:00"/>
    <s v="F"/>
  </r>
  <r>
    <x v="24"/>
    <x v="6"/>
    <n v="0"/>
    <n v="0"/>
    <n v="0"/>
    <m/>
    <x v="2"/>
    <s v="Ho"/>
    <n v="6640"/>
    <d v="2019-04-03T00:00:00"/>
    <d v="2019-04-30T00:00:00"/>
    <d v="2019-06-11T00:00:00"/>
    <s v="F"/>
  </r>
  <r>
    <x v="24"/>
    <x v="7"/>
    <n v="0"/>
    <n v="1"/>
    <n v="0"/>
    <m/>
    <x v="2"/>
    <s v="Ho"/>
    <n v="6640"/>
    <d v="2019-04-03T00:00:00"/>
    <d v="2019-04-30T00:00:00"/>
    <d v="2019-06-11T00:00:00"/>
    <s v="F"/>
  </r>
  <r>
    <x v="24"/>
    <x v="8"/>
    <n v="0"/>
    <n v="0"/>
    <n v="0"/>
    <m/>
    <x v="2"/>
    <s v="Ho"/>
    <n v="6640"/>
    <d v="2019-04-03T00:00:00"/>
    <d v="2019-04-30T00:00:00"/>
    <d v="2019-06-11T00:00:00"/>
    <s v="F"/>
  </r>
  <r>
    <x v="24"/>
    <x v="9"/>
    <n v="0"/>
    <n v="0"/>
    <n v="0"/>
    <m/>
    <x v="2"/>
    <s v="Ho"/>
    <n v="6640"/>
    <d v="2019-04-03T00:00:00"/>
    <d v="2019-04-30T00:00:00"/>
    <d v="2019-06-11T00:00:00"/>
    <s v="F"/>
  </r>
  <r>
    <x v="24"/>
    <x v="10"/>
    <n v="0"/>
    <n v="0"/>
    <n v="1"/>
    <m/>
    <x v="2"/>
    <s v="Ho"/>
    <n v="6640"/>
    <d v="2019-04-03T00:00:00"/>
    <d v="2019-04-30T00:00:00"/>
    <d v="2019-06-11T00:00:00"/>
    <s v="F"/>
  </r>
  <r>
    <x v="24"/>
    <x v="11"/>
    <n v="0"/>
    <n v="0"/>
    <n v="1"/>
    <m/>
    <x v="2"/>
    <s v="Ho"/>
    <n v="6640"/>
    <d v="2019-04-03T00:00:00"/>
    <d v="2019-04-30T00:00:00"/>
    <d v="2019-06-11T00:00:00"/>
    <s v="F"/>
  </r>
  <r>
    <x v="24"/>
    <x v="12"/>
    <n v="0"/>
    <n v="0"/>
    <n v="1"/>
    <m/>
    <x v="2"/>
    <s v="Ho"/>
    <n v="6640"/>
    <d v="2019-04-03T00:00:00"/>
    <d v="2019-04-30T00:00:00"/>
    <d v="2019-06-11T00:00:00"/>
    <s v="F"/>
  </r>
  <r>
    <x v="24"/>
    <x v="13"/>
    <n v="0"/>
    <n v="0"/>
    <n v="1"/>
    <m/>
    <x v="2"/>
    <s v="Ho"/>
    <n v="6640"/>
    <d v="2019-04-03T00:00:00"/>
    <d v="2019-04-30T00:00:00"/>
    <d v="2019-06-11T00:00:00"/>
    <s v="F"/>
  </r>
  <r>
    <x v="25"/>
    <x v="21"/>
    <n v="0"/>
    <n v="1"/>
    <n v="0"/>
    <m/>
    <x v="0"/>
    <s v="Ho"/>
    <n v="3154"/>
    <d v="2019-04-06T00:00:00"/>
    <d v="2019-04-30T00:00:00"/>
    <d v="2019-06-11T00:00:00"/>
    <s v="MF"/>
  </r>
  <r>
    <x v="25"/>
    <x v="22"/>
    <n v="0"/>
    <n v="1"/>
    <n v="0"/>
    <m/>
    <x v="0"/>
    <s v="Ho"/>
    <n v="3154"/>
    <d v="2019-04-06T00:00:00"/>
    <d v="2019-04-30T00:00:00"/>
    <d v="2019-06-11T00:00:00"/>
    <s v="MF"/>
  </r>
  <r>
    <x v="25"/>
    <x v="23"/>
    <n v="0"/>
    <n v="1"/>
    <n v="0"/>
    <m/>
    <x v="0"/>
    <s v="Ho"/>
    <n v="3154"/>
    <d v="2019-04-06T00:00:00"/>
    <d v="2019-04-30T00:00:00"/>
    <d v="2019-06-11T00:00:00"/>
    <s v="MF"/>
  </r>
  <r>
    <x v="25"/>
    <x v="24"/>
    <n v="0"/>
    <n v="1"/>
    <n v="0"/>
    <m/>
    <x v="0"/>
    <s v="Ho"/>
    <n v="3154"/>
    <d v="2019-04-06T00:00:00"/>
    <d v="2019-04-30T00:00:00"/>
    <d v="2019-06-11T00:00:00"/>
    <s v="MF"/>
  </r>
  <r>
    <x v="25"/>
    <x v="0"/>
    <n v="1"/>
    <n v="0"/>
    <n v="0"/>
    <m/>
    <x v="0"/>
    <s v="Ho"/>
    <n v="3154"/>
    <d v="2019-04-06T00:00:00"/>
    <d v="2019-04-30T00:00:00"/>
    <d v="2019-06-11T00:00:00"/>
    <s v="MF"/>
  </r>
  <r>
    <x v="25"/>
    <x v="1"/>
    <n v="0"/>
    <n v="0"/>
    <n v="0"/>
    <m/>
    <x v="0"/>
    <s v="Ho"/>
    <n v="3154"/>
    <d v="2019-04-06T00:00:00"/>
    <d v="2019-04-30T00:00:00"/>
    <d v="2019-06-11T00:00:00"/>
    <s v="MF"/>
  </r>
  <r>
    <x v="25"/>
    <x v="2"/>
    <n v="0"/>
    <n v="0"/>
    <n v="0"/>
    <m/>
    <x v="0"/>
    <s v="Ho"/>
    <n v="3154"/>
    <d v="2019-04-06T00:00:00"/>
    <d v="2019-04-30T00:00:00"/>
    <d v="2019-06-11T00:00:00"/>
    <s v="MF"/>
  </r>
  <r>
    <x v="25"/>
    <x v="3"/>
    <n v="1"/>
    <n v="0"/>
    <n v="0"/>
    <m/>
    <x v="0"/>
    <s v="Ho"/>
    <n v="3154"/>
    <d v="2019-04-06T00:00:00"/>
    <d v="2019-04-30T00:00:00"/>
    <d v="2019-06-11T00:00:00"/>
    <s v="MF"/>
  </r>
  <r>
    <x v="25"/>
    <x v="4"/>
    <n v="1"/>
    <n v="0"/>
    <n v="0"/>
    <m/>
    <x v="0"/>
    <s v="Ho"/>
    <n v="3154"/>
    <d v="2019-04-06T00:00:00"/>
    <d v="2019-04-30T00:00:00"/>
    <d v="2019-06-11T00:00:00"/>
    <s v="MF"/>
  </r>
  <r>
    <x v="25"/>
    <x v="5"/>
    <n v="1"/>
    <n v="1"/>
    <n v="0"/>
    <m/>
    <x v="0"/>
    <s v="Ho"/>
    <n v="3154"/>
    <d v="2019-04-06T00:00:00"/>
    <d v="2019-04-30T00:00:00"/>
    <d v="2019-06-11T00:00:00"/>
    <s v="MF"/>
  </r>
  <r>
    <x v="25"/>
    <x v="6"/>
    <n v="1"/>
    <n v="0"/>
    <n v="0"/>
    <m/>
    <x v="0"/>
    <s v="Ho"/>
    <n v="3154"/>
    <d v="2019-04-06T00:00:00"/>
    <d v="2019-04-30T00:00:00"/>
    <d v="2019-06-11T00:00:00"/>
    <s v="MF"/>
  </r>
  <r>
    <x v="25"/>
    <x v="7"/>
    <n v="0"/>
    <n v="0"/>
    <n v="0"/>
    <m/>
    <x v="0"/>
    <s v="Ho"/>
    <n v="3154"/>
    <d v="2019-04-06T00:00:00"/>
    <d v="2019-04-30T00:00:00"/>
    <d v="2019-06-11T00:00:00"/>
    <s v="MF"/>
  </r>
  <r>
    <x v="25"/>
    <x v="8"/>
    <n v="0"/>
    <n v="0"/>
    <n v="0"/>
    <m/>
    <x v="0"/>
    <s v="Ho"/>
    <n v="3154"/>
    <d v="2019-04-06T00:00:00"/>
    <d v="2019-04-30T00:00:00"/>
    <d v="2019-06-11T00:00:00"/>
    <s v="MF"/>
  </r>
  <r>
    <x v="25"/>
    <x v="9"/>
    <n v="0"/>
    <n v="0"/>
    <n v="0"/>
    <m/>
    <x v="0"/>
    <s v="Ho"/>
    <n v="3154"/>
    <d v="2019-04-06T00:00:00"/>
    <d v="2019-04-30T00:00:00"/>
    <d v="2019-06-11T00:00:00"/>
    <s v="MF"/>
  </r>
  <r>
    <x v="25"/>
    <x v="10"/>
    <n v="0"/>
    <n v="1"/>
    <n v="0"/>
    <m/>
    <x v="0"/>
    <s v="Ho"/>
    <n v="3154"/>
    <d v="2019-04-06T00:00:00"/>
    <d v="2019-04-30T00:00:00"/>
    <d v="2019-06-11T00:00:00"/>
    <s v="MF"/>
  </r>
  <r>
    <x v="25"/>
    <x v="11"/>
    <n v="0"/>
    <n v="0"/>
    <n v="0"/>
    <m/>
    <x v="0"/>
    <s v="Ho"/>
    <n v="3154"/>
    <d v="2019-04-06T00:00:00"/>
    <d v="2019-04-30T00:00:00"/>
    <d v="2019-06-11T00:00:00"/>
    <s v="MF"/>
  </r>
  <r>
    <x v="25"/>
    <x v="12"/>
    <n v="0"/>
    <n v="1"/>
    <n v="1"/>
    <m/>
    <x v="0"/>
    <s v="Ho"/>
    <n v="3154"/>
    <d v="2019-04-06T00:00:00"/>
    <d v="2019-04-30T00:00:00"/>
    <d v="2019-06-11T00:00:00"/>
    <s v="MF"/>
  </r>
  <r>
    <x v="25"/>
    <x v="13"/>
    <n v="0"/>
    <n v="0"/>
    <n v="1"/>
    <m/>
    <x v="0"/>
    <s v="Ho"/>
    <n v="3154"/>
    <d v="2019-04-06T00:00:00"/>
    <d v="2019-04-30T00:00:00"/>
    <d v="2019-06-11T00:00:00"/>
    <s v="MF"/>
  </r>
  <r>
    <x v="26"/>
    <x v="22"/>
    <n v="0"/>
    <n v="1"/>
    <n v="0"/>
    <m/>
    <x v="2"/>
    <s v="Ho"/>
    <n v="3168"/>
    <d v="2019-04-09T00:00:00"/>
    <d v="2019-05-14T00:00:00"/>
    <m/>
    <s v="M"/>
  </r>
  <r>
    <x v="26"/>
    <x v="23"/>
    <n v="1"/>
    <n v="1"/>
    <n v="0"/>
    <m/>
    <x v="2"/>
    <s v="Ho"/>
    <n v="3168"/>
    <d v="2019-04-09T00:00:00"/>
    <d v="2019-05-14T00:00:00"/>
    <m/>
    <s v="M"/>
  </r>
  <r>
    <x v="26"/>
    <x v="24"/>
    <n v="0"/>
    <n v="1"/>
    <n v="0"/>
    <m/>
    <x v="2"/>
    <s v="Ho"/>
    <n v="3168"/>
    <d v="2019-04-09T00:00:00"/>
    <d v="2019-05-14T00:00:00"/>
    <m/>
    <s v="M"/>
  </r>
  <r>
    <x v="26"/>
    <x v="0"/>
    <n v="1"/>
    <n v="1"/>
    <n v="0"/>
    <m/>
    <x v="2"/>
    <s v="Ho"/>
    <n v="3168"/>
    <d v="2019-04-09T00:00:00"/>
    <d v="2019-05-14T00:00:00"/>
    <m/>
    <s v="M"/>
  </r>
  <r>
    <x v="26"/>
    <x v="1"/>
    <n v="0"/>
    <n v="1"/>
    <n v="0"/>
    <m/>
    <x v="2"/>
    <s v="Ho"/>
    <n v="3168"/>
    <d v="2019-04-09T00:00:00"/>
    <d v="2019-05-14T00:00:00"/>
    <m/>
    <s v="M"/>
  </r>
  <r>
    <x v="27"/>
    <x v="22"/>
    <n v="0"/>
    <n v="0"/>
    <n v="0"/>
    <m/>
    <x v="1"/>
    <s v="Ho"/>
    <n v="5611"/>
    <d v="2019-04-09T00:00:00"/>
    <d v="2019-05-14T00:00:00"/>
    <d v="2019-06-25T00:00:00"/>
    <s v="F"/>
  </r>
  <r>
    <x v="27"/>
    <x v="23"/>
    <n v="0"/>
    <n v="0"/>
    <n v="0"/>
    <m/>
    <x v="1"/>
    <s v="Ho"/>
    <n v="5611"/>
    <d v="2019-04-09T00:00:00"/>
    <d v="2019-05-14T00:00:00"/>
    <d v="2019-06-25T00:00:00"/>
    <s v="F"/>
  </r>
  <r>
    <x v="27"/>
    <x v="24"/>
    <n v="0"/>
    <n v="0"/>
    <n v="0"/>
    <m/>
    <x v="1"/>
    <s v="Ho"/>
    <n v="5611"/>
    <d v="2019-04-09T00:00:00"/>
    <d v="2019-05-14T00:00:00"/>
    <d v="2019-06-25T00:00:00"/>
    <s v="F"/>
  </r>
  <r>
    <x v="27"/>
    <x v="0"/>
    <n v="0"/>
    <n v="0"/>
    <n v="0"/>
    <m/>
    <x v="1"/>
    <s v="Ho"/>
    <n v="5611"/>
    <d v="2019-04-09T00:00:00"/>
    <d v="2019-05-14T00:00:00"/>
    <d v="2019-06-25T00:00:00"/>
    <s v="F"/>
  </r>
  <r>
    <x v="27"/>
    <x v="1"/>
    <n v="0"/>
    <n v="0"/>
    <n v="0"/>
    <m/>
    <x v="1"/>
    <s v="Ho"/>
    <n v="5611"/>
    <d v="2019-04-09T00:00:00"/>
    <d v="2019-05-14T00:00:00"/>
    <d v="2019-06-25T00:00:00"/>
    <s v="F"/>
  </r>
  <r>
    <x v="27"/>
    <x v="2"/>
    <n v="0"/>
    <n v="0"/>
    <n v="0"/>
    <m/>
    <x v="1"/>
    <s v="Ho"/>
    <n v="5611"/>
    <d v="2019-04-09T00:00:00"/>
    <d v="2019-05-14T00:00:00"/>
    <d v="2019-06-25T00:00:00"/>
    <s v="F"/>
  </r>
  <r>
    <x v="27"/>
    <x v="3"/>
    <n v="0"/>
    <n v="0"/>
    <n v="0"/>
    <m/>
    <x v="1"/>
    <s v="Ho"/>
    <n v="5611"/>
    <d v="2019-04-09T00:00:00"/>
    <d v="2019-05-14T00:00:00"/>
    <d v="2019-06-25T00:00:00"/>
    <s v="F"/>
  </r>
  <r>
    <x v="27"/>
    <x v="4"/>
    <n v="0"/>
    <n v="0"/>
    <n v="0"/>
    <m/>
    <x v="1"/>
    <s v="Ho"/>
    <n v="5611"/>
    <d v="2019-04-09T00:00:00"/>
    <d v="2019-05-14T00:00:00"/>
    <d v="2019-06-25T00:00:00"/>
    <s v="F"/>
  </r>
  <r>
    <x v="27"/>
    <x v="5"/>
    <n v="0"/>
    <n v="0"/>
    <n v="0"/>
    <m/>
    <x v="1"/>
    <s v="Ho"/>
    <n v="5611"/>
    <d v="2019-04-09T00:00:00"/>
    <d v="2019-05-14T00:00:00"/>
    <d v="2019-06-25T00:00:00"/>
    <s v="F"/>
  </r>
  <r>
    <x v="27"/>
    <x v="6"/>
    <n v="0"/>
    <n v="0"/>
    <n v="0"/>
    <m/>
    <x v="1"/>
    <s v="Ho"/>
    <n v="5611"/>
    <d v="2019-04-09T00:00:00"/>
    <d v="2019-05-14T00:00:00"/>
    <d v="2019-06-25T00:00:00"/>
    <s v="F"/>
  </r>
  <r>
    <x v="27"/>
    <x v="7"/>
    <n v="0"/>
    <n v="0"/>
    <n v="0"/>
    <m/>
    <x v="1"/>
    <s v="Ho"/>
    <n v="5611"/>
    <d v="2019-04-09T00:00:00"/>
    <d v="2019-05-14T00:00:00"/>
    <d v="2019-06-25T00:00:00"/>
    <s v="F"/>
  </r>
  <r>
    <x v="27"/>
    <x v="8"/>
    <n v="1"/>
    <n v="0"/>
    <n v="0"/>
    <m/>
    <x v="1"/>
    <s v="Ho"/>
    <n v="5611"/>
    <d v="2019-04-09T00:00:00"/>
    <d v="2019-05-14T00:00:00"/>
    <d v="2019-06-25T00:00:00"/>
    <s v="F"/>
  </r>
  <r>
    <x v="27"/>
    <x v="9"/>
    <n v="0"/>
    <n v="1"/>
    <n v="0"/>
    <m/>
    <x v="1"/>
    <s v="Ho"/>
    <n v="5611"/>
    <d v="2019-04-09T00:00:00"/>
    <d v="2019-05-14T00:00:00"/>
    <d v="2019-06-25T00:00:00"/>
    <s v="F"/>
  </r>
  <r>
    <x v="27"/>
    <x v="10"/>
    <n v="0"/>
    <n v="1"/>
    <n v="0"/>
    <m/>
    <x v="1"/>
    <s v="Ho"/>
    <n v="5611"/>
    <d v="2019-04-09T00:00:00"/>
    <d v="2019-05-14T00:00:00"/>
    <d v="2019-06-25T00:00:00"/>
    <s v="F"/>
  </r>
  <r>
    <x v="27"/>
    <x v="11"/>
    <n v="0"/>
    <n v="1"/>
    <n v="0"/>
    <m/>
    <x v="1"/>
    <s v="Ho"/>
    <n v="5611"/>
    <d v="2019-04-09T00:00:00"/>
    <d v="2019-05-14T00:00:00"/>
    <d v="2019-06-25T00:00:00"/>
    <s v="F"/>
  </r>
  <r>
    <x v="27"/>
    <x v="12"/>
    <n v="0"/>
    <n v="0"/>
    <n v="1"/>
    <m/>
    <x v="1"/>
    <s v="Ho"/>
    <n v="5611"/>
    <d v="2019-04-09T00:00:00"/>
    <d v="2019-05-14T00:00:00"/>
    <d v="2019-06-25T00:00:00"/>
    <s v="F"/>
  </r>
  <r>
    <x v="27"/>
    <x v="13"/>
    <n v="0"/>
    <n v="0"/>
    <n v="1"/>
    <m/>
    <x v="1"/>
    <s v="Ho"/>
    <n v="5611"/>
    <d v="2019-04-09T00:00:00"/>
    <d v="2019-05-14T00:00:00"/>
    <d v="2019-06-25T00:00:00"/>
    <s v="F"/>
  </r>
  <r>
    <x v="28"/>
    <x v="22"/>
    <n v="0"/>
    <n v="1"/>
    <n v="0"/>
    <m/>
    <x v="2"/>
    <s v="Ho"/>
    <n v="4165"/>
    <d v="2019-04-11T00:00:00"/>
    <d v="2019-05-14T00:00:00"/>
    <d v="2019-06-25T00:00:00"/>
    <s v="F"/>
  </r>
  <r>
    <x v="28"/>
    <x v="23"/>
    <n v="0"/>
    <n v="0"/>
    <n v="0"/>
    <m/>
    <x v="2"/>
    <s v="Ho"/>
    <n v="4165"/>
    <d v="2019-04-11T00:00:00"/>
    <d v="2019-05-14T00:00:00"/>
    <d v="2019-06-25T00:00:00"/>
    <s v="F"/>
  </r>
  <r>
    <x v="28"/>
    <x v="24"/>
    <n v="0"/>
    <n v="0"/>
    <n v="0"/>
    <m/>
    <x v="2"/>
    <s v="Ho"/>
    <n v="4165"/>
    <d v="2019-04-11T00:00:00"/>
    <d v="2019-05-14T00:00:00"/>
    <d v="2019-06-25T00:00:00"/>
    <s v="F"/>
  </r>
  <r>
    <x v="28"/>
    <x v="0"/>
    <n v="0"/>
    <n v="0"/>
    <n v="0"/>
    <m/>
    <x v="2"/>
    <s v="Ho"/>
    <n v="4165"/>
    <d v="2019-04-11T00:00:00"/>
    <d v="2019-05-14T00:00:00"/>
    <d v="2019-06-25T00:00:00"/>
    <s v="F"/>
  </r>
  <r>
    <x v="28"/>
    <x v="1"/>
    <n v="0"/>
    <n v="0"/>
    <n v="0"/>
    <m/>
    <x v="2"/>
    <s v="Ho"/>
    <n v="4165"/>
    <d v="2019-04-11T00:00:00"/>
    <d v="2019-05-14T00:00:00"/>
    <d v="2019-06-25T00:00:00"/>
    <s v="F"/>
  </r>
  <r>
    <x v="28"/>
    <x v="2"/>
    <n v="0"/>
    <n v="0"/>
    <n v="0"/>
    <n v="1"/>
    <x v="2"/>
    <s v="Ho"/>
    <n v="4165"/>
    <d v="2019-04-11T00:00:00"/>
    <d v="2019-05-14T00:00:00"/>
    <d v="2019-06-25T00:00:00"/>
    <s v="F"/>
  </r>
  <r>
    <x v="28"/>
    <x v="3"/>
    <n v="1"/>
    <n v="0"/>
    <n v="0"/>
    <m/>
    <x v="2"/>
    <s v="Ho"/>
    <n v="4165"/>
    <d v="2019-04-11T00:00:00"/>
    <d v="2019-05-14T00:00:00"/>
    <d v="2019-06-25T00:00:00"/>
    <s v="F"/>
  </r>
  <r>
    <x v="28"/>
    <x v="4"/>
    <n v="0"/>
    <n v="0"/>
    <n v="0"/>
    <m/>
    <x v="2"/>
    <s v="Ho"/>
    <n v="4165"/>
    <d v="2019-04-11T00:00:00"/>
    <d v="2019-05-14T00:00:00"/>
    <d v="2019-06-25T00:00:00"/>
    <s v="F"/>
  </r>
  <r>
    <x v="28"/>
    <x v="5"/>
    <n v="0"/>
    <n v="0"/>
    <n v="0"/>
    <m/>
    <x v="2"/>
    <s v="Ho"/>
    <n v="4165"/>
    <d v="2019-04-11T00:00:00"/>
    <d v="2019-05-14T00:00:00"/>
    <d v="2019-06-25T00:00:00"/>
    <s v="F"/>
  </r>
  <r>
    <x v="28"/>
    <x v="6"/>
    <n v="0"/>
    <n v="0"/>
    <n v="0"/>
    <m/>
    <x v="2"/>
    <s v="Ho"/>
    <n v="4165"/>
    <d v="2019-04-11T00:00:00"/>
    <d v="2019-05-14T00:00:00"/>
    <d v="2019-06-25T00:00:00"/>
    <s v="F"/>
  </r>
  <r>
    <x v="28"/>
    <x v="7"/>
    <n v="0"/>
    <n v="0"/>
    <n v="0"/>
    <m/>
    <x v="2"/>
    <s v="Ho"/>
    <n v="4165"/>
    <d v="2019-04-11T00:00:00"/>
    <d v="2019-05-14T00:00:00"/>
    <d v="2019-06-25T00:00:00"/>
    <s v="F"/>
  </r>
  <r>
    <x v="28"/>
    <x v="8"/>
    <n v="0"/>
    <n v="0"/>
    <n v="0"/>
    <m/>
    <x v="2"/>
    <s v="Ho"/>
    <n v="4165"/>
    <d v="2019-04-11T00:00:00"/>
    <d v="2019-05-14T00:00:00"/>
    <d v="2019-06-25T00:00:00"/>
    <s v="F"/>
  </r>
  <r>
    <x v="28"/>
    <x v="9"/>
    <n v="0"/>
    <n v="0"/>
    <n v="0"/>
    <m/>
    <x v="2"/>
    <s v="Ho"/>
    <n v="4165"/>
    <d v="2019-04-11T00:00:00"/>
    <d v="2019-05-14T00:00:00"/>
    <d v="2019-06-25T00:00:00"/>
    <s v="F"/>
  </r>
  <r>
    <x v="28"/>
    <x v="10"/>
    <n v="0"/>
    <n v="0"/>
    <n v="0"/>
    <m/>
    <x v="2"/>
    <s v="Ho"/>
    <n v="4165"/>
    <d v="2019-04-11T00:00:00"/>
    <d v="2019-05-14T00:00:00"/>
    <d v="2019-06-25T00:00:00"/>
    <s v="F"/>
  </r>
  <r>
    <x v="28"/>
    <x v="11"/>
    <n v="0"/>
    <n v="0"/>
    <n v="0"/>
    <m/>
    <x v="2"/>
    <s v="Ho"/>
    <n v="4165"/>
    <d v="2019-04-11T00:00:00"/>
    <d v="2019-05-14T00:00:00"/>
    <d v="2019-06-25T00:00:00"/>
    <s v="F"/>
  </r>
  <r>
    <x v="28"/>
    <x v="12"/>
    <n v="0"/>
    <n v="0"/>
    <n v="1"/>
    <m/>
    <x v="2"/>
    <s v="Ho"/>
    <n v="4165"/>
    <d v="2019-04-11T00:00:00"/>
    <d v="2019-05-14T00:00:00"/>
    <d v="2019-06-25T00:00:00"/>
    <s v="F"/>
  </r>
  <r>
    <x v="28"/>
    <x v="13"/>
    <n v="1"/>
    <n v="0"/>
    <n v="1"/>
    <m/>
    <x v="2"/>
    <s v="Ho"/>
    <n v="4165"/>
    <d v="2019-04-11T00:00:00"/>
    <d v="2019-05-14T00:00:00"/>
    <d v="2019-06-25T00:00:00"/>
    <s v="F"/>
  </r>
  <r>
    <x v="29"/>
    <x v="22"/>
    <n v="0"/>
    <n v="0"/>
    <n v="0"/>
    <m/>
    <x v="2"/>
    <s v="Ho"/>
    <n v="5722"/>
    <d v="2019-04-11T00:00:00"/>
    <d v="2019-05-14T00:00:00"/>
    <d v="2019-06-25T00:00:00"/>
    <s v="F"/>
  </r>
  <r>
    <x v="29"/>
    <x v="23"/>
    <n v="0"/>
    <n v="1"/>
    <n v="0"/>
    <m/>
    <x v="2"/>
    <s v="Ho"/>
    <n v="5722"/>
    <d v="2019-04-11T00:00:00"/>
    <d v="2019-05-14T00:00:00"/>
    <d v="2019-06-25T00:00:00"/>
    <s v="F"/>
  </r>
  <r>
    <x v="29"/>
    <x v="24"/>
    <n v="0"/>
    <n v="0"/>
    <n v="0"/>
    <m/>
    <x v="2"/>
    <s v="Ho"/>
    <n v="5722"/>
    <d v="2019-04-11T00:00:00"/>
    <d v="2019-05-14T00:00:00"/>
    <d v="2019-06-25T00:00:00"/>
    <s v="F"/>
  </r>
  <r>
    <x v="29"/>
    <x v="0"/>
    <n v="1"/>
    <n v="0"/>
    <n v="0"/>
    <m/>
    <x v="2"/>
    <s v="Ho"/>
    <n v="5722"/>
    <d v="2019-04-11T00:00:00"/>
    <d v="2019-05-14T00:00:00"/>
    <d v="2019-06-25T00:00:00"/>
    <s v="F"/>
  </r>
  <r>
    <x v="29"/>
    <x v="1"/>
    <n v="1"/>
    <n v="0"/>
    <n v="0"/>
    <m/>
    <x v="2"/>
    <s v="Ho"/>
    <n v="5722"/>
    <d v="2019-04-11T00:00:00"/>
    <d v="2019-05-14T00:00:00"/>
    <d v="2019-06-25T00:00:00"/>
    <s v="F"/>
  </r>
  <r>
    <x v="29"/>
    <x v="2"/>
    <n v="0"/>
    <n v="0"/>
    <n v="0"/>
    <m/>
    <x v="2"/>
    <s v="Ho"/>
    <n v="5722"/>
    <d v="2019-04-11T00:00:00"/>
    <d v="2019-05-14T00:00:00"/>
    <d v="2019-06-25T00:00:00"/>
    <s v="F"/>
  </r>
  <r>
    <x v="29"/>
    <x v="3"/>
    <n v="1"/>
    <n v="0"/>
    <n v="0"/>
    <m/>
    <x v="2"/>
    <s v="Ho"/>
    <n v="5722"/>
    <d v="2019-04-11T00:00:00"/>
    <d v="2019-05-14T00:00:00"/>
    <d v="2019-06-25T00:00:00"/>
    <s v="F"/>
  </r>
  <r>
    <x v="29"/>
    <x v="4"/>
    <n v="0"/>
    <n v="0"/>
    <n v="0"/>
    <m/>
    <x v="2"/>
    <s v="Ho"/>
    <n v="5722"/>
    <d v="2019-04-11T00:00:00"/>
    <d v="2019-05-14T00:00:00"/>
    <d v="2019-06-25T00:00:00"/>
    <s v="F"/>
  </r>
  <r>
    <x v="29"/>
    <x v="5"/>
    <n v="1"/>
    <n v="0"/>
    <n v="0"/>
    <m/>
    <x v="2"/>
    <s v="Ho"/>
    <n v="5722"/>
    <d v="2019-04-11T00:00:00"/>
    <d v="2019-05-14T00:00:00"/>
    <d v="2019-06-25T00:00:00"/>
    <s v="F"/>
  </r>
  <r>
    <x v="29"/>
    <x v="6"/>
    <n v="0"/>
    <n v="0"/>
    <n v="0"/>
    <m/>
    <x v="2"/>
    <s v="Ho"/>
    <n v="5722"/>
    <d v="2019-04-11T00:00:00"/>
    <d v="2019-05-14T00:00:00"/>
    <d v="2019-06-25T00:00:00"/>
    <s v="F"/>
  </r>
  <r>
    <x v="29"/>
    <x v="7"/>
    <n v="0"/>
    <n v="0"/>
    <n v="0"/>
    <m/>
    <x v="2"/>
    <s v="Ho"/>
    <n v="5722"/>
    <d v="2019-04-11T00:00:00"/>
    <d v="2019-05-14T00:00:00"/>
    <d v="2019-06-25T00:00:00"/>
    <s v="F"/>
  </r>
  <r>
    <x v="29"/>
    <x v="8"/>
    <n v="0"/>
    <n v="0"/>
    <n v="0"/>
    <m/>
    <x v="2"/>
    <s v="Ho"/>
    <n v="5722"/>
    <d v="2019-04-11T00:00:00"/>
    <d v="2019-05-14T00:00:00"/>
    <d v="2019-06-25T00:00:00"/>
    <s v="F"/>
  </r>
  <r>
    <x v="29"/>
    <x v="9"/>
    <n v="0"/>
    <n v="0"/>
    <n v="0"/>
    <m/>
    <x v="2"/>
    <s v="Ho"/>
    <n v="5722"/>
    <d v="2019-04-11T00:00:00"/>
    <d v="2019-05-14T00:00:00"/>
    <d v="2019-06-25T00:00:00"/>
    <s v="F"/>
  </r>
  <r>
    <x v="29"/>
    <x v="10"/>
    <n v="0"/>
    <n v="0"/>
    <n v="0"/>
    <m/>
    <x v="2"/>
    <s v="Ho"/>
    <n v="5722"/>
    <d v="2019-04-11T00:00:00"/>
    <d v="2019-05-14T00:00:00"/>
    <d v="2019-06-25T00:00:00"/>
    <s v="F"/>
  </r>
  <r>
    <x v="29"/>
    <x v="11"/>
    <n v="0"/>
    <n v="0"/>
    <n v="1"/>
    <m/>
    <x v="2"/>
    <s v="Ho"/>
    <n v="5722"/>
    <d v="2019-04-11T00:00:00"/>
    <d v="2019-05-14T00:00:00"/>
    <d v="2019-06-25T00:00:00"/>
    <s v="F"/>
  </r>
  <r>
    <x v="29"/>
    <x v="12"/>
    <n v="0"/>
    <n v="0"/>
    <n v="1"/>
    <m/>
    <x v="2"/>
    <s v="Ho"/>
    <n v="5722"/>
    <d v="2019-04-11T00:00:00"/>
    <d v="2019-05-14T00:00:00"/>
    <d v="2019-06-25T00:00:00"/>
    <s v="F"/>
  </r>
  <r>
    <x v="29"/>
    <x v="13"/>
    <n v="0"/>
    <n v="0"/>
    <n v="1"/>
    <m/>
    <x v="2"/>
    <s v="Ho"/>
    <n v="5722"/>
    <d v="2019-04-11T00:00:00"/>
    <d v="2019-05-14T00:00:00"/>
    <d v="2019-06-25T00:00:00"/>
    <s v="F"/>
  </r>
  <r>
    <x v="30"/>
    <x v="22"/>
    <n v="0"/>
    <n v="0"/>
    <n v="0"/>
    <m/>
    <x v="1"/>
    <s v="Ho"/>
    <n v="3161"/>
    <d v="2019-04-14T00:00:00"/>
    <d v="2019-05-14T00:00:00"/>
    <d v="2019-06-25T00:00:00"/>
    <s v="F"/>
  </r>
  <r>
    <x v="30"/>
    <x v="23"/>
    <n v="0"/>
    <n v="1"/>
    <n v="0"/>
    <m/>
    <x v="1"/>
    <s v="Ho"/>
    <n v="3161"/>
    <d v="2019-04-14T00:00:00"/>
    <d v="2019-05-14T00:00:00"/>
    <d v="2019-06-25T00:00:00"/>
    <s v="F"/>
  </r>
  <r>
    <x v="30"/>
    <x v="24"/>
    <n v="0"/>
    <n v="0"/>
    <n v="0"/>
    <m/>
    <x v="1"/>
    <s v="Ho"/>
    <n v="3161"/>
    <d v="2019-04-14T00:00:00"/>
    <d v="2019-05-14T00:00:00"/>
    <d v="2019-06-25T00:00:00"/>
    <s v="F"/>
  </r>
  <r>
    <x v="30"/>
    <x v="0"/>
    <n v="0"/>
    <n v="0"/>
    <n v="0"/>
    <m/>
    <x v="1"/>
    <s v="Ho"/>
    <n v="3161"/>
    <d v="2019-04-14T00:00:00"/>
    <d v="2019-05-14T00:00:00"/>
    <d v="2019-06-25T00:00:00"/>
    <s v="F"/>
  </r>
  <r>
    <x v="30"/>
    <x v="1"/>
    <n v="0"/>
    <n v="0"/>
    <n v="0"/>
    <m/>
    <x v="1"/>
    <s v="Ho"/>
    <n v="3161"/>
    <d v="2019-04-14T00:00:00"/>
    <d v="2019-05-14T00:00:00"/>
    <d v="2019-06-25T00:00:00"/>
    <s v="F"/>
  </r>
  <r>
    <x v="30"/>
    <x v="2"/>
    <n v="0"/>
    <n v="0"/>
    <n v="0"/>
    <m/>
    <x v="1"/>
    <s v="Ho"/>
    <n v="3161"/>
    <d v="2019-04-14T00:00:00"/>
    <d v="2019-05-14T00:00:00"/>
    <d v="2019-06-25T00:00:00"/>
    <s v="F"/>
  </r>
  <r>
    <x v="30"/>
    <x v="3"/>
    <n v="0"/>
    <n v="0"/>
    <n v="0"/>
    <m/>
    <x v="1"/>
    <s v="Ho"/>
    <n v="3161"/>
    <d v="2019-04-14T00:00:00"/>
    <d v="2019-05-14T00:00:00"/>
    <d v="2019-06-25T00:00:00"/>
    <s v="F"/>
  </r>
  <r>
    <x v="30"/>
    <x v="4"/>
    <n v="0"/>
    <n v="0"/>
    <n v="0"/>
    <m/>
    <x v="1"/>
    <s v="Ho"/>
    <n v="3161"/>
    <d v="2019-04-14T00:00:00"/>
    <d v="2019-05-14T00:00:00"/>
    <d v="2019-06-25T00:00:00"/>
    <s v="F"/>
  </r>
  <r>
    <x v="30"/>
    <x v="5"/>
    <n v="0"/>
    <n v="0"/>
    <n v="0"/>
    <m/>
    <x v="1"/>
    <s v="Ho"/>
    <n v="3161"/>
    <d v="2019-04-14T00:00:00"/>
    <d v="2019-05-14T00:00:00"/>
    <d v="2019-06-25T00:00:00"/>
    <s v="F"/>
  </r>
  <r>
    <x v="30"/>
    <x v="6"/>
    <n v="0"/>
    <n v="0"/>
    <n v="0"/>
    <m/>
    <x v="1"/>
    <s v="Ho"/>
    <n v="3161"/>
    <d v="2019-04-14T00:00:00"/>
    <d v="2019-05-14T00:00:00"/>
    <d v="2019-06-25T00:00:00"/>
    <s v="F"/>
  </r>
  <r>
    <x v="30"/>
    <x v="7"/>
    <n v="0"/>
    <n v="0"/>
    <n v="0"/>
    <m/>
    <x v="1"/>
    <s v="Ho"/>
    <n v="3161"/>
    <d v="2019-04-14T00:00:00"/>
    <d v="2019-05-14T00:00:00"/>
    <d v="2019-06-25T00:00:00"/>
    <s v="F"/>
  </r>
  <r>
    <x v="30"/>
    <x v="8"/>
    <n v="0"/>
    <n v="0"/>
    <n v="0"/>
    <m/>
    <x v="1"/>
    <s v="Ho"/>
    <n v="3161"/>
    <d v="2019-04-14T00:00:00"/>
    <d v="2019-05-14T00:00:00"/>
    <d v="2019-06-25T00:00:00"/>
    <s v="F"/>
  </r>
  <r>
    <x v="30"/>
    <x v="9"/>
    <n v="0"/>
    <n v="0"/>
    <n v="0"/>
    <m/>
    <x v="1"/>
    <s v="Ho"/>
    <n v="3161"/>
    <d v="2019-04-14T00:00:00"/>
    <d v="2019-05-14T00:00:00"/>
    <d v="2019-06-25T00:00:00"/>
    <s v="F"/>
  </r>
  <r>
    <x v="30"/>
    <x v="10"/>
    <n v="0"/>
    <n v="1"/>
    <n v="0"/>
    <m/>
    <x v="1"/>
    <s v="Ho"/>
    <n v="3161"/>
    <d v="2019-04-14T00:00:00"/>
    <d v="2019-05-14T00:00:00"/>
    <d v="2019-06-25T00:00:00"/>
    <s v="F"/>
  </r>
  <r>
    <x v="30"/>
    <x v="11"/>
    <n v="0"/>
    <n v="0"/>
    <n v="0"/>
    <m/>
    <x v="1"/>
    <s v="Ho"/>
    <n v="3161"/>
    <d v="2019-04-14T00:00:00"/>
    <d v="2019-05-14T00:00:00"/>
    <d v="2019-06-25T00:00:00"/>
    <s v="F"/>
  </r>
  <r>
    <x v="30"/>
    <x v="12"/>
    <n v="0"/>
    <n v="0"/>
    <n v="1"/>
    <m/>
    <x v="1"/>
    <s v="Ho"/>
    <n v="3161"/>
    <d v="2019-04-14T00:00:00"/>
    <d v="2019-05-14T00:00:00"/>
    <d v="2019-06-25T00:00:00"/>
    <s v="F"/>
  </r>
  <r>
    <x v="30"/>
    <x v="13"/>
    <n v="0"/>
    <n v="0"/>
    <n v="1"/>
    <m/>
    <x v="1"/>
    <s v="Ho"/>
    <n v="3161"/>
    <d v="2019-04-14T00:00:00"/>
    <d v="2019-05-14T00:00:00"/>
    <d v="2019-06-25T00:00:00"/>
    <s v="F"/>
  </r>
  <r>
    <x v="31"/>
    <x v="23"/>
    <n v="0"/>
    <n v="0"/>
    <n v="0"/>
    <m/>
    <x v="2"/>
    <s v="Mo"/>
    <n v="4633"/>
    <d v="2019-04-18T00:00:00"/>
    <d v="2019-05-14T00:00:00"/>
    <d v="2019-06-25T00:00:00"/>
    <s v="F"/>
  </r>
  <r>
    <x v="31"/>
    <x v="24"/>
    <n v="0"/>
    <n v="1"/>
    <n v="0"/>
    <m/>
    <x v="2"/>
    <s v="Mo"/>
    <n v="4633"/>
    <d v="2019-04-18T00:00:00"/>
    <d v="2019-05-14T00:00:00"/>
    <d v="2019-06-25T00:00:00"/>
    <s v="F"/>
  </r>
  <r>
    <x v="31"/>
    <x v="0"/>
    <n v="0"/>
    <n v="1"/>
    <n v="0"/>
    <m/>
    <x v="2"/>
    <s v="Mo"/>
    <n v="4633"/>
    <d v="2019-04-18T00:00:00"/>
    <d v="2019-05-14T00:00:00"/>
    <d v="2019-06-25T00:00:00"/>
    <s v="F"/>
  </r>
  <r>
    <x v="31"/>
    <x v="1"/>
    <n v="0"/>
    <n v="0"/>
    <n v="0"/>
    <m/>
    <x v="2"/>
    <s v="Mo"/>
    <n v="4633"/>
    <d v="2019-04-18T00:00:00"/>
    <d v="2019-05-14T00:00:00"/>
    <d v="2019-06-25T00:00:00"/>
    <s v="F"/>
  </r>
  <r>
    <x v="31"/>
    <x v="2"/>
    <n v="0"/>
    <n v="0"/>
    <n v="0"/>
    <m/>
    <x v="2"/>
    <s v="Mo"/>
    <n v="4633"/>
    <d v="2019-04-18T00:00:00"/>
    <d v="2019-05-14T00:00:00"/>
    <d v="2019-06-25T00:00:00"/>
    <s v="F"/>
  </r>
  <r>
    <x v="31"/>
    <x v="3"/>
    <n v="0"/>
    <n v="0"/>
    <n v="0"/>
    <m/>
    <x v="2"/>
    <s v="Mo"/>
    <n v="4633"/>
    <d v="2019-04-18T00:00:00"/>
    <d v="2019-05-14T00:00:00"/>
    <d v="2019-06-25T00:00:00"/>
    <s v="F"/>
  </r>
  <r>
    <x v="31"/>
    <x v="4"/>
    <n v="0"/>
    <n v="0"/>
    <n v="0"/>
    <m/>
    <x v="2"/>
    <s v="Mo"/>
    <n v="4633"/>
    <d v="2019-04-18T00:00:00"/>
    <d v="2019-05-14T00:00:00"/>
    <d v="2019-06-25T00:00:00"/>
    <s v="F"/>
  </r>
  <r>
    <x v="31"/>
    <x v="5"/>
    <n v="0"/>
    <n v="0"/>
    <n v="0"/>
    <m/>
    <x v="2"/>
    <s v="Mo"/>
    <n v="4633"/>
    <d v="2019-04-18T00:00:00"/>
    <d v="2019-05-14T00:00:00"/>
    <d v="2019-06-25T00:00:00"/>
    <s v="F"/>
  </r>
  <r>
    <x v="31"/>
    <x v="6"/>
    <n v="0"/>
    <n v="0"/>
    <n v="0"/>
    <m/>
    <x v="2"/>
    <s v="Mo"/>
    <n v="4633"/>
    <d v="2019-04-18T00:00:00"/>
    <d v="2019-05-14T00:00:00"/>
    <d v="2019-06-25T00:00:00"/>
    <s v="F"/>
  </r>
  <r>
    <x v="31"/>
    <x v="7"/>
    <n v="0"/>
    <n v="0"/>
    <n v="0"/>
    <m/>
    <x v="2"/>
    <s v="Mo"/>
    <n v="4633"/>
    <d v="2019-04-18T00:00:00"/>
    <d v="2019-05-14T00:00:00"/>
    <d v="2019-06-25T00:00:00"/>
    <s v="F"/>
  </r>
  <r>
    <x v="31"/>
    <x v="8"/>
    <n v="0"/>
    <n v="0"/>
    <n v="0"/>
    <m/>
    <x v="2"/>
    <s v="Mo"/>
    <n v="4633"/>
    <d v="2019-04-18T00:00:00"/>
    <d v="2019-05-14T00:00:00"/>
    <d v="2019-06-25T00:00:00"/>
    <s v="F"/>
  </r>
  <r>
    <x v="31"/>
    <x v="9"/>
    <n v="0"/>
    <n v="0"/>
    <n v="0"/>
    <m/>
    <x v="2"/>
    <s v="Mo"/>
    <n v="4633"/>
    <d v="2019-04-18T00:00:00"/>
    <d v="2019-05-14T00:00:00"/>
    <d v="2019-06-25T00:00:00"/>
    <s v="F"/>
  </r>
  <r>
    <x v="31"/>
    <x v="10"/>
    <n v="0"/>
    <n v="0"/>
    <n v="0"/>
    <m/>
    <x v="2"/>
    <s v="Mo"/>
    <n v="4633"/>
    <d v="2019-04-18T00:00:00"/>
    <d v="2019-05-14T00:00:00"/>
    <d v="2019-06-25T00:00:00"/>
    <s v="F"/>
  </r>
  <r>
    <x v="31"/>
    <x v="11"/>
    <n v="0"/>
    <n v="0"/>
    <n v="0"/>
    <m/>
    <x v="2"/>
    <s v="Mo"/>
    <n v="4633"/>
    <d v="2019-04-18T00:00:00"/>
    <d v="2019-05-14T00:00:00"/>
    <d v="2019-06-25T00:00:00"/>
    <s v="F"/>
  </r>
  <r>
    <x v="31"/>
    <x v="12"/>
    <n v="0"/>
    <n v="0"/>
    <n v="0"/>
    <m/>
    <x v="2"/>
    <s v="Mo"/>
    <n v="4633"/>
    <d v="2019-04-18T00:00:00"/>
    <d v="2019-05-14T00:00:00"/>
    <d v="2019-06-25T00:00:00"/>
    <s v="F"/>
  </r>
  <r>
    <x v="31"/>
    <x v="13"/>
    <n v="0"/>
    <n v="0"/>
    <n v="1"/>
    <m/>
    <x v="2"/>
    <s v="Mo"/>
    <n v="4633"/>
    <d v="2019-04-18T00:00:00"/>
    <d v="2019-05-14T00:00:00"/>
    <d v="2019-06-25T00:00:00"/>
    <s v="F"/>
  </r>
  <r>
    <x v="32"/>
    <x v="23"/>
    <n v="0"/>
    <n v="1"/>
    <n v="0"/>
    <m/>
    <x v="1"/>
    <s v="Mo"/>
    <n v="2604"/>
    <d v="2019-04-19T00:00:00"/>
    <d v="2019-05-14T00:00:00"/>
    <d v="2019-06-25T00:00:00"/>
    <s v="F"/>
  </r>
  <r>
    <x v="32"/>
    <x v="24"/>
    <n v="0"/>
    <n v="0"/>
    <n v="0"/>
    <m/>
    <x v="1"/>
    <s v="Mo"/>
    <n v="2604"/>
    <d v="2019-04-19T00:00:00"/>
    <d v="2019-05-14T00:00:00"/>
    <d v="2019-06-25T00:00:00"/>
    <s v="F"/>
  </r>
  <r>
    <x v="32"/>
    <x v="0"/>
    <n v="0"/>
    <n v="0"/>
    <n v="0"/>
    <m/>
    <x v="1"/>
    <s v="Mo"/>
    <n v="2604"/>
    <d v="2019-04-19T00:00:00"/>
    <d v="2019-05-14T00:00:00"/>
    <d v="2019-06-25T00:00:00"/>
    <s v="F"/>
  </r>
  <r>
    <x v="32"/>
    <x v="1"/>
    <n v="1"/>
    <n v="0"/>
    <n v="0"/>
    <m/>
    <x v="1"/>
    <s v="Mo"/>
    <n v="2604"/>
    <d v="2019-04-19T00:00:00"/>
    <d v="2019-05-14T00:00:00"/>
    <d v="2019-06-25T00:00:00"/>
    <s v="F"/>
  </r>
  <r>
    <x v="32"/>
    <x v="2"/>
    <n v="0"/>
    <n v="0"/>
    <n v="0"/>
    <m/>
    <x v="1"/>
    <s v="Mo"/>
    <n v="2604"/>
    <d v="2019-04-19T00:00:00"/>
    <d v="2019-05-14T00:00:00"/>
    <d v="2019-06-25T00:00:00"/>
    <s v="F"/>
  </r>
  <r>
    <x v="32"/>
    <x v="3"/>
    <n v="0"/>
    <n v="0"/>
    <n v="0"/>
    <m/>
    <x v="1"/>
    <s v="Mo"/>
    <n v="2604"/>
    <d v="2019-04-19T00:00:00"/>
    <d v="2019-05-14T00:00:00"/>
    <d v="2019-06-25T00:00:00"/>
    <s v="F"/>
  </r>
  <r>
    <x v="32"/>
    <x v="4"/>
    <n v="0"/>
    <n v="0"/>
    <n v="0"/>
    <m/>
    <x v="1"/>
    <s v="Mo"/>
    <n v="2604"/>
    <d v="2019-04-19T00:00:00"/>
    <d v="2019-05-14T00:00:00"/>
    <d v="2019-06-25T00:00:00"/>
    <s v="F"/>
  </r>
  <r>
    <x v="32"/>
    <x v="5"/>
    <n v="0"/>
    <n v="0"/>
    <n v="0"/>
    <m/>
    <x v="1"/>
    <s v="Mo"/>
    <n v="2604"/>
    <d v="2019-04-19T00:00:00"/>
    <d v="2019-05-14T00:00:00"/>
    <d v="2019-06-25T00:00:00"/>
    <s v="F"/>
  </r>
  <r>
    <x v="32"/>
    <x v="6"/>
    <n v="0"/>
    <n v="0"/>
    <n v="0"/>
    <m/>
    <x v="1"/>
    <s v="Mo"/>
    <n v="2604"/>
    <d v="2019-04-19T00:00:00"/>
    <d v="2019-05-14T00:00:00"/>
    <d v="2019-06-25T00:00:00"/>
    <s v="F"/>
  </r>
  <r>
    <x v="32"/>
    <x v="7"/>
    <n v="0"/>
    <n v="1"/>
    <n v="0"/>
    <m/>
    <x v="1"/>
    <s v="Mo"/>
    <n v="2604"/>
    <d v="2019-04-19T00:00:00"/>
    <d v="2019-05-14T00:00:00"/>
    <d v="2019-06-25T00:00:00"/>
    <s v="F"/>
  </r>
  <r>
    <x v="32"/>
    <x v="8"/>
    <n v="0"/>
    <n v="0"/>
    <n v="0"/>
    <m/>
    <x v="1"/>
    <s v="Mo"/>
    <n v="2604"/>
    <d v="2019-04-19T00:00:00"/>
    <d v="2019-05-14T00:00:00"/>
    <d v="2019-06-25T00:00:00"/>
    <s v="F"/>
  </r>
  <r>
    <x v="32"/>
    <x v="9"/>
    <n v="0"/>
    <n v="0"/>
    <n v="0"/>
    <m/>
    <x v="1"/>
    <s v="Mo"/>
    <n v="2604"/>
    <d v="2019-04-19T00:00:00"/>
    <d v="2019-05-14T00:00:00"/>
    <d v="2019-06-25T00:00:00"/>
    <s v="F"/>
  </r>
  <r>
    <x v="32"/>
    <x v="10"/>
    <n v="0"/>
    <n v="0"/>
    <n v="0"/>
    <m/>
    <x v="1"/>
    <s v="Mo"/>
    <n v="2604"/>
    <d v="2019-04-19T00:00:00"/>
    <d v="2019-05-14T00:00:00"/>
    <d v="2019-06-25T00:00:00"/>
    <s v="F"/>
  </r>
  <r>
    <x v="32"/>
    <x v="11"/>
    <n v="0"/>
    <n v="0"/>
    <n v="1"/>
    <m/>
    <x v="1"/>
    <s v="Mo"/>
    <n v="2604"/>
    <d v="2019-04-19T00:00:00"/>
    <d v="2019-05-14T00:00:00"/>
    <d v="2019-06-25T00:00:00"/>
    <s v="F"/>
  </r>
  <r>
    <x v="32"/>
    <x v="12"/>
    <n v="0"/>
    <n v="0"/>
    <n v="1"/>
    <m/>
    <x v="1"/>
    <s v="Mo"/>
    <n v="2604"/>
    <d v="2019-04-19T00:00:00"/>
    <d v="2019-05-14T00:00:00"/>
    <d v="2019-06-25T00:00:00"/>
    <s v="F"/>
  </r>
  <r>
    <x v="32"/>
    <x v="13"/>
    <n v="0"/>
    <n v="0"/>
    <n v="1"/>
    <m/>
    <x v="1"/>
    <s v="Mo"/>
    <n v="2604"/>
    <d v="2019-04-19T00:00:00"/>
    <d v="2019-05-14T00:00:00"/>
    <d v="2019-06-25T00:00:00"/>
    <s v="F"/>
  </r>
  <r>
    <x v="33"/>
    <x v="24"/>
    <n v="0"/>
    <n v="1"/>
    <n v="0"/>
    <m/>
    <x v="1"/>
    <s v="Mo"/>
    <n v="7649"/>
    <d v="2019-04-20T00:00:00"/>
    <d v="2019-05-14T00:00:00"/>
    <m/>
    <s v="M"/>
  </r>
  <r>
    <x v="33"/>
    <x v="0"/>
    <n v="0"/>
    <n v="1"/>
    <n v="0"/>
    <m/>
    <x v="1"/>
    <s v="Mo"/>
    <n v="7649"/>
    <d v="2019-04-20T00:00:00"/>
    <d v="2019-05-14T00:00:00"/>
    <m/>
    <s v="M"/>
  </r>
  <r>
    <x v="33"/>
    <x v="1"/>
    <n v="1"/>
    <n v="0"/>
    <n v="0"/>
    <m/>
    <x v="1"/>
    <s v="Mo"/>
    <n v="7649"/>
    <d v="2019-04-20T00:00:00"/>
    <d v="2019-05-14T00:00:00"/>
    <m/>
    <s v="M"/>
  </r>
  <r>
    <x v="34"/>
    <x v="24"/>
    <n v="0"/>
    <n v="0"/>
    <n v="0"/>
    <n v="1"/>
    <x v="1"/>
    <s v="Mo"/>
    <n v="3634"/>
    <d v="2019-04-21T00:00:00"/>
    <d v="2019-05-14T00:00:00"/>
    <m/>
    <s v="M"/>
  </r>
  <r>
    <x v="34"/>
    <x v="0"/>
    <n v="0"/>
    <n v="1"/>
    <n v="0"/>
    <m/>
    <x v="1"/>
    <s v="Mo"/>
    <n v="3634"/>
    <d v="2019-04-21T00:00:00"/>
    <d v="2019-05-14T00:00:00"/>
    <m/>
    <s v="M"/>
  </r>
  <r>
    <x v="34"/>
    <x v="1"/>
    <n v="0"/>
    <n v="1"/>
    <n v="0"/>
    <m/>
    <x v="1"/>
    <s v="Mo"/>
    <n v="3634"/>
    <d v="2019-04-21T00:00:00"/>
    <d v="2019-05-14T00:00:00"/>
    <m/>
    <s v="M"/>
  </r>
  <r>
    <x v="35"/>
    <x v="24"/>
    <n v="0"/>
    <n v="1"/>
    <n v="0"/>
    <m/>
    <x v="1"/>
    <s v="Ho"/>
    <n v="5635"/>
    <d v="2019-04-22T00:00:00"/>
    <d v="2019-05-28T00:00:00"/>
    <d v="2019-07-09T00:00:00"/>
    <s v="MF"/>
  </r>
  <r>
    <x v="35"/>
    <x v="0"/>
    <n v="0"/>
    <n v="1"/>
    <n v="0"/>
    <m/>
    <x v="1"/>
    <s v="Ho"/>
    <n v="5635"/>
    <d v="2019-04-22T00:00:00"/>
    <d v="2019-05-28T00:00:00"/>
    <d v="2019-07-09T00:00:00"/>
    <s v="MF"/>
  </r>
  <r>
    <x v="35"/>
    <x v="1"/>
    <n v="0"/>
    <n v="0"/>
    <n v="0"/>
    <m/>
    <x v="1"/>
    <s v="Ho"/>
    <n v="5635"/>
    <d v="2019-04-22T00:00:00"/>
    <d v="2019-05-28T00:00:00"/>
    <d v="2019-07-09T00:00:00"/>
    <s v="MF"/>
  </r>
  <r>
    <x v="35"/>
    <x v="2"/>
    <n v="0"/>
    <n v="0"/>
    <n v="0"/>
    <m/>
    <x v="1"/>
    <s v="Ho"/>
    <n v="5635"/>
    <d v="2019-04-22T00:00:00"/>
    <d v="2019-05-28T00:00:00"/>
    <d v="2019-07-09T00:00:00"/>
    <s v="MF"/>
  </r>
  <r>
    <x v="35"/>
    <x v="3"/>
    <n v="0"/>
    <n v="0"/>
    <n v="0"/>
    <m/>
    <x v="1"/>
    <s v="Ho"/>
    <n v="5635"/>
    <d v="2019-04-22T00:00:00"/>
    <d v="2019-05-28T00:00:00"/>
    <d v="2019-07-09T00:00:00"/>
    <s v="MF"/>
  </r>
  <r>
    <x v="35"/>
    <x v="4"/>
    <n v="0"/>
    <n v="0"/>
    <n v="0"/>
    <m/>
    <x v="1"/>
    <s v="Ho"/>
    <n v="5635"/>
    <d v="2019-04-22T00:00:00"/>
    <d v="2019-05-28T00:00:00"/>
    <d v="2019-07-09T00:00:00"/>
    <s v="MF"/>
  </r>
  <r>
    <x v="35"/>
    <x v="5"/>
    <n v="0"/>
    <n v="0"/>
    <n v="0"/>
    <m/>
    <x v="1"/>
    <s v="Ho"/>
    <n v="5635"/>
    <d v="2019-04-22T00:00:00"/>
    <d v="2019-05-28T00:00:00"/>
    <d v="2019-07-09T00:00:00"/>
    <s v="MF"/>
  </r>
  <r>
    <x v="35"/>
    <x v="6"/>
    <n v="0"/>
    <n v="0"/>
    <n v="0"/>
    <m/>
    <x v="1"/>
    <s v="Ho"/>
    <n v="5635"/>
    <d v="2019-04-22T00:00:00"/>
    <d v="2019-05-28T00:00:00"/>
    <d v="2019-07-09T00:00:00"/>
    <s v="MF"/>
  </r>
  <r>
    <x v="35"/>
    <x v="7"/>
    <n v="0"/>
    <n v="0"/>
    <n v="0"/>
    <m/>
    <x v="1"/>
    <s v="Ho"/>
    <n v="5635"/>
    <d v="2019-04-22T00:00:00"/>
    <d v="2019-05-28T00:00:00"/>
    <d v="2019-07-09T00:00:00"/>
    <s v="MF"/>
  </r>
  <r>
    <x v="35"/>
    <x v="8"/>
    <n v="0"/>
    <n v="0"/>
    <n v="0"/>
    <m/>
    <x v="1"/>
    <s v="Ho"/>
    <n v="5635"/>
    <d v="2019-04-22T00:00:00"/>
    <d v="2019-05-28T00:00:00"/>
    <d v="2019-07-09T00:00:00"/>
    <s v="MF"/>
  </r>
  <r>
    <x v="35"/>
    <x v="9"/>
    <n v="0"/>
    <n v="0"/>
    <n v="0"/>
    <m/>
    <x v="1"/>
    <s v="Ho"/>
    <n v="5635"/>
    <d v="2019-04-22T00:00:00"/>
    <d v="2019-05-28T00:00:00"/>
    <d v="2019-07-09T00:00:00"/>
    <s v="MF"/>
  </r>
  <r>
    <x v="35"/>
    <x v="10"/>
    <n v="0"/>
    <n v="0"/>
    <n v="0"/>
    <m/>
    <x v="1"/>
    <s v="Ho"/>
    <n v="5635"/>
    <d v="2019-04-22T00:00:00"/>
    <d v="2019-05-28T00:00:00"/>
    <d v="2019-07-09T00:00:00"/>
    <s v="MF"/>
  </r>
  <r>
    <x v="35"/>
    <x v="11"/>
    <n v="0"/>
    <n v="0"/>
    <n v="0"/>
    <m/>
    <x v="1"/>
    <s v="Ho"/>
    <n v="5635"/>
    <d v="2019-04-22T00:00:00"/>
    <d v="2019-05-28T00:00:00"/>
    <d v="2019-07-09T00:00:00"/>
    <s v="MF"/>
  </r>
  <r>
    <x v="35"/>
    <x v="12"/>
    <n v="0"/>
    <n v="1"/>
    <n v="0"/>
    <m/>
    <x v="1"/>
    <s v="Ho"/>
    <n v="5635"/>
    <d v="2019-04-22T00:00:00"/>
    <d v="2019-05-28T00:00:00"/>
    <d v="2019-07-09T00:00:00"/>
    <s v="MF"/>
  </r>
  <r>
    <x v="35"/>
    <x v="13"/>
    <n v="1"/>
    <n v="0"/>
    <n v="0"/>
    <m/>
    <x v="1"/>
    <s v="Ho"/>
    <n v="5635"/>
    <d v="2019-04-22T00:00:00"/>
    <d v="2019-05-28T00:00:00"/>
    <d v="2019-07-09T00:00:00"/>
    <s v="MF"/>
  </r>
  <r>
    <x v="36"/>
    <x v="24"/>
    <n v="0"/>
    <n v="1"/>
    <n v="0"/>
    <m/>
    <x v="1"/>
    <s v="Mo"/>
    <n v="2646"/>
    <d v="2019-04-22T00:00:00"/>
    <d v="2019-05-28T00:00:00"/>
    <d v="2019-07-09T00:00:00"/>
    <s v="F"/>
  </r>
  <r>
    <x v="36"/>
    <x v="0"/>
    <n v="0"/>
    <n v="1"/>
    <n v="0"/>
    <m/>
    <x v="1"/>
    <s v="Mo"/>
    <n v="2646"/>
    <d v="2019-04-22T00:00:00"/>
    <d v="2019-05-28T00:00:00"/>
    <d v="2019-07-09T00:00:00"/>
    <s v="F"/>
  </r>
  <r>
    <x v="36"/>
    <x v="1"/>
    <n v="0"/>
    <n v="0"/>
    <n v="0"/>
    <m/>
    <x v="1"/>
    <s v="Mo"/>
    <n v="2646"/>
    <d v="2019-04-22T00:00:00"/>
    <d v="2019-05-28T00:00:00"/>
    <d v="2019-07-09T00:00:00"/>
    <s v="F"/>
  </r>
  <r>
    <x v="36"/>
    <x v="2"/>
    <n v="0"/>
    <n v="0"/>
    <n v="0"/>
    <m/>
    <x v="1"/>
    <s v="Mo"/>
    <n v="2646"/>
    <d v="2019-04-22T00:00:00"/>
    <d v="2019-05-28T00:00:00"/>
    <d v="2019-07-09T00:00:00"/>
    <s v="F"/>
  </r>
  <r>
    <x v="36"/>
    <x v="3"/>
    <n v="0"/>
    <n v="0"/>
    <n v="0"/>
    <m/>
    <x v="1"/>
    <s v="Mo"/>
    <n v="2646"/>
    <d v="2019-04-22T00:00:00"/>
    <d v="2019-05-28T00:00:00"/>
    <d v="2019-07-09T00:00:00"/>
    <s v="F"/>
  </r>
  <r>
    <x v="36"/>
    <x v="4"/>
    <n v="0"/>
    <n v="0"/>
    <n v="0"/>
    <m/>
    <x v="1"/>
    <s v="Mo"/>
    <n v="2646"/>
    <d v="2019-04-22T00:00:00"/>
    <d v="2019-05-28T00:00:00"/>
    <d v="2019-07-09T00:00:00"/>
    <s v="F"/>
  </r>
  <r>
    <x v="36"/>
    <x v="5"/>
    <n v="0"/>
    <n v="0"/>
    <n v="0"/>
    <m/>
    <x v="1"/>
    <s v="Mo"/>
    <n v="2646"/>
    <d v="2019-04-22T00:00:00"/>
    <d v="2019-05-28T00:00:00"/>
    <d v="2019-07-09T00:00:00"/>
    <s v="F"/>
  </r>
  <r>
    <x v="36"/>
    <x v="6"/>
    <n v="0"/>
    <n v="1"/>
    <n v="0"/>
    <m/>
    <x v="1"/>
    <s v="Mo"/>
    <n v="2646"/>
    <d v="2019-04-22T00:00:00"/>
    <d v="2019-05-28T00:00:00"/>
    <d v="2019-07-09T00:00:00"/>
    <s v="F"/>
  </r>
  <r>
    <x v="36"/>
    <x v="7"/>
    <n v="0"/>
    <n v="0"/>
    <n v="0"/>
    <m/>
    <x v="1"/>
    <s v="Mo"/>
    <n v="2646"/>
    <d v="2019-04-22T00:00:00"/>
    <d v="2019-05-28T00:00:00"/>
    <d v="2019-07-09T00:00:00"/>
    <s v="F"/>
  </r>
  <r>
    <x v="36"/>
    <x v="8"/>
    <n v="1"/>
    <n v="0"/>
    <n v="0"/>
    <m/>
    <x v="1"/>
    <s v="Mo"/>
    <n v="2646"/>
    <d v="2019-04-22T00:00:00"/>
    <d v="2019-05-28T00:00:00"/>
    <d v="2019-07-09T00:00:00"/>
    <s v="F"/>
  </r>
  <r>
    <x v="36"/>
    <x v="9"/>
    <n v="0"/>
    <n v="0"/>
    <n v="0"/>
    <m/>
    <x v="1"/>
    <s v="Mo"/>
    <n v="2646"/>
    <d v="2019-04-22T00:00:00"/>
    <d v="2019-05-28T00:00:00"/>
    <d v="2019-07-09T00:00:00"/>
    <s v="F"/>
  </r>
  <r>
    <x v="36"/>
    <x v="10"/>
    <n v="0"/>
    <n v="0"/>
    <n v="0"/>
    <m/>
    <x v="1"/>
    <s v="Mo"/>
    <n v="2646"/>
    <d v="2019-04-22T00:00:00"/>
    <d v="2019-05-28T00:00:00"/>
    <d v="2019-07-09T00:00:00"/>
    <s v="F"/>
  </r>
  <r>
    <x v="36"/>
    <x v="11"/>
    <n v="0"/>
    <n v="0"/>
    <n v="0"/>
    <m/>
    <x v="1"/>
    <s v="Mo"/>
    <n v="2646"/>
    <d v="2019-04-22T00:00:00"/>
    <d v="2019-05-28T00:00:00"/>
    <d v="2019-07-09T00:00:00"/>
    <s v="F"/>
  </r>
  <r>
    <x v="36"/>
    <x v="12"/>
    <n v="1"/>
    <n v="0"/>
    <n v="0"/>
    <m/>
    <x v="1"/>
    <s v="Mo"/>
    <n v="2646"/>
    <d v="2019-04-22T00:00:00"/>
    <d v="2019-05-28T00:00:00"/>
    <d v="2019-07-09T00:00:00"/>
    <s v="F"/>
  </r>
  <r>
    <x v="36"/>
    <x v="13"/>
    <n v="0"/>
    <n v="0"/>
    <n v="0"/>
    <m/>
    <x v="1"/>
    <s v="Mo"/>
    <n v="2646"/>
    <d v="2019-04-22T00:00:00"/>
    <d v="2019-05-28T00:00:00"/>
    <d v="2019-07-09T00:00:00"/>
    <s v="F"/>
  </r>
  <r>
    <x v="37"/>
    <x v="24"/>
    <n v="0"/>
    <n v="0"/>
    <n v="0"/>
    <m/>
    <x v="0"/>
    <s v="Mo"/>
    <n v="4613"/>
    <d v="2019-04-26T00:00:00"/>
    <d v="2019-05-28T00:00:00"/>
    <m/>
    <s v="M"/>
  </r>
  <r>
    <x v="37"/>
    <x v="0"/>
    <n v="0"/>
    <n v="0"/>
    <n v="0"/>
    <m/>
    <x v="0"/>
    <s v="Mo"/>
    <n v="4613"/>
    <d v="2019-04-26T00:00:00"/>
    <d v="2019-05-28T00:00:00"/>
    <m/>
    <s v="M"/>
  </r>
  <r>
    <x v="37"/>
    <x v="1"/>
    <n v="1"/>
    <n v="0"/>
    <n v="0"/>
    <m/>
    <x v="0"/>
    <s v="Mo"/>
    <n v="4613"/>
    <d v="2019-04-26T00:00:00"/>
    <d v="2019-05-28T00:00:00"/>
    <m/>
    <s v="M"/>
  </r>
  <r>
    <x v="37"/>
    <x v="2"/>
    <n v="0"/>
    <n v="0"/>
    <n v="0"/>
    <m/>
    <x v="0"/>
    <s v="Mo"/>
    <n v="4613"/>
    <d v="2019-04-26T00:00:00"/>
    <d v="2019-05-28T00:00:00"/>
    <m/>
    <s v="M"/>
  </r>
  <r>
    <x v="37"/>
    <x v="3"/>
    <n v="0"/>
    <n v="0"/>
    <n v="0"/>
    <m/>
    <x v="0"/>
    <s v="Mo"/>
    <n v="4613"/>
    <d v="2019-04-26T00:00:00"/>
    <d v="2019-05-28T00:00:00"/>
    <m/>
    <s v="M"/>
  </r>
  <r>
    <x v="38"/>
    <x v="24"/>
    <n v="0"/>
    <n v="1"/>
    <n v="0"/>
    <m/>
    <x v="0"/>
    <s v="Ho"/>
    <n v="5699"/>
    <d v="2019-04-26T00:00:00"/>
    <d v="2019-05-28T00:00:00"/>
    <d v="2019-07-09T00:00:00"/>
    <s v="MF"/>
  </r>
  <r>
    <x v="38"/>
    <x v="0"/>
    <n v="0"/>
    <n v="1"/>
    <n v="0"/>
    <m/>
    <x v="0"/>
    <s v="Ho"/>
    <n v="5699"/>
    <d v="2019-04-26T00:00:00"/>
    <d v="2019-05-28T00:00:00"/>
    <d v="2019-07-09T00:00:00"/>
    <s v="MF"/>
  </r>
  <r>
    <x v="38"/>
    <x v="1"/>
    <n v="1"/>
    <n v="0"/>
    <n v="0"/>
    <m/>
    <x v="0"/>
    <s v="Ho"/>
    <n v="5699"/>
    <d v="2019-04-26T00:00:00"/>
    <d v="2019-05-28T00:00:00"/>
    <d v="2019-07-09T00:00:00"/>
    <s v="MF"/>
  </r>
  <r>
    <x v="38"/>
    <x v="2"/>
    <n v="0"/>
    <n v="0"/>
    <n v="0"/>
    <m/>
    <x v="0"/>
    <s v="Ho"/>
    <n v="5699"/>
    <d v="2019-04-26T00:00:00"/>
    <d v="2019-05-28T00:00:00"/>
    <d v="2019-07-09T00:00:00"/>
    <s v="MF"/>
  </r>
  <r>
    <x v="38"/>
    <x v="3"/>
    <n v="0"/>
    <n v="0"/>
    <n v="0"/>
    <m/>
    <x v="0"/>
    <s v="Ho"/>
    <n v="5699"/>
    <d v="2019-04-26T00:00:00"/>
    <d v="2019-05-28T00:00:00"/>
    <d v="2019-07-09T00:00:00"/>
    <s v="MF"/>
  </r>
  <r>
    <x v="38"/>
    <x v="4"/>
    <n v="1"/>
    <n v="0"/>
    <n v="0"/>
    <m/>
    <x v="0"/>
    <s v="Ho"/>
    <n v="5699"/>
    <d v="2019-04-26T00:00:00"/>
    <d v="2019-05-28T00:00:00"/>
    <d v="2019-07-09T00:00:00"/>
    <s v="MF"/>
  </r>
  <r>
    <x v="38"/>
    <x v="5"/>
    <n v="0"/>
    <n v="0"/>
    <n v="0"/>
    <m/>
    <x v="0"/>
    <s v="Ho"/>
    <n v="5699"/>
    <d v="2019-04-26T00:00:00"/>
    <d v="2019-05-28T00:00:00"/>
    <d v="2019-07-09T00:00:00"/>
    <s v="MF"/>
  </r>
  <r>
    <x v="38"/>
    <x v="6"/>
    <n v="1"/>
    <n v="0"/>
    <n v="0"/>
    <m/>
    <x v="0"/>
    <s v="Ho"/>
    <n v="5699"/>
    <d v="2019-04-26T00:00:00"/>
    <d v="2019-05-28T00:00:00"/>
    <d v="2019-07-09T00:00:00"/>
    <s v="MF"/>
  </r>
  <r>
    <x v="38"/>
    <x v="7"/>
    <n v="0"/>
    <n v="0"/>
    <n v="0"/>
    <m/>
    <x v="0"/>
    <s v="Ho"/>
    <n v="5699"/>
    <d v="2019-04-26T00:00:00"/>
    <d v="2019-05-28T00:00:00"/>
    <d v="2019-07-09T00:00:00"/>
    <s v="MF"/>
  </r>
  <r>
    <x v="38"/>
    <x v="8"/>
    <n v="0"/>
    <n v="0"/>
    <n v="0"/>
    <m/>
    <x v="0"/>
    <s v="Ho"/>
    <n v="5699"/>
    <d v="2019-04-26T00:00:00"/>
    <d v="2019-05-28T00:00:00"/>
    <d v="2019-07-09T00:00:00"/>
    <s v="MF"/>
  </r>
  <r>
    <x v="38"/>
    <x v="9"/>
    <n v="0"/>
    <n v="1"/>
    <n v="0"/>
    <m/>
    <x v="0"/>
    <s v="Ho"/>
    <n v="5699"/>
    <d v="2019-04-26T00:00:00"/>
    <d v="2019-05-28T00:00:00"/>
    <d v="2019-07-09T00:00:00"/>
    <s v="MF"/>
  </r>
  <r>
    <x v="38"/>
    <x v="10"/>
    <n v="0"/>
    <n v="0"/>
    <n v="0"/>
    <m/>
    <x v="0"/>
    <s v="Ho"/>
    <n v="5699"/>
    <d v="2019-04-26T00:00:00"/>
    <d v="2019-05-28T00:00:00"/>
    <d v="2019-07-09T00:00:00"/>
    <s v="MF"/>
  </r>
  <r>
    <x v="38"/>
    <x v="11"/>
    <n v="1"/>
    <n v="0"/>
    <n v="0"/>
    <m/>
    <x v="0"/>
    <s v="Ho"/>
    <n v="5699"/>
    <d v="2019-04-26T00:00:00"/>
    <d v="2019-05-28T00:00:00"/>
    <d v="2019-07-09T00:00:00"/>
    <s v="MF"/>
  </r>
  <r>
    <x v="38"/>
    <x v="12"/>
    <n v="0"/>
    <n v="1"/>
    <n v="0"/>
    <m/>
    <x v="0"/>
    <s v="Ho"/>
    <n v="5699"/>
    <d v="2019-04-26T00:00:00"/>
    <d v="2019-05-28T00:00:00"/>
    <d v="2019-07-09T00:00:00"/>
    <s v="MF"/>
  </r>
  <r>
    <x v="38"/>
    <x v="13"/>
    <n v="0"/>
    <n v="0"/>
    <n v="0"/>
    <m/>
    <x v="0"/>
    <s v="Ho"/>
    <n v="5699"/>
    <d v="2019-04-26T00:00:00"/>
    <d v="2019-05-28T00:00:00"/>
    <d v="2019-07-09T00:00:00"/>
    <s v="MF"/>
  </r>
  <r>
    <x v="39"/>
    <x v="0"/>
    <n v="0"/>
    <n v="0"/>
    <n v="0"/>
    <m/>
    <x v="0"/>
    <s v="Mo"/>
    <n v="5738"/>
    <d v="2019-05-02T00:00:00"/>
    <d v="2019-05-28T00:00:00"/>
    <m/>
    <s v="M"/>
  </r>
  <r>
    <x v="39"/>
    <x v="1"/>
    <n v="0"/>
    <n v="0"/>
    <n v="0"/>
    <m/>
    <x v="0"/>
    <s v="Mo"/>
    <n v="5738"/>
    <d v="2019-05-02T00:00:00"/>
    <d v="2019-05-28T00:00:00"/>
    <m/>
    <s v="M"/>
  </r>
  <r>
    <x v="39"/>
    <x v="2"/>
    <n v="0"/>
    <n v="0"/>
    <n v="0"/>
    <m/>
    <x v="0"/>
    <s v="Mo"/>
    <n v="5738"/>
    <d v="2019-05-02T00:00:00"/>
    <d v="2019-05-28T00:00:00"/>
    <m/>
    <s v="M"/>
  </r>
  <r>
    <x v="39"/>
    <x v="3"/>
    <n v="0"/>
    <n v="0"/>
    <n v="0"/>
    <m/>
    <x v="0"/>
    <s v="Mo"/>
    <n v="5738"/>
    <d v="2019-05-02T00:00:00"/>
    <d v="2019-05-28T00:00:00"/>
    <m/>
    <s v="M"/>
  </r>
  <r>
    <x v="40"/>
    <x v="0"/>
    <n v="0"/>
    <n v="0"/>
    <n v="0"/>
    <m/>
    <x v="2"/>
    <s v="Mo"/>
    <n v="5700"/>
    <d v="2019-05-05T00:00:00"/>
    <d v="2019-05-28T00:00:00"/>
    <m/>
    <s v="M"/>
  </r>
  <r>
    <x v="40"/>
    <x v="1"/>
    <n v="0"/>
    <n v="1"/>
    <n v="0"/>
    <m/>
    <x v="2"/>
    <s v="Mo"/>
    <n v="5700"/>
    <d v="2019-05-05T00:00:00"/>
    <d v="2019-05-28T00:00:00"/>
    <m/>
    <s v="M"/>
  </r>
  <r>
    <x v="40"/>
    <x v="2"/>
    <n v="0"/>
    <n v="0"/>
    <n v="0"/>
    <m/>
    <x v="2"/>
    <s v="Mo"/>
    <n v="5700"/>
    <d v="2019-05-05T00:00:00"/>
    <d v="2019-05-28T00:00:00"/>
    <m/>
    <s v="M"/>
  </r>
  <r>
    <x v="40"/>
    <x v="3"/>
    <n v="0"/>
    <n v="0"/>
    <n v="0"/>
    <m/>
    <x v="2"/>
    <s v="Mo"/>
    <n v="5700"/>
    <d v="2019-05-05T00:00:00"/>
    <d v="2019-05-28T00:00:00"/>
    <m/>
    <s v="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A4CD8F-772F-4E97-A65A-7CF95E22420A}" name="Tableau croisé dynamique63" cacheId="17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showHeaders="0" outline="1" outlineData="1" multipleFieldFilters="0">
  <location ref="A8:AA54" firstHeaderRow="1" firstDataRow="2" firstDataCol="1"/>
  <pivotFields count="14">
    <pivotField axis="axisRow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numFmtId="14" showAll="0"/>
    <pivotField numFmtId="14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6"/>
    <field x="0"/>
  </rowFields>
  <rowItems count="45">
    <i>
      <x/>
    </i>
    <i r="1">
      <x v="2"/>
    </i>
    <i r="1">
      <x v="5"/>
    </i>
    <i r="1">
      <x v="6"/>
    </i>
    <i r="1">
      <x v="7"/>
    </i>
    <i r="1">
      <x v="8"/>
    </i>
    <i r="1">
      <x v="13"/>
    </i>
    <i r="1">
      <x v="21"/>
    </i>
    <i r="1">
      <x v="27"/>
    </i>
    <i r="1">
      <x v="30"/>
    </i>
    <i r="1">
      <x v="32"/>
    </i>
    <i r="1">
      <x v="33"/>
    </i>
    <i r="1">
      <x v="34"/>
    </i>
    <i r="1">
      <x v="35"/>
    </i>
    <i r="1">
      <x v="36"/>
    </i>
    <i>
      <x v="1"/>
    </i>
    <i r="1">
      <x v="4"/>
    </i>
    <i r="1">
      <x v="9"/>
    </i>
    <i r="1">
      <x v="10"/>
    </i>
    <i r="1">
      <x v="11"/>
    </i>
    <i r="1">
      <x v="12"/>
    </i>
    <i r="1">
      <x v="16"/>
    </i>
    <i r="1">
      <x v="18"/>
    </i>
    <i r="1">
      <x v="22"/>
    </i>
    <i r="1">
      <x v="24"/>
    </i>
    <i r="1">
      <x v="26"/>
    </i>
    <i r="1">
      <x v="28"/>
    </i>
    <i r="1">
      <x v="29"/>
    </i>
    <i r="1">
      <x v="31"/>
    </i>
    <i r="1">
      <x v="40"/>
    </i>
    <i>
      <x v="2"/>
    </i>
    <i r="1">
      <x/>
    </i>
    <i r="1">
      <x v="1"/>
    </i>
    <i r="1">
      <x v="3"/>
    </i>
    <i r="1">
      <x v="14"/>
    </i>
    <i r="1">
      <x v="15"/>
    </i>
    <i r="1">
      <x v="17"/>
    </i>
    <i r="1">
      <x v="19"/>
    </i>
    <i r="1">
      <x v="20"/>
    </i>
    <i r="1">
      <x v="23"/>
    </i>
    <i r="1">
      <x v="25"/>
    </i>
    <i r="1">
      <x v="37"/>
    </i>
    <i r="1">
      <x v="38"/>
    </i>
    <i r="1">
      <x v="39"/>
    </i>
    <i t="grand">
      <x/>
    </i>
  </rowItems>
  <colFields count="1">
    <field x="1"/>
  </colFields>
  <colItems count="26">
    <i>
      <x v="50"/>
    </i>
    <i>
      <x v="57"/>
    </i>
    <i>
      <x v="65"/>
    </i>
    <i>
      <x v="72"/>
    </i>
    <i>
      <x v="79"/>
    </i>
    <i>
      <x v="86"/>
    </i>
    <i>
      <x v="93"/>
    </i>
    <i>
      <x v="100"/>
    </i>
    <i>
      <x v="107"/>
    </i>
    <i>
      <x v="114"/>
    </i>
    <i>
      <x v="121"/>
    </i>
    <i>
      <x v="128"/>
    </i>
    <i>
      <x v="135"/>
    </i>
    <i>
      <x v="142"/>
    </i>
    <i>
      <x v="149"/>
    </i>
    <i>
      <x v="156"/>
    </i>
    <i>
      <x v="163"/>
    </i>
    <i>
      <x v="170"/>
    </i>
    <i>
      <x v="177"/>
    </i>
    <i>
      <x v="184"/>
    </i>
    <i>
      <x v="191"/>
    </i>
    <i>
      <x v="198"/>
    </i>
    <i>
      <x v="205"/>
    </i>
    <i>
      <x v="212"/>
    </i>
    <i>
      <x v="219"/>
    </i>
    <i t="grand">
      <x/>
    </i>
  </colItems>
  <dataFields count="1">
    <dataField name="Somme de Respiratoire" fld="2" baseField="0" baseItem="0"/>
  </dataFields>
  <formats count="123">
    <format dxfId="122">
      <pivotArea dataOnly="0" labelOnly="1" fieldPosition="0">
        <references count="2">
          <reference field="0" count="1">
            <x v="3"/>
          </reference>
          <reference field="6" count="1" selected="0">
            <x v="2"/>
          </reference>
        </references>
      </pivotArea>
    </format>
    <format dxfId="121">
      <pivotArea dataOnly="0" labelOnly="1" fieldPosition="0">
        <references count="2">
          <reference field="0" count="1">
            <x v="14"/>
          </reference>
          <reference field="6" count="1" selected="0">
            <x v="2"/>
          </reference>
        </references>
      </pivotArea>
    </format>
    <format dxfId="120">
      <pivotArea dataOnly="0" labelOnly="1" fieldPosition="0">
        <references count="2">
          <reference field="0" count="1">
            <x v="15"/>
          </reference>
          <reference field="6" count="1" selected="0">
            <x v="2"/>
          </reference>
        </references>
      </pivotArea>
    </format>
    <format dxfId="119">
      <pivotArea dataOnly="0" labelOnly="1" fieldPosition="0">
        <references count="2">
          <reference field="0" count="1">
            <x v="37"/>
          </reference>
          <reference field="6" count="1" selected="0">
            <x v="2"/>
          </reference>
        </references>
      </pivotArea>
    </format>
    <format dxfId="118">
      <pivotArea dataOnly="0" labelOnly="1" fieldPosition="0">
        <references count="2">
          <reference field="0" count="1">
            <x v="39"/>
          </reference>
          <reference field="6" count="1" selected="0">
            <x v="2"/>
          </reference>
        </references>
      </pivotArea>
    </format>
    <format dxfId="117">
      <pivotArea dataOnly="0" labelOnly="1" fieldPosition="0">
        <references count="2">
          <reference field="0" count="1">
            <x v="7"/>
          </reference>
          <reference field="6" count="1" selected="0">
            <x v="0"/>
          </reference>
        </references>
      </pivotArea>
    </format>
    <format dxfId="116">
      <pivotArea dataOnly="0" labelOnly="1" fieldPosition="0">
        <references count="2">
          <reference field="0" count="1">
            <x v="8"/>
          </reference>
          <reference field="6" count="1" selected="0">
            <x v="0"/>
          </reference>
        </references>
      </pivotArea>
    </format>
    <format dxfId="115">
      <pivotArea dataOnly="0" labelOnly="1" fieldPosition="0">
        <references count="2">
          <reference field="0" count="1">
            <x v="13"/>
          </reference>
          <reference field="6" count="1" selected="0">
            <x v="0"/>
          </reference>
        </references>
      </pivotArea>
    </format>
    <format dxfId="114">
      <pivotArea dataOnly="0" labelOnly="1" fieldPosition="0">
        <references count="2">
          <reference field="0" count="1">
            <x v="33"/>
          </reference>
          <reference field="6" count="1" selected="0">
            <x v="0"/>
          </reference>
        </references>
      </pivotArea>
    </format>
    <format dxfId="113">
      <pivotArea dataOnly="0" labelOnly="1" fieldPosition="0">
        <references count="2">
          <reference field="0" count="1">
            <x v="34"/>
          </reference>
          <reference field="6" count="1" selected="0">
            <x v="0"/>
          </reference>
        </references>
      </pivotArea>
    </format>
    <format dxfId="112">
      <pivotArea dataOnly="0" labelOnly="1" fieldPosition="0">
        <references count="2">
          <reference field="0" count="2">
            <x v="10"/>
            <x v="11"/>
          </reference>
          <reference field="6" count="1" selected="0">
            <x v="1"/>
          </reference>
        </references>
      </pivotArea>
    </format>
    <format dxfId="111">
      <pivotArea dataOnly="0" labelOnly="1" fieldPosition="0">
        <references count="2">
          <reference field="0" count="1">
            <x v="12"/>
          </reference>
          <reference field="6" count="1" selected="0">
            <x v="1"/>
          </reference>
        </references>
      </pivotArea>
    </format>
    <format dxfId="110">
      <pivotArea dataOnly="0" labelOnly="1" fieldPosition="0">
        <references count="2">
          <reference field="0" count="1">
            <x v="26"/>
          </reference>
          <reference field="6" count="1" selected="0">
            <x v="1"/>
          </reference>
        </references>
      </pivotArea>
    </format>
    <format dxfId="109">
      <pivotArea dataOnly="0" labelOnly="1" fieldPosition="0">
        <references count="2">
          <reference field="0" count="1">
            <x v="40"/>
          </reference>
          <reference field="6" count="1" selected="0">
            <x v="1"/>
          </reference>
        </references>
      </pivotArea>
    </format>
    <format dxfId="108">
      <pivotArea dataOnly="0" labelOnly="1" fieldPosition="0">
        <references count="2">
          <reference field="0" count="3">
            <x v="2"/>
            <x v="5"/>
            <x v="6"/>
          </reference>
          <reference field="6" count="1" selected="0">
            <x v="0"/>
          </reference>
        </references>
      </pivotArea>
    </format>
    <format dxfId="107">
      <pivotArea collapsedLevelsAreSubtotals="1" fieldPosition="0">
        <references count="2">
          <reference field="0" count="3">
            <x v="7"/>
            <x v="8"/>
            <x v="13"/>
          </reference>
          <reference field="6" count="1" selected="0">
            <x v="0"/>
          </reference>
        </references>
      </pivotArea>
    </format>
    <format dxfId="106">
      <pivotArea collapsedLevelsAreSubtotals="1" fieldPosition="0">
        <references count="2">
          <reference field="0" count="3">
            <x v="7"/>
            <x v="8"/>
            <x v="13"/>
          </reference>
          <reference field="6" count="1" selected="0">
            <x v="0"/>
          </reference>
        </references>
      </pivotArea>
    </format>
    <format dxfId="105">
      <pivotArea collapsedLevelsAreSubtotals="1" fieldPosition="0">
        <references count="2">
          <reference field="0" count="1">
            <x v="33"/>
          </reference>
          <reference field="6" count="1" selected="0">
            <x v="0"/>
          </reference>
        </references>
      </pivotArea>
    </format>
    <format dxfId="104">
      <pivotArea dataOnly="0" labelOnly="1" fieldPosition="0">
        <references count="2">
          <reference field="0" count="1">
            <x v="33"/>
          </reference>
          <reference field="6" count="1" selected="0">
            <x v="0"/>
          </reference>
        </references>
      </pivotArea>
    </format>
    <format dxfId="103">
      <pivotArea collapsedLevelsAreSubtotals="1" fieldPosition="0">
        <references count="2">
          <reference field="0" count="1">
            <x v="34"/>
          </reference>
          <reference field="6" count="1" selected="0">
            <x v="0"/>
          </reference>
        </references>
      </pivotArea>
    </format>
    <format dxfId="102">
      <pivotArea dataOnly="0" labelOnly="1" fieldPosition="0">
        <references count="2">
          <reference field="0" count="1">
            <x v="34"/>
          </reference>
          <reference field="6" count="1" selected="0">
            <x v="0"/>
          </reference>
        </references>
      </pivotArea>
    </format>
    <format dxfId="101">
      <pivotArea collapsedLevelsAreSubtotals="1" fieldPosition="0">
        <references count="2">
          <reference field="0" count="3">
            <x v="10"/>
            <x v="11"/>
            <x v="12"/>
          </reference>
          <reference field="6" count="1" selected="0">
            <x v="1"/>
          </reference>
        </references>
      </pivotArea>
    </format>
    <format dxfId="100">
      <pivotArea dataOnly="0" labelOnly="1" fieldPosition="0">
        <references count="2">
          <reference field="0" count="3">
            <x v="10"/>
            <x v="11"/>
            <x v="12"/>
          </reference>
          <reference field="6" count="1" selected="0">
            <x v="1"/>
          </reference>
        </references>
      </pivotArea>
    </format>
    <format dxfId="99">
      <pivotArea collapsedLevelsAreSubtotals="1" fieldPosition="0">
        <references count="2">
          <reference field="0" count="1">
            <x v="26"/>
          </reference>
          <reference field="6" count="1" selected="0">
            <x v="1"/>
          </reference>
        </references>
      </pivotArea>
    </format>
    <format dxfId="98">
      <pivotArea dataOnly="0" labelOnly="1" fieldPosition="0">
        <references count="2">
          <reference field="0" count="1">
            <x v="26"/>
          </reference>
          <reference field="6" count="1" selected="0">
            <x v="1"/>
          </reference>
        </references>
      </pivotArea>
    </format>
    <format dxfId="97">
      <pivotArea collapsedLevelsAreSubtotals="1" fieldPosition="0">
        <references count="2">
          <reference field="0" count="1">
            <x v="40"/>
          </reference>
          <reference field="6" count="1" selected="0">
            <x v="1"/>
          </reference>
        </references>
      </pivotArea>
    </format>
    <format dxfId="96">
      <pivotArea dataOnly="0" labelOnly="1" fieldPosition="0">
        <references count="2">
          <reference field="0" count="1">
            <x v="40"/>
          </reference>
          <reference field="6" count="1" selected="0">
            <x v="1"/>
          </reference>
        </references>
      </pivotArea>
    </format>
    <format dxfId="95">
      <pivotArea collapsedLevelsAreSubtotals="1" fieldPosition="0">
        <references count="2">
          <reference field="0" count="3">
            <x v="3"/>
            <x v="14"/>
            <x v="15"/>
          </reference>
          <reference field="6" count="1" selected="0">
            <x v="2"/>
          </reference>
        </references>
      </pivotArea>
    </format>
    <format dxfId="94">
      <pivotArea dataOnly="0" labelOnly="1" fieldPosition="0">
        <references count="2">
          <reference field="0" count="3">
            <x v="3"/>
            <x v="14"/>
            <x v="15"/>
          </reference>
          <reference field="6" count="1" selected="0">
            <x v="2"/>
          </reference>
        </references>
      </pivotArea>
    </format>
    <format dxfId="93">
      <pivotArea collapsedLevelsAreSubtotals="1" fieldPosition="0">
        <references count="2">
          <reference field="0" count="1">
            <x v="37"/>
          </reference>
          <reference field="6" count="1" selected="0">
            <x v="2"/>
          </reference>
        </references>
      </pivotArea>
    </format>
    <format dxfId="92">
      <pivotArea dataOnly="0" labelOnly="1" fieldPosition="0">
        <references count="2">
          <reference field="0" count="1">
            <x v="37"/>
          </reference>
          <reference field="6" count="1" selected="0">
            <x v="2"/>
          </reference>
        </references>
      </pivotArea>
    </format>
    <format dxfId="91">
      <pivotArea collapsedLevelsAreSubtotals="1" fieldPosition="0">
        <references count="2">
          <reference field="0" count="1">
            <x v="39"/>
          </reference>
          <reference field="6" count="1" selected="0">
            <x v="2"/>
          </reference>
        </references>
      </pivotArea>
    </format>
    <format dxfId="90">
      <pivotArea dataOnly="0" labelOnly="1" fieldPosition="0">
        <references count="2">
          <reference field="0" count="1">
            <x v="39"/>
          </reference>
          <reference field="6" count="1" selected="0">
            <x v="2"/>
          </reference>
        </references>
      </pivotArea>
    </format>
    <format dxfId="89">
      <pivotArea collapsedLevelsAreSubtotals="1" fieldPosition="0">
        <references count="3">
          <reference field="0" count="1">
            <x v="2"/>
          </reference>
          <reference field="1" count="14" selected="0">
            <x v="50"/>
            <x v="57"/>
            <x v="65"/>
            <x v="72"/>
            <x v="79"/>
            <x v="86"/>
            <x v="93"/>
            <x v="100"/>
            <x v="107"/>
            <x v="114"/>
            <x v="121"/>
            <x v="128"/>
            <x v="135"/>
            <x v="142"/>
          </reference>
          <reference field="6" count="1" selected="0">
            <x v="0"/>
          </reference>
        </references>
      </pivotArea>
    </format>
    <format dxfId="88">
      <pivotArea collapsedLevelsAreSubtotals="1" fieldPosition="0">
        <references count="3">
          <reference field="0" count="1">
            <x v="5"/>
          </reference>
          <reference field="1" count="14" selected="0">
            <x v="65"/>
            <x v="72"/>
            <x v="79"/>
            <x v="86"/>
            <x v="93"/>
            <x v="100"/>
            <x v="107"/>
            <x v="114"/>
            <x v="121"/>
            <x v="128"/>
            <x v="135"/>
            <x v="142"/>
            <x v="149"/>
            <x v="156"/>
          </reference>
          <reference field="6" count="1" selected="0">
            <x v="0"/>
          </reference>
        </references>
      </pivotArea>
    </format>
    <format dxfId="87">
      <pivotArea collapsedLevelsAreSubtotals="1" fieldPosition="0">
        <references count="3">
          <reference field="0" count="1">
            <x v="6"/>
          </reference>
          <reference field="1" count="14" selected="0">
            <x v="65"/>
            <x v="72"/>
            <x v="79"/>
            <x v="86"/>
            <x v="93"/>
            <x v="100"/>
            <x v="107"/>
            <x v="114"/>
            <x v="121"/>
            <x v="128"/>
            <x v="135"/>
            <x v="142"/>
            <x v="149"/>
            <x v="156"/>
          </reference>
          <reference field="6" count="1" selected="0">
            <x v="0"/>
          </reference>
        </references>
      </pivotArea>
    </format>
    <format dxfId="86">
      <pivotArea collapsedLevelsAreSubtotals="1" fieldPosition="0">
        <references count="3">
          <reference field="0" count="1">
            <x v="21"/>
          </reference>
          <reference field="1" count="15" selected="0">
            <x v="93"/>
            <x v="100"/>
            <x v="107"/>
            <x v="114"/>
            <x v="121"/>
            <x v="128"/>
            <x v="135"/>
            <x v="142"/>
            <x v="149"/>
            <x v="156"/>
            <x v="163"/>
            <x v="170"/>
            <x v="177"/>
            <x v="184"/>
            <x v="191"/>
          </reference>
          <reference field="6" count="1" selected="0">
            <x v="0"/>
          </reference>
        </references>
      </pivotArea>
    </format>
    <format dxfId="85">
      <pivotArea collapsedLevelsAreSubtotals="1" fieldPosition="0">
        <references count="3">
          <reference field="0" count="1">
            <x v="27"/>
          </reference>
          <reference field="1" count="15" selected="0">
            <x v="107"/>
            <x v="114"/>
            <x v="121"/>
            <x v="128"/>
            <x v="135"/>
            <x v="142"/>
            <x v="149"/>
            <x v="156"/>
            <x v="163"/>
            <x v="170"/>
            <x v="177"/>
            <x v="184"/>
            <x v="191"/>
            <x v="198"/>
            <x v="205"/>
          </reference>
          <reference field="6" count="1" selected="0">
            <x v="0"/>
          </reference>
        </references>
      </pivotArea>
    </format>
    <format dxfId="84">
      <pivotArea collapsedLevelsAreSubtotals="1" fieldPosition="0">
        <references count="3">
          <reference field="0" count="1">
            <x v="30"/>
          </reference>
          <reference field="1" count="16" selected="0">
            <x v="107"/>
            <x v="114"/>
            <x v="121"/>
            <x v="128"/>
            <x v="135"/>
            <x v="142"/>
            <x v="149"/>
            <x v="156"/>
            <x v="163"/>
            <x v="170"/>
            <x v="177"/>
            <x v="184"/>
            <x v="191"/>
            <x v="198"/>
            <x v="205"/>
            <x v="212"/>
          </reference>
          <reference field="6" count="1" selected="0">
            <x v="0"/>
          </reference>
        </references>
      </pivotArea>
    </format>
    <format dxfId="83">
      <pivotArea collapsedLevelsAreSubtotals="1" fieldPosition="0">
        <references count="3">
          <reference field="0" count="1">
            <x v="32"/>
          </reference>
          <reference field="1" count="16" selected="0">
            <x v="114"/>
            <x v="121"/>
            <x v="128"/>
            <x v="135"/>
            <x v="142"/>
            <x v="149"/>
            <x v="156"/>
            <x v="163"/>
            <x v="170"/>
            <x v="177"/>
            <x v="184"/>
            <x v="191"/>
            <x v="198"/>
            <x v="205"/>
            <x v="212"/>
            <x v="219"/>
          </reference>
          <reference field="6" count="1" selected="0">
            <x v="0"/>
          </reference>
        </references>
      </pivotArea>
    </format>
    <format dxfId="82">
      <pivotArea collapsedLevelsAreSubtotals="1" fieldPosition="0">
        <references count="3">
          <reference field="0" count="1">
            <x v="35"/>
          </reference>
          <reference field="1" count="15" selected="0">
            <x v="121"/>
            <x v="128"/>
            <x v="135"/>
            <x v="142"/>
            <x v="149"/>
            <x v="156"/>
            <x v="163"/>
            <x v="170"/>
            <x v="177"/>
            <x v="184"/>
            <x v="191"/>
            <x v="198"/>
            <x v="205"/>
            <x v="212"/>
            <x v="219"/>
          </reference>
          <reference field="6" count="1" selected="0">
            <x v="0"/>
          </reference>
        </references>
      </pivotArea>
    </format>
    <format dxfId="81">
      <pivotArea collapsedLevelsAreSubtotals="1" fieldPosition="0">
        <references count="3">
          <reference field="0" count="1">
            <x v="36"/>
          </reference>
          <reference field="1" count="15" selected="0">
            <x v="121"/>
            <x v="128"/>
            <x v="135"/>
            <x v="142"/>
            <x v="149"/>
            <x v="156"/>
            <x v="163"/>
            <x v="170"/>
            <x v="177"/>
            <x v="184"/>
            <x v="191"/>
            <x v="198"/>
            <x v="205"/>
            <x v="212"/>
            <x v="219"/>
          </reference>
          <reference field="6" count="1" selected="0">
            <x v="0"/>
          </reference>
        </references>
      </pivotArea>
    </format>
    <format dxfId="80">
      <pivotArea collapsedLevelsAreSubtotals="1" fieldPosition="0">
        <references count="3">
          <reference field="0" count="1">
            <x v="4"/>
          </reference>
          <reference field="1" count="13" selected="0">
            <x v="57"/>
            <x v="65"/>
            <x v="72"/>
            <x v="79"/>
            <x v="86"/>
            <x v="93"/>
            <x v="100"/>
            <x v="107"/>
            <x v="114"/>
            <x v="121"/>
            <x v="128"/>
            <x v="135"/>
            <x v="142"/>
          </reference>
          <reference field="6" count="1" selected="0">
            <x v="1"/>
          </reference>
        </references>
      </pivotArea>
    </format>
    <format dxfId="79">
      <pivotArea collapsedLevelsAreSubtotals="1" fieldPosition="0">
        <references count="3">
          <reference field="0" count="1">
            <x v="9"/>
          </reference>
          <reference field="1" count="13" selected="0">
            <x v="65"/>
            <x v="72"/>
            <x v="79"/>
            <x v="86"/>
            <x v="93"/>
            <x v="100"/>
            <x v="107"/>
            <x v="114"/>
            <x v="121"/>
            <x v="128"/>
            <x v="135"/>
            <x v="142"/>
            <x v="149"/>
          </reference>
          <reference field="6" count="1" selected="0">
            <x v="1"/>
          </reference>
        </references>
      </pivotArea>
    </format>
    <format dxfId="78">
      <pivotArea collapsedLevelsAreSubtotals="1" fieldPosition="0">
        <references count="3">
          <reference field="0" count="1">
            <x v="16"/>
          </reference>
          <reference field="1" count="12" selected="0">
            <x v="79"/>
            <x v="86"/>
            <x v="93"/>
            <x v="100"/>
            <x v="107"/>
            <x v="114"/>
            <x v="121"/>
            <x v="128"/>
            <x v="135"/>
            <x v="142"/>
            <x v="149"/>
            <x v="156"/>
          </reference>
          <reference field="6" count="1" selected="0">
            <x v="1"/>
          </reference>
        </references>
      </pivotArea>
    </format>
    <format dxfId="77">
      <pivotArea collapsedLevelsAreSubtotals="1" fieldPosition="0">
        <references count="3">
          <reference field="0" count="1">
            <x v="18"/>
          </reference>
          <reference field="1" count="12" selected="0">
            <x v="86"/>
            <x v="93"/>
            <x v="100"/>
            <x v="107"/>
            <x v="114"/>
            <x v="121"/>
            <x v="128"/>
            <x v="135"/>
            <x v="142"/>
            <x v="149"/>
            <x v="156"/>
            <x v="163"/>
          </reference>
          <reference field="6" count="1" selected="0">
            <x v="1"/>
          </reference>
        </references>
      </pivotArea>
    </format>
    <format dxfId="76">
      <pivotArea collapsedLevelsAreSubtotals="1" fieldPosition="0">
        <references count="3">
          <reference field="0" count="1">
            <x v="18"/>
          </reference>
          <reference field="1" count="2" selected="0">
            <x v="170"/>
            <x v="177"/>
          </reference>
          <reference field="6" count="1" selected="0">
            <x v="1"/>
          </reference>
        </references>
      </pivotArea>
    </format>
    <format dxfId="75">
      <pivotArea collapsedLevelsAreSubtotals="1" fieldPosition="0">
        <references count="3">
          <reference field="0" count="1">
            <x v="16"/>
          </reference>
          <reference field="1" count="1" selected="0">
            <x v="163"/>
          </reference>
          <reference field="6" count="1" selected="0">
            <x v="1"/>
          </reference>
        </references>
      </pivotArea>
    </format>
    <format dxfId="74">
      <pivotArea collapsedLevelsAreSubtotals="1" fieldPosition="0">
        <references count="3">
          <reference field="0" count="1">
            <x v="22"/>
          </reference>
          <reference field="1" count="14" selected="0">
            <x v="93"/>
            <x v="100"/>
            <x v="107"/>
            <x v="114"/>
            <x v="121"/>
            <x v="128"/>
            <x v="135"/>
            <x v="142"/>
            <x v="149"/>
            <x v="156"/>
            <x v="163"/>
            <x v="170"/>
            <x v="177"/>
            <x v="184"/>
          </reference>
          <reference field="6" count="1" selected="0">
            <x v="1"/>
          </reference>
        </references>
      </pivotArea>
    </format>
    <format dxfId="73">
      <pivotArea collapsedLevelsAreSubtotals="1" fieldPosition="0">
        <references count="3">
          <reference field="0" count="1">
            <x v="24"/>
          </reference>
          <reference field="1" count="14" selected="0">
            <x v="100"/>
            <x v="107"/>
            <x v="114"/>
            <x v="121"/>
            <x v="128"/>
            <x v="135"/>
            <x v="142"/>
            <x v="149"/>
            <x v="156"/>
            <x v="163"/>
            <x v="170"/>
            <x v="177"/>
            <x v="184"/>
            <x v="191"/>
          </reference>
          <reference field="6" count="1" selected="0">
            <x v="1"/>
          </reference>
        </references>
      </pivotArea>
    </format>
    <format dxfId="72">
      <pivotArea collapsedLevelsAreSubtotals="1" fieldPosition="0">
        <references count="3">
          <reference field="0" count="1">
            <x v="24"/>
          </reference>
          <reference field="1" count="14" selected="0">
            <x v="100"/>
            <x v="107"/>
            <x v="114"/>
            <x v="121"/>
            <x v="128"/>
            <x v="135"/>
            <x v="142"/>
            <x v="149"/>
            <x v="156"/>
            <x v="163"/>
            <x v="170"/>
            <x v="177"/>
            <x v="184"/>
            <x v="191"/>
          </reference>
          <reference field="6" count="1" selected="0">
            <x v="1"/>
          </reference>
        </references>
      </pivotArea>
    </format>
    <format dxfId="71">
      <pivotArea collapsedLevelsAreSubtotals="1" fieldPosition="0">
        <references count="3">
          <reference field="0" count="1">
            <x v="28"/>
          </reference>
          <reference field="1" count="15" selected="0">
            <x v="107"/>
            <x v="114"/>
            <x v="121"/>
            <x v="128"/>
            <x v="135"/>
            <x v="142"/>
            <x v="149"/>
            <x v="156"/>
            <x v="163"/>
            <x v="170"/>
            <x v="177"/>
            <x v="184"/>
            <x v="191"/>
            <x v="198"/>
            <x v="205"/>
          </reference>
          <reference field="6" count="1" selected="0">
            <x v="1"/>
          </reference>
        </references>
      </pivotArea>
    </format>
    <format dxfId="70">
      <pivotArea collapsedLevelsAreSubtotals="1" fieldPosition="0">
        <references count="3">
          <reference field="0" count="2">
            <x v="29"/>
            <x v="31"/>
          </reference>
          <reference field="1" count="14" selected="0">
            <x v="114"/>
            <x v="121"/>
            <x v="128"/>
            <x v="135"/>
            <x v="142"/>
            <x v="149"/>
            <x v="156"/>
            <x v="163"/>
            <x v="170"/>
            <x v="177"/>
            <x v="184"/>
            <x v="191"/>
            <x v="198"/>
            <x v="205"/>
          </reference>
          <reference field="6" count="1" selected="0">
            <x v="1"/>
          </reference>
        </references>
      </pivotArea>
    </format>
    <format dxfId="69">
      <pivotArea collapsedLevelsAreSubtotals="1" fieldPosition="0">
        <references count="3">
          <reference field="0" count="1">
            <x v="29"/>
          </reference>
          <reference field="1" count="1" selected="0">
            <x v="107"/>
          </reference>
          <reference field="6" count="1" selected="0">
            <x v="1"/>
          </reference>
        </references>
      </pivotArea>
    </format>
    <format dxfId="68">
      <pivotArea collapsedLevelsAreSubtotals="1" fieldPosition="0">
        <references count="3">
          <reference field="0" count="1">
            <x v="31"/>
          </reference>
          <reference field="1" count="1" selected="0">
            <x v="212"/>
          </reference>
          <reference field="6" count="1" selected="0">
            <x v="1"/>
          </reference>
        </references>
      </pivotArea>
    </format>
    <format dxfId="67">
      <pivotArea collapsedLevelsAreSubtotals="1" fieldPosition="0">
        <references count="3">
          <reference field="0" count="1">
            <x v="2"/>
          </reference>
          <reference field="1" count="1" selected="0">
            <x v="135"/>
          </reference>
          <reference field="6" count="1" selected="0">
            <x v="0"/>
          </reference>
        </references>
      </pivotArea>
    </format>
    <format dxfId="66">
      <pivotArea collapsedLevelsAreSubtotals="1" fieldPosition="0">
        <references count="3">
          <reference field="0" count="1">
            <x v="6"/>
          </reference>
          <reference field="1" count="1" selected="0">
            <x v="156"/>
          </reference>
          <reference field="6" count="1" selected="0">
            <x v="0"/>
          </reference>
        </references>
      </pivotArea>
    </format>
    <format dxfId="65">
      <pivotArea collapsedLevelsAreSubtotals="1" fieldPosition="0">
        <references count="3">
          <reference field="0" count="1">
            <x v="27"/>
          </reference>
          <reference field="1" count="1" selected="0">
            <x v="184"/>
          </reference>
          <reference field="6" count="1" selected="0">
            <x v="0"/>
          </reference>
        </references>
      </pivotArea>
    </format>
    <format dxfId="64">
      <pivotArea collapsedLevelsAreSubtotals="1" fieldPosition="0">
        <references count="3">
          <reference field="0" count="1">
            <x v="4"/>
          </reference>
          <reference field="1" count="1" selected="0">
            <x v="135"/>
          </reference>
          <reference field="6" count="1" selected="0">
            <x v="1"/>
          </reference>
        </references>
      </pivotArea>
    </format>
    <format dxfId="63">
      <pivotArea collapsedLevelsAreSubtotals="1" fieldPosition="0">
        <references count="3">
          <reference field="0" count="1">
            <x v="9"/>
          </reference>
          <reference field="1" count="1" selected="0">
            <x v="107"/>
          </reference>
          <reference field="6" count="1" selected="0">
            <x v="1"/>
          </reference>
        </references>
      </pivotArea>
    </format>
    <format dxfId="62">
      <pivotArea collapsedLevelsAreSubtotals="1" fieldPosition="0">
        <references count="3">
          <reference field="0" count="3">
            <x v="16"/>
            <x v="18"/>
            <x v="22"/>
          </reference>
          <reference field="1" count="1" selected="0">
            <x v="135"/>
          </reference>
          <reference field="6" count="1" selected="0">
            <x v="1"/>
          </reference>
        </references>
      </pivotArea>
    </format>
    <format dxfId="61">
      <pivotArea collapsedLevelsAreSubtotals="1" fieldPosition="0">
        <references count="3">
          <reference field="0" count="1">
            <x v="24"/>
          </reference>
          <reference field="1" count="1" selected="0">
            <x v="142"/>
          </reference>
          <reference field="6" count="1" selected="0">
            <x v="1"/>
          </reference>
        </references>
      </pivotArea>
    </format>
    <format dxfId="60">
      <pivotArea collapsedLevelsAreSubtotals="1" fieldPosition="0">
        <references count="3">
          <reference field="0" count="2">
            <x v="28"/>
            <x v="29"/>
          </reference>
          <reference field="1" count="1" selected="0">
            <x v="149"/>
          </reference>
          <reference field="6" count="1" selected="0">
            <x v="1"/>
          </reference>
        </references>
      </pivotArea>
    </format>
    <format dxfId="59">
      <pivotArea collapsedLevelsAreSubtotals="1" fieldPosition="0">
        <references count="3">
          <reference field="0" count="1">
            <x v="0"/>
          </reference>
          <reference field="1" count="14" selected="0">
            <x v="128"/>
            <x v="135"/>
            <x v="142"/>
            <x v="149"/>
            <x v="156"/>
            <x v="163"/>
            <x v="170"/>
            <x v="177"/>
            <x v="184"/>
            <x v="191"/>
            <x v="198"/>
            <x v="205"/>
            <x v="212"/>
            <x v="219"/>
          </reference>
          <reference field="6" count="1" selected="0">
            <x v="2"/>
          </reference>
        </references>
      </pivotArea>
    </format>
    <format dxfId="58">
      <pivotArea collapsedLevelsAreSubtotals="1" fieldPosition="0">
        <references count="3">
          <reference field="0" count="1">
            <x v="1"/>
          </reference>
          <reference field="1" count="14" selected="0">
            <x v="50"/>
            <x v="57"/>
            <x v="65"/>
            <x v="72"/>
            <x v="79"/>
            <x v="86"/>
            <x v="93"/>
            <x v="100"/>
            <x v="107"/>
            <x v="114"/>
            <x v="121"/>
            <x v="128"/>
            <x v="135"/>
            <x v="142"/>
          </reference>
          <reference field="6" count="1" selected="0">
            <x v="2"/>
          </reference>
        </references>
      </pivotArea>
    </format>
    <format dxfId="57">
      <pivotArea collapsedLevelsAreSubtotals="1" fieldPosition="0">
        <references count="3">
          <reference field="0" count="1">
            <x v="17"/>
          </reference>
          <reference field="1" count="14" selected="0">
            <x v="79"/>
            <x v="86"/>
            <x v="93"/>
            <x v="100"/>
            <x v="107"/>
            <x v="114"/>
            <x v="121"/>
            <x v="128"/>
            <x v="135"/>
            <x v="142"/>
            <x v="149"/>
            <x v="156"/>
            <x v="163"/>
            <x v="170"/>
          </reference>
          <reference field="6" count="1" selected="0">
            <x v="2"/>
          </reference>
        </references>
      </pivotArea>
    </format>
    <format dxfId="56">
      <pivotArea collapsedLevelsAreSubtotals="1" fieldPosition="0">
        <references count="3">
          <reference field="0" count="1">
            <x v="17"/>
          </reference>
          <reference field="1" count="1" selected="0">
            <x v="177"/>
          </reference>
          <reference field="6" count="1" selected="0">
            <x v="2"/>
          </reference>
        </references>
      </pivotArea>
    </format>
    <format dxfId="55">
      <pivotArea collapsedLevelsAreSubtotals="1" fieldPosition="0">
        <references count="3">
          <reference field="0" count="1">
            <x v="19"/>
          </reference>
          <reference field="1" count="15" selected="0">
            <x v="86"/>
            <x v="93"/>
            <x v="100"/>
            <x v="107"/>
            <x v="114"/>
            <x v="121"/>
            <x v="128"/>
            <x v="135"/>
            <x v="142"/>
            <x v="149"/>
            <x v="156"/>
            <x v="163"/>
            <x v="170"/>
            <x v="177"/>
            <x v="184"/>
          </reference>
          <reference field="6" count="1" selected="0">
            <x v="2"/>
          </reference>
        </references>
      </pivotArea>
    </format>
    <format dxfId="54">
      <pivotArea collapsedLevelsAreSubtotals="1" fieldPosition="0">
        <references count="3">
          <reference field="0" count="1">
            <x v="20"/>
          </reference>
          <reference field="1" count="15" selected="0">
            <x v="93"/>
            <x v="100"/>
            <x v="107"/>
            <x v="114"/>
            <x v="121"/>
            <x v="128"/>
            <x v="135"/>
            <x v="142"/>
            <x v="149"/>
            <x v="156"/>
            <x v="163"/>
            <x v="170"/>
            <x v="177"/>
            <x v="184"/>
            <x v="191"/>
          </reference>
          <reference field="6" count="1" selected="0">
            <x v="2"/>
          </reference>
        </references>
      </pivotArea>
    </format>
    <format dxfId="53">
      <pivotArea collapsedLevelsAreSubtotals="1" fieldPosition="0">
        <references count="3">
          <reference field="0" count="2">
            <x v="23"/>
            <x v="25"/>
          </reference>
          <reference field="1" count="15" selected="0">
            <x v="100"/>
            <x v="107"/>
            <x v="114"/>
            <x v="121"/>
            <x v="128"/>
            <x v="135"/>
            <x v="142"/>
            <x v="149"/>
            <x v="156"/>
            <x v="163"/>
            <x v="170"/>
            <x v="177"/>
            <x v="184"/>
            <x v="191"/>
            <x v="198"/>
          </reference>
          <reference field="6" count="1" selected="0">
            <x v="2"/>
          </reference>
        </references>
      </pivotArea>
    </format>
    <format dxfId="52">
      <pivotArea collapsedLevelsAreSubtotals="1" fieldPosition="0">
        <references count="3">
          <reference field="0" count="1">
            <x v="38"/>
          </reference>
          <reference field="1" count="13" selected="0">
            <x v="121"/>
            <x v="128"/>
            <x v="135"/>
            <x v="142"/>
            <x v="149"/>
            <x v="156"/>
            <x v="163"/>
            <x v="170"/>
            <x v="177"/>
            <x v="184"/>
            <x v="191"/>
            <x v="198"/>
            <x v="205"/>
          </reference>
          <reference field="6" count="1" selected="0">
            <x v="2"/>
          </reference>
        </references>
      </pivotArea>
    </format>
    <format dxfId="51">
      <pivotArea collapsedLevelsAreSubtotals="1" fieldPosition="0">
        <references count="3">
          <reference field="0" count="1">
            <x v="0"/>
          </reference>
          <reference field="1" count="1" selected="0">
            <x v="156"/>
          </reference>
          <reference field="6" count="1" selected="0">
            <x v="2"/>
          </reference>
        </references>
      </pivotArea>
    </format>
    <format dxfId="50">
      <pivotArea collapsedLevelsAreSubtotals="1" fieldPosition="0">
        <references count="3">
          <reference field="0" count="1">
            <x v="1"/>
          </reference>
          <reference field="1" count="1" selected="0">
            <x v="142"/>
          </reference>
          <reference field="6" count="1" selected="0">
            <x v="2"/>
          </reference>
        </references>
      </pivotArea>
    </format>
    <format dxfId="49">
      <pivotArea collapsedLevelsAreSubtotals="1" fieldPosition="0">
        <references count="3">
          <reference field="0" count="1">
            <x v="17"/>
          </reference>
          <reference field="1" count="1" selected="0">
            <x v="135"/>
          </reference>
          <reference field="6" count="1" selected="0">
            <x v="2"/>
          </reference>
        </references>
      </pivotArea>
    </format>
    <format dxfId="48">
      <pivotArea collapsedLevelsAreSubtotals="1" fieldPosition="0">
        <references count="3">
          <reference field="0" count="1">
            <x v="19"/>
          </reference>
          <reference field="1" count="1" selected="0">
            <x v="100"/>
          </reference>
          <reference field="6" count="1" selected="0">
            <x v="2"/>
          </reference>
        </references>
      </pivotArea>
    </format>
    <format dxfId="47">
      <pivotArea collapsedLevelsAreSubtotals="1" fieldPosition="0">
        <references count="3">
          <reference field="0" count="1">
            <x v="20"/>
          </reference>
          <reference field="1" count="1" selected="0">
            <x v="107"/>
          </reference>
          <reference field="6" count="1" selected="0">
            <x v="2"/>
          </reference>
        </references>
      </pivotArea>
    </format>
    <format dxfId="46">
      <pivotArea collapsedLevelsAreSubtotals="1" fieldPosition="0">
        <references count="3">
          <reference field="0" count="1">
            <x v="23"/>
          </reference>
          <reference field="1" count="1" selected="0">
            <x v="135"/>
          </reference>
          <reference field="6" count="1" selected="0">
            <x v="2"/>
          </reference>
        </references>
      </pivotArea>
    </format>
    <format dxfId="45">
      <pivotArea collapsedLevelsAreSubtotals="1" fieldPosition="0">
        <references count="3">
          <reference field="0" count="1">
            <x v="25"/>
          </reference>
          <reference field="1" count="1" selected="0">
            <x v="128"/>
          </reference>
          <reference field="6" count="1" selected="0">
            <x v="2"/>
          </reference>
        </references>
      </pivotArea>
    </format>
    <format dxfId="44">
      <pivotArea collapsedLevelsAreSubtotals="1" fieldPosition="0">
        <references count="3">
          <reference field="0" count="1">
            <x v="38"/>
          </reference>
          <reference field="1" count="1" selected="0">
            <x v="135"/>
          </reference>
          <reference field="6" count="1" selected="0">
            <x v="2"/>
          </reference>
        </references>
      </pivotArea>
    </format>
    <format dxfId="43">
      <pivotArea collapsedLevelsAreSubtotals="1" fieldPosition="0">
        <references count="3">
          <reference field="0" count="1">
            <x v="9"/>
          </reference>
          <reference field="1" count="1" selected="0">
            <x v="156"/>
          </reference>
          <reference field="6" count="1" selected="0">
            <x v="1"/>
          </reference>
        </references>
      </pivotArea>
    </format>
    <format dxfId="42">
      <pivotArea collapsedLevelsAreSubtotals="1" fieldPosition="0">
        <references count="3">
          <reference field="0" count="1">
            <x v="2"/>
          </reference>
          <reference field="1" count="1" selected="0">
            <x v="135"/>
          </reference>
          <reference field="6" count="1" selected="0">
            <x v="0"/>
          </reference>
        </references>
      </pivotArea>
    </format>
    <format dxfId="41">
      <pivotArea collapsedLevelsAreSubtotals="1" fieldPosition="0">
        <references count="3">
          <reference field="0" count="1">
            <x v="6"/>
          </reference>
          <reference field="1" count="1" selected="0">
            <x v="156"/>
          </reference>
          <reference field="6" count="1" selected="0">
            <x v="0"/>
          </reference>
        </references>
      </pivotArea>
    </format>
    <format dxfId="40">
      <pivotArea collapsedLevelsAreSubtotals="1" fieldPosition="0">
        <references count="3">
          <reference field="0" count="1">
            <x v="27"/>
          </reference>
          <reference field="1" count="1" selected="0">
            <x v="184"/>
          </reference>
          <reference field="6" count="1" selected="0">
            <x v="0"/>
          </reference>
        </references>
      </pivotArea>
    </format>
    <format dxfId="39">
      <pivotArea collapsedLevelsAreSubtotals="1" fieldPosition="0">
        <references count="3">
          <reference field="0" count="1">
            <x v="32"/>
          </reference>
          <reference field="1" count="1" selected="0">
            <x v="135"/>
          </reference>
          <reference field="6" count="1" selected="0">
            <x v="0"/>
          </reference>
        </references>
      </pivotArea>
    </format>
    <format dxfId="38">
      <pivotArea collapsedLevelsAreSubtotals="1" fieldPosition="0">
        <references count="3">
          <reference field="0" count="1">
            <x v="36"/>
          </reference>
          <reference field="1" count="1" selected="0">
            <x v="212"/>
          </reference>
          <reference field="6" count="1" selected="0">
            <x v="0"/>
          </reference>
        </references>
      </pivotArea>
    </format>
    <format dxfId="37">
      <pivotArea collapsedLevelsAreSubtotals="1" fieldPosition="0">
        <references count="3">
          <reference field="0" count="1">
            <x v="35"/>
          </reference>
          <reference field="1" count="1" selected="0">
            <x v="219"/>
          </reference>
          <reference field="6" count="1" selected="0">
            <x v="0"/>
          </reference>
        </references>
      </pivotArea>
    </format>
    <format dxfId="36">
      <pivotArea collapsedLevelsAreSubtotals="1" fieldPosition="0">
        <references count="3">
          <reference field="0" count="1">
            <x v="4"/>
          </reference>
          <reference field="1" count="1" selected="0">
            <x v="135"/>
          </reference>
          <reference field="6" count="1" selected="0">
            <x v="1"/>
          </reference>
        </references>
      </pivotArea>
    </format>
    <format dxfId="35">
      <pivotArea collapsedLevelsAreSubtotals="1" fieldPosition="0">
        <references count="3">
          <reference field="0" count="1">
            <x v="9"/>
          </reference>
          <reference field="1" count="1" selected="0">
            <x v="107"/>
          </reference>
          <reference field="6" count="1" selected="0">
            <x v="1"/>
          </reference>
        </references>
      </pivotArea>
    </format>
    <format dxfId="34">
      <pivotArea collapsedLevelsAreSubtotals="1" fieldPosition="0">
        <references count="3">
          <reference field="0" count="1">
            <x v="16"/>
          </reference>
          <reference field="1" count="1" selected="0">
            <x v="107"/>
          </reference>
          <reference field="6" count="1" selected="0">
            <x v="1"/>
          </reference>
        </references>
      </pivotArea>
    </format>
    <format dxfId="33">
      <pivotArea collapsedLevelsAreSubtotals="1" fieldPosition="0">
        <references count="3">
          <reference field="0" count="1">
            <x v="18"/>
          </reference>
          <reference field="1" count="1" selected="0">
            <x v="114"/>
          </reference>
          <reference field="6" count="1" selected="0">
            <x v="1"/>
          </reference>
        </references>
      </pivotArea>
    </format>
    <format dxfId="32">
      <pivotArea collapsedLevelsAreSubtotals="1" fieldPosition="0">
        <references count="3">
          <reference field="0" count="1">
            <x v="16"/>
          </reference>
          <reference field="1" count="1" selected="0">
            <x v="135"/>
          </reference>
          <reference field="6" count="1" selected="0">
            <x v="1"/>
          </reference>
        </references>
      </pivotArea>
    </format>
    <format dxfId="31">
      <pivotArea collapsedLevelsAreSubtotals="1" fieldPosition="0">
        <references count="3">
          <reference field="0" count="1">
            <x v="18"/>
          </reference>
          <reference field="1" count="1" selected="0">
            <x v="135"/>
          </reference>
          <reference field="6" count="1" selected="0">
            <x v="1"/>
          </reference>
        </references>
      </pivotArea>
    </format>
    <format dxfId="30">
      <pivotArea collapsedLevelsAreSubtotals="1" fieldPosition="0">
        <references count="3">
          <reference field="0" count="1">
            <x v="22"/>
          </reference>
          <reference field="1" count="1" selected="0">
            <x v="135"/>
          </reference>
          <reference field="6" count="1" selected="0">
            <x v="1"/>
          </reference>
        </references>
      </pivotArea>
    </format>
    <format dxfId="29">
      <pivotArea collapsedLevelsAreSubtotals="1" fieldPosition="0">
        <references count="3">
          <reference field="0" count="1">
            <x v="24"/>
          </reference>
          <reference field="1" count="1" selected="0">
            <x v="142"/>
          </reference>
          <reference field="6" count="1" selected="0">
            <x v="1"/>
          </reference>
        </references>
      </pivotArea>
    </format>
    <format dxfId="28">
      <pivotArea collapsedLevelsAreSubtotals="1" fieldPosition="0">
        <references count="3">
          <reference field="0" count="1">
            <x v="16"/>
          </reference>
          <reference field="1" count="1" selected="0">
            <x v="142"/>
          </reference>
          <reference field="6" count="1" selected="0">
            <x v="1"/>
          </reference>
        </references>
      </pivotArea>
    </format>
    <format dxfId="27">
      <pivotArea collapsedLevelsAreSubtotals="1" fieldPosition="0">
        <references count="3">
          <reference field="0" count="1">
            <x v="16"/>
          </reference>
          <reference field="1" count="1" selected="0">
            <x v="149"/>
          </reference>
          <reference field="6" count="1" selected="0">
            <x v="1"/>
          </reference>
        </references>
      </pivotArea>
    </format>
    <format dxfId="26">
      <pivotArea collapsedLevelsAreSubtotals="1" fieldPosition="0">
        <references count="3">
          <reference field="0" count="1">
            <x v="22"/>
          </reference>
          <reference field="1" count="1" selected="0">
            <x v="142"/>
          </reference>
          <reference field="6" count="1" selected="0">
            <x v="1"/>
          </reference>
        </references>
      </pivotArea>
    </format>
    <format dxfId="25">
      <pivotArea collapsedLevelsAreSubtotals="1" fieldPosition="0">
        <references count="3">
          <reference field="0" count="1">
            <x v="18"/>
          </reference>
          <reference field="1" count="1" selected="0">
            <x v="149"/>
          </reference>
          <reference field="6" count="1" selected="0">
            <x v="1"/>
          </reference>
        </references>
      </pivotArea>
    </format>
    <format dxfId="24">
      <pivotArea collapsedLevelsAreSubtotals="1" fieldPosition="0">
        <references count="3">
          <reference field="0" count="1">
            <x v="22"/>
          </reference>
          <reference field="1" count="1" selected="0">
            <x v="156"/>
          </reference>
          <reference field="6" count="1" selected="0">
            <x v="1"/>
          </reference>
        </references>
      </pivotArea>
    </format>
    <format dxfId="23">
      <pivotArea collapsedLevelsAreSubtotals="1" fieldPosition="0">
        <references count="3">
          <reference field="0" count="1">
            <x v="24"/>
          </reference>
          <reference field="1" count="1" selected="0">
            <x v="100"/>
          </reference>
          <reference field="6" count="1" selected="0">
            <x v="1"/>
          </reference>
        </references>
      </pivotArea>
    </format>
    <format dxfId="22">
      <pivotArea collapsedLevelsAreSubtotals="1" fieldPosition="0">
        <references count="3">
          <reference field="0" count="1">
            <x v="29"/>
          </reference>
          <reference field="1" count="1" selected="0">
            <x v="128"/>
          </reference>
          <reference field="6" count="1" selected="0">
            <x v="1"/>
          </reference>
        </references>
      </pivotArea>
    </format>
    <format dxfId="21">
      <pivotArea collapsedLevelsAreSubtotals="1" fieldPosition="0">
        <references count="3">
          <reference field="0" count="1">
            <x v="29"/>
          </reference>
          <reference field="1" count="1" selected="0">
            <x v="135"/>
          </reference>
          <reference field="6" count="1" selected="0">
            <x v="1"/>
          </reference>
        </references>
      </pivotArea>
    </format>
    <format dxfId="20">
      <pivotArea collapsedLevelsAreSubtotals="1" fieldPosition="0">
        <references count="3">
          <reference field="0" count="1">
            <x v="28"/>
          </reference>
          <reference field="1" count="1" selected="0">
            <x v="149"/>
          </reference>
          <reference field="6" count="1" selected="0">
            <x v="1"/>
          </reference>
        </references>
      </pivotArea>
    </format>
    <format dxfId="19">
      <pivotArea collapsedLevelsAreSubtotals="1" fieldPosition="0">
        <references count="3">
          <reference field="0" count="1">
            <x v="29"/>
          </reference>
          <reference field="1" count="1" selected="0">
            <x v="149"/>
          </reference>
          <reference field="6" count="1" selected="0">
            <x v="1"/>
          </reference>
        </references>
      </pivotArea>
    </format>
    <format dxfId="18">
      <pivotArea collapsedLevelsAreSubtotals="1" fieldPosition="0">
        <references count="3">
          <reference field="0" count="1">
            <x v="29"/>
          </reference>
          <reference field="1" count="1" selected="0">
            <x v="163"/>
          </reference>
          <reference field="6" count="1" selected="0">
            <x v="1"/>
          </reference>
        </references>
      </pivotArea>
    </format>
    <format dxfId="17">
      <pivotArea collapsedLevelsAreSubtotals="1" fieldPosition="0">
        <references count="3">
          <reference field="0" count="1">
            <x v="1"/>
          </reference>
          <reference field="1" count="1" selected="0">
            <x v="142"/>
          </reference>
          <reference field="6" count="1" selected="0">
            <x v="2"/>
          </reference>
        </references>
      </pivotArea>
    </format>
    <format dxfId="16">
      <pivotArea collapsedLevelsAreSubtotals="1" fieldPosition="0">
        <references count="3">
          <reference field="0" count="1">
            <x v="19"/>
          </reference>
          <reference field="1" count="1" selected="0">
            <x v="100"/>
          </reference>
          <reference field="6" count="1" selected="0">
            <x v="2"/>
          </reference>
        </references>
      </pivotArea>
    </format>
    <format dxfId="15">
      <pivotArea collapsedLevelsAreSubtotals="1" fieldPosition="0">
        <references count="3">
          <reference field="0" count="1">
            <x v="20"/>
          </reference>
          <reference field="1" count="1" selected="0">
            <x v="107"/>
          </reference>
          <reference field="6" count="1" selected="0">
            <x v="2"/>
          </reference>
        </references>
      </pivotArea>
    </format>
    <format dxfId="14">
      <pivotArea collapsedLevelsAreSubtotals="1" fieldPosition="0">
        <references count="3">
          <reference field="0" count="1">
            <x v="17"/>
          </reference>
          <reference field="1" count="3" selected="0">
            <x v="128"/>
            <x v="135"/>
            <x v="142"/>
          </reference>
          <reference field="6" count="1" selected="0">
            <x v="2"/>
          </reference>
        </references>
      </pivotArea>
    </format>
    <format dxfId="13">
      <pivotArea collapsedLevelsAreSubtotals="1" fieldPosition="0">
        <references count="3">
          <reference field="0" count="1">
            <x v="17"/>
          </reference>
          <reference field="1" count="1" selected="0">
            <x v="121"/>
          </reference>
          <reference field="6" count="1" selected="0">
            <x v="2"/>
          </reference>
        </references>
      </pivotArea>
    </format>
    <format dxfId="12">
      <pivotArea collapsedLevelsAreSubtotals="1" fieldPosition="0">
        <references count="3">
          <reference field="0" count="1">
            <x v="17"/>
          </reference>
          <reference field="1" count="1" selected="0">
            <x v="156"/>
          </reference>
          <reference field="6" count="1" selected="0">
            <x v="2"/>
          </reference>
        </references>
      </pivotArea>
    </format>
    <format dxfId="11">
      <pivotArea collapsedLevelsAreSubtotals="1" fieldPosition="0">
        <references count="3">
          <reference field="0" count="1">
            <x v="23"/>
          </reference>
          <reference field="1" count="2" selected="0">
            <x v="135"/>
            <x v="142"/>
          </reference>
          <reference field="6" count="1" selected="0">
            <x v="2"/>
          </reference>
        </references>
      </pivotArea>
    </format>
    <format dxfId="10">
      <pivotArea collapsedLevelsAreSubtotals="1" fieldPosition="0">
        <references count="3">
          <reference field="0" count="1">
            <x v="25"/>
          </reference>
          <reference field="1" count="1" selected="0">
            <x v="128"/>
          </reference>
          <reference field="6" count="1" selected="0">
            <x v="2"/>
          </reference>
        </references>
      </pivotArea>
    </format>
    <format dxfId="9">
      <pivotArea collapsedLevelsAreSubtotals="1" fieldPosition="0">
        <references count="3">
          <reference field="0" count="1">
            <x v="23"/>
          </reference>
          <reference field="1" count="1" selected="0">
            <x v="128"/>
          </reference>
          <reference field="6" count="1" selected="0">
            <x v="2"/>
          </reference>
        </references>
      </pivotArea>
    </format>
    <format dxfId="8">
      <pivotArea collapsedLevelsAreSubtotals="1" fieldPosition="0">
        <references count="3">
          <reference field="0" count="1">
            <x v="25"/>
          </reference>
          <reference field="1" count="4" selected="0">
            <x v="149"/>
            <x v="156"/>
            <x v="163"/>
            <x v="170"/>
          </reference>
          <reference field="6" count="1" selected="0">
            <x v="2"/>
          </reference>
        </references>
      </pivotArea>
    </format>
    <format dxfId="7">
      <pivotArea collapsedLevelsAreSubtotals="1" fieldPosition="0">
        <references count="3">
          <reference field="0" count="1">
            <x v="23"/>
          </reference>
          <reference field="1" count="3" selected="0">
            <x v="156"/>
            <x v="163"/>
            <x v="170"/>
          </reference>
          <reference field="6" count="1" selected="0">
            <x v="2"/>
          </reference>
        </references>
      </pivotArea>
    </format>
    <format dxfId="6">
      <pivotArea collapsedLevelsAreSubtotals="1" fieldPosition="0">
        <references count="3">
          <reference field="0" count="1">
            <x v="20"/>
          </reference>
          <reference field="1" count="2" selected="0">
            <x v="177"/>
            <x v="184"/>
          </reference>
          <reference field="6" count="1" selected="0">
            <x v="2"/>
          </reference>
        </references>
      </pivotArea>
    </format>
    <format dxfId="5">
      <pivotArea collapsedLevelsAreSubtotals="1" fieldPosition="0">
        <references count="3">
          <reference field="0" count="1">
            <x v="38"/>
          </reference>
          <reference field="1" count="1" selected="0">
            <x v="135"/>
          </reference>
          <reference field="6" count="1" selected="0">
            <x v="2"/>
          </reference>
        </references>
      </pivotArea>
    </format>
    <format dxfId="4">
      <pivotArea collapsedLevelsAreSubtotals="1" fieldPosition="0">
        <references count="3">
          <reference field="0" count="1">
            <x v="38"/>
          </reference>
          <reference field="1" count="1" selected="0">
            <x v="156"/>
          </reference>
          <reference field="6" count="1" selected="0">
            <x v="2"/>
          </reference>
        </references>
      </pivotArea>
    </format>
    <format dxfId="3">
      <pivotArea collapsedLevelsAreSubtotals="1" fieldPosition="0">
        <references count="3">
          <reference field="0" count="1">
            <x v="38"/>
          </reference>
          <reference field="1" count="1" selected="0">
            <x v="170"/>
          </reference>
          <reference field="6" count="1" selected="0">
            <x v="2"/>
          </reference>
        </references>
      </pivotArea>
    </format>
    <format dxfId="2">
      <pivotArea collapsedLevelsAreSubtotals="1" fieldPosition="0">
        <references count="3">
          <reference field="0" count="1">
            <x v="38"/>
          </reference>
          <reference field="1" count="1" selected="0">
            <x v="205"/>
          </reference>
          <reference field="6" count="1" selected="0">
            <x v="2"/>
          </reference>
        </references>
      </pivotArea>
    </format>
    <format dxfId="1">
      <pivotArea collapsedLevelsAreSubtotals="1" fieldPosition="0">
        <references count="3">
          <reference field="0" count="1">
            <x v="0"/>
          </reference>
          <reference field="1" count="1" selected="0">
            <x v="156"/>
          </reference>
          <reference field="6" count="1" selected="0">
            <x v="2"/>
          </reference>
        </references>
      </pivotArea>
    </format>
    <format dxfId="0">
      <pivotArea collapsedLevelsAreSubtotals="1" fieldPosition="0">
        <references count="3">
          <reference field="0" count="1">
            <x v="0"/>
          </reference>
          <reference field="1" count="1" selected="0">
            <x v="163"/>
          </reference>
          <reference field="6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52F268-EE31-4EF2-B8CF-D1D4CCA639CF}" name="Tableau croisé dynamique68" cacheId="17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showHeaders="0" outline="1" outlineData="1" multipleFieldFilters="0">
  <location ref="A58:AA104" firstHeaderRow="1" firstDataRow="2" firstDataCol="1"/>
  <pivotFields count="14">
    <pivotField axis="axisRow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numFmtId="14" showAll="0"/>
    <pivotField numFmtId="14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6"/>
    <field x="0"/>
  </rowFields>
  <rowItems count="45">
    <i>
      <x/>
    </i>
    <i r="1">
      <x v="2"/>
    </i>
    <i r="1">
      <x v="5"/>
    </i>
    <i r="1">
      <x v="6"/>
    </i>
    <i r="1">
      <x v="7"/>
    </i>
    <i r="1">
      <x v="8"/>
    </i>
    <i r="1">
      <x v="13"/>
    </i>
    <i r="1">
      <x v="21"/>
    </i>
    <i r="1">
      <x v="27"/>
    </i>
    <i r="1">
      <x v="30"/>
    </i>
    <i r="1">
      <x v="32"/>
    </i>
    <i r="1">
      <x v="33"/>
    </i>
    <i r="1">
      <x v="34"/>
    </i>
    <i r="1">
      <x v="35"/>
    </i>
    <i r="1">
      <x v="36"/>
    </i>
    <i>
      <x v="1"/>
    </i>
    <i r="1">
      <x v="4"/>
    </i>
    <i r="1">
      <x v="9"/>
    </i>
    <i r="1">
      <x v="10"/>
    </i>
    <i r="1">
      <x v="11"/>
    </i>
    <i r="1">
      <x v="12"/>
    </i>
    <i r="1">
      <x v="16"/>
    </i>
    <i r="1">
      <x v="18"/>
    </i>
    <i r="1">
      <x v="22"/>
    </i>
    <i r="1">
      <x v="24"/>
    </i>
    <i r="1">
      <x v="26"/>
    </i>
    <i r="1">
      <x v="28"/>
    </i>
    <i r="1">
      <x v="29"/>
    </i>
    <i r="1">
      <x v="31"/>
    </i>
    <i r="1">
      <x v="40"/>
    </i>
    <i>
      <x v="2"/>
    </i>
    <i r="1">
      <x/>
    </i>
    <i r="1">
      <x v="1"/>
    </i>
    <i r="1">
      <x v="3"/>
    </i>
    <i r="1">
      <x v="14"/>
    </i>
    <i r="1">
      <x v="15"/>
    </i>
    <i r="1">
      <x v="17"/>
    </i>
    <i r="1">
      <x v="19"/>
    </i>
    <i r="1">
      <x v="20"/>
    </i>
    <i r="1">
      <x v="23"/>
    </i>
    <i r="1">
      <x v="25"/>
    </i>
    <i r="1">
      <x v="37"/>
    </i>
    <i r="1">
      <x v="38"/>
    </i>
    <i r="1">
      <x v="39"/>
    </i>
    <i t="grand">
      <x/>
    </i>
  </rowItems>
  <colFields count="1">
    <field x="1"/>
  </colFields>
  <colItems count="26">
    <i>
      <x v="50"/>
    </i>
    <i>
      <x v="57"/>
    </i>
    <i>
      <x v="65"/>
    </i>
    <i>
      <x v="72"/>
    </i>
    <i>
      <x v="79"/>
    </i>
    <i>
      <x v="86"/>
    </i>
    <i>
      <x v="93"/>
    </i>
    <i>
      <x v="100"/>
    </i>
    <i>
      <x v="107"/>
    </i>
    <i>
      <x v="114"/>
    </i>
    <i>
      <x v="121"/>
    </i>
    <i>
      <x v="128"/>
    </i>
    <i>
      <x v="135"/>
    </i>
    <i>
      <x v="142"/>
    </i>
    <i>
      <x v="149"/>
    </i>
    <i>
      <x v="156"/>
    </i>
    <i>
      <x v="163"/>
    </i>
    <i>
      <x v="170"/>
    </i>
    <i>
      <x v="177"/>
    </i>
    <i>
      <x v="184"/>
    </i>
    <i>
      <x v="191"/>
    </i>
    <i>
      <x v="198"/>
    </i>
    <i>
      <x v="205"/>
    </i>
    <i>
      <x v="212"/>
    </i>
    <i>
      <x v="219"/>
    </i>
    <i t="grand">
      <x/>
    </i>
  </colItems>
  <dataFields count="1">
    <dataField name="Somme de Diarrhees" fld="3" baseField="0" baseItem="0"/>
  </dataFields>
  <formats count="120">
    <format dxfId="242">
      <pivotArea dataOnly="0" labelOnly="1" fieldPosition="0">
        <references count="2">
          <reference field="0" count="1">
            <x v="3"/>
          </reference>
          <reference field="6" count="1" selected="0">
            <x v="2"/>
          </reference>
        </references>
      </pivotArea>
    </format>
    <format dxfId="241">
      <pivotArea dataOnly="0" labelOnly="1" fieldPosition="0">
        <references count="2">
          <reference field="0" count="1">
            <x v="14"/>
          </reference>
          <reference field="6" count="1" selected="0">
            <x v="2"/>
          </reference>
        </references>
      </pivotArea>
    </format>
    <format dxfId="240">
      <pivotArea dataOnly="0" labelOnly="1" fieldPosition="0">
        <references count="2">
          <reference field="0" count="1">
            <x v="15"/>
          </reference>
          <reference field="6" count="1" selected="0">
            <x v="2"/>
          </reference>
        </references>
      </pivotArea>
    </format>
    <format dxfId="239">
      <pivotArea dataOnly="0" labelOnly="1" fieldPosition="0">
        <references count="2">
          <reference field="0" count="1">
            <x v="37"/>
          </reference>
          <reference field="6" count="1" selected="0">
            <x v="2"/>
          </reference>
        </references>
      </pivotArea>
    </format>
    <format dxfId="238">
      <pivotArea dataOnly="0" labelOnly="1" fieldPosition="0">
        <references count="2">
          <reference field="0" count="1">
            <x v="39"/>
          </reference>
          <reference field="6" count="1" selected="0">
            <x v="2"/>
          </reference>
        </references>
      </pivotArea>
    </format>
    <format dxfId="237">
      <pivotArea dataOnly="0" labelOnly="1" fieldPosition="0">
        <references count="2">
          <reference field="0" count="1">
            <x v="7"/>
          </reference>
          <reference field="6" count="1" selected="0">
            <x v="0"/>
          </reference>
        </references>
      </pivotArea>
    </format>
    <format dxfId="236">
      <pivotArea dataOnly="0" labelOnly="1" fieldPosition="0">
        <references count="2">
          <reference field="0" count="1">
            <x v="8"/>
          </reference>
          <reference field="6" count="1" selected="0">
            <x v="0"/>
          </reference>
        </references>
      </pivotArea>
    </format>
    <format dxfId="235">
      <pivotArea dataOnly="0" labelOnly="1" fieldPosition="0">
        <references count="2">
          <reference field="0" count="1">
            <x v="13"/>
          </reference>
          <reference field="6" count="1" selected="0">
            <x v="0"/>
          </reference>
        </references>
      </pivotArea>
    </format>
    <format dxfId="234">
      <pivotArea dataOnly="0" labelOnly="1" fieldPosition="0">
        <references count="2">
          <reference field="0" count="1">
            <x v="33"/>
          </reference>
          <reference field="6" count="1" selected="0">
            <x v="0"/>
          </reference>
        </references>
      </pivotArea>
    </format>
    <format dxfId="233">
      <pivotArea dataOnly="0" labelOnly="1" fieldPosition="0">
        <references count="2">
          <reference field="0" count="1">
            <x v="34"/>
          </reference>
          <reference field="6" count="1" selected="0">
            <x v="0"/>
          </reference>
        </references>
      </pivotArea>
    </format>
    <format dxfId="232">
      <pivotArea dataOnly="0" labelOnly="1" fieldPosition="0">
        <references count="2">
          <reference field="0" count="2">
            <x v="10"/>
            <x v="11"/>
          </reference>
          <reference field="6" count="1" selected="0">
            <x v="1"/>
          </reference>
        </references>
      </pivotArea>
    </format>
    <format dxfId="231">
      <pivotArea dataOnly="0" labelOnly="1" fieldPosition="0">
        <references count="2">
          <reference field="0" count="1">
            <x v="12"/>
          </reference>
          <reference field="6" count="1" selected="0">
            <x v="1"/>
          </reference>
        </references>
      </pivotArea>
    </format>
    <format dxfId="230">
      <pivotArea dataOnly="0" labelOnly="1" fieldPosition="0">
        <references count="2">
          <reference field="0" count="1">
            <x v="26"/>
          </reference>
          <reference field="6" count="1" selected="0">
            <x v="1"/>
          </reference>
        </references>
      </pivotArea>
    </format>
    <format dxfId="229">
      <pivotArea dataOnly="0" labelOnly="1" fieldPosition="0">
        <references count="2">
          <reference field="0" count="1">
            <x v="40"/>
          </reference>
          <reference field="6" count="1" selected="0">
            <x v="1"/>
          </reference>
        </references>
      </pivotArea>
    </format>
    <format dxfId="228">
      <pivotArea dataOnly="0" labelOnly="1" fieldPosition="0">
        <references count="2">
          <reference field="0" count="3">
            <x v="2"/>
            <x v="5"/>
            <x v="6"/>
          </reference>
          <reference field="6" count="1" selected="0">
            <x v="0"/>
          </reference>
        </references>
      </pivotArea>
    </format>
    <format dxfId="227">
      <pivotArea collapsedLevelsAreSubtotals="1" fieldPosition="0">
        <references count="2">
          <reference field="0" count="3">
            <x v="7"/>
            <x v="8"/>
            <x v="13"/>
          </reference>
          <reference field="6" count="1" selected="0">
            <x v="0"/>
          </reference>
        </references>
      </pivotArea>
    </format>
    <format dxfId="226">
      <pivotArea collapsedLevelsAreSubtotals="1" fieldPosition="0">
        <references count="2">
          <reference field="0" count="3">
            <x v="7"/>
            <x v="8"/>
            <x v="13"/>
          </reference>
          <reference field="6" count="1" selected="0">
            <x v="0"/>
          </reference>
        </references>
      </pivotArea>
    </format>
    <format dxfId="225">
      <pivotArea collapsedLevelsAreSubtotals="1" fieldPosition="0">
        <references count="2">
          <reference field="0" count="1">
            <x v="33"/>
          </reference>
          <reference field="6" count="1" selected="0">
            <x v="0"/>
          </reference>
        </references>
      </pivotArea>
    </format>
    <format dxfId="224">
      <pivotArea dataOnly="0" labelOnly="1" fieldPosition="0">
        <references count="2">
          <reference field="0" count="1">
            <x v="33"/>
          </reference>
          <reference field="6" count="1" selected="0">
            <x v="0"/>
          </reference>
        </references>
      </pivotArea>
    </format>
    <format dxfId="223">
      <pivotArea collapsedLevelsAreSubtotals="1" fieldPosition="0">
        <references count="2">
          <reference field="0" count="1">
            <x v="34"/>
          </reference>
          <reference field="6" count="1" selected="0">
            <x v="0"/>
          </reference>
        </references>
      </pivotArea>
    </format>
    <format dxfId="222">
      <pivotArea dataOnly="0" labelOnly="1" fieldPosition="0">
        <references count="2">
          <reference field="0" count="1">
            <x v="34"/>
          </reference>
          <reference field="6" count="1" selected="0">
            <x v="0"/>
          </reference>
        </references>
      </pivotArea>
    </format>
    <format dxfId="221">
      <pivotArea collapsedLevelsAreSubtotals="1" fieldPosition="0">
        <references count="2">
          <reference field="0" count="3">
            <x v="10"/>
            <x v="11"/>
            <x v="12"/>
          </reference>
          <reference field="6" count="1" selected="0">
            <x v="1"/>
          </reference>
        </references>
      </pivotArea>
    </format>
    <format dxfId="220">
      <pivotArea dataOnly="0" labelOnly="1" fieldPosition="0">
        <references count="2">
          <reference field="0" count="3">
            <x v="10"/>
            <x v="11"/>
            <x v="12"/>
          </reference>
          <reference field="6" count="1" selected="0">
            <x v="1"/>
          </reference>
        </references>
      </pivotArea>
    </format>
    <format dxfId="219">
      <pivotArea collapsedLevelsAreSubtotals="1" fieldPosition="0">
        <references count="2">
          <reference field="0" count="1">
            <x v="26"/>
          </reference>
          <reference field="6" count="1" selected="0">
            <x v="1"/>
          </reference>
        </references>
      </pivotArea>
    </format>
    <format dxfId="218">
      <pivotArea dataOnly="0" labelOnly="1" fieldPosition="0">
        <references count="2">
          <reference field="0" count="1">
            <x v="26"/>
          </reference>
          <reference field="6" count="1" selected="0">
            <x v="1"/>
          </reference>
        </references>
      </pivotArea>
    </format>
    <format dxfId="217">
      <pivotArea collapsedLevelsAreSubtotals="1" fieldPosition="0">
        <references count="2">
          <reference field="0" count="1">
            <x v="40"/>
          </reference>
          <reference field="6" count="1" selected="0">
            <x v="1"/>
          </reference>
        </references>
      </pivotArea>
    </format>
    <format dxfId="216">
      <pivotArea dataOnly="0" labelOnly="1" fieldPosition="0">
        <references count="2">
          <reference field="0" count="1">
            <x v="40"/>
          </reference>
          <reference field="6" count="1" selected="0">
            <x v="1"/>
          </reference>
        </references>
      </pivotArea>
    </format>
    <format dxfId="215">
      <pivotArea collapsedLevelsAreSubtotals="1" fieldPosition="0">
        <references count="2">
          <reference field="0" count="3">
            <x v="3"/>
            <x v="14"/>
            <x v="15"/>
          </reference>
          <reference field="6" count="1" selected="0">
            <x v="2"/>
          </reference>
        </references>
      </pivotArea>
    </format>
    <format dxfId="214">
      <pivotArea dataOnly="0" labelOnly="1" fieldPosition="0">
        <references count="2">
          <reference field="0" count="3">
            <x v="3"/>
            <x v="14"/>
            <x v="15"/>
          </reference>
          <reference field="6" count="1" selected="0">
            <x v="2"/>
          </reference>
        </references>
      </pivotArea>
    </format>
    <format dxfId="213">
      <pivotArea collapsedLevelsAreSubtotals="1" fieldPosition="0">
        <references count="2">
          <reference field="0" count="1">
            <x v="37"/>
          </reference>
          <reference field="6" count="1" selected="0">
            <x v="2"/>
          </reference>
        </references>
      </pivotArea>
    </format>
    <format dxfId="212">
      <pivotArea dataOnly="0" labelOnly="1" fieldPosition="0">
        <references count="2">
          <reference field="0" count="1">
            <x v="37"/>
          </reference>
          <reference field="6" count="1" selected="0">
            <x v="2"/>
          </reference>
        </references>
      </pivotArea>
    </format>
    <format dxfId="211">
      <pivotArea collapsedLevelsAreSubtotals="1" fieldPosition="0">
        <references count="2">
          <reference field="0" count="1">
            <x v="39"/>
          </reference>
          <reference field="6" count="1" selected="0">
            <x v="2"/>
          </reference>
        </references>
      </pivotArea>
    </format>
    <format dxfId="210">
      <pivotArea dataOnly="0" labelOnly="1" fieldPosition="0">
        <references count="2">
          <reference field="0" count="1">
            <x v="39"/>
          </reference>
          <reference field="6" count="1" selected="0">
            <x v="2"/>
          </reference>
        </references>
      </pivotArea>
    </format>
    <format dxfId="209">
      <pivotArea collapsedLevelsAreSubtotals="1" fieldPosition="0">
        <references count="3">
          <reference field="0" count="1">
            <x v="2"/>
          </reference>
          <reference field="1" count="14" selected="0">
            <x v="50"/>
            <x v="57"/>
            <x v="65"/>
            <x v="72"/>
            <x v="79"/>
            <x v="86"/>
            <x v="93"/>
            <x v="100"/>
            <x v="107"/>
            <x v="114"/>
            <x v="121"/>
            <x v="128"/>
            <x v="135"/>
            <x v="142"/>
          </reference>
          <reference field="6" count="1" selected="0">
            <x v="0"/>
          </reference>
        </references>
      </pivotArea>
    </format>
    <format dxfId="208">
      <pivotArea collapsedLevelsAreSubtotals="1" fieldPosition="0">
        <references count="3">
          <reference field="0" count="1">
            <x v="5"/>
          </reference>
          <reference field="1" count="14" selected="0">
            <x v="65"/>
            <x v="72"/>
            <x v="79"/>
            <x v="86"/>
            <x v="93"/>
            <x v="100"/>
            <x v="107"/>
            <x v="114"/>
            <x v="121"/>
            <x v="128"/>
            <x v="135"/>
            <x v="142"/>
            <x v="149"/>
            <x v="156"/>
          </reference>
          <reference field="6" count="1" selected="0">
            <x v="0"/>
          </reference>
        </references>
      </pivotArea>
    </format>
    <format dxfId="207">
      <pivotArea collapsedLevelsAreSubtotals="1" fieldPosition="0">
        <references count="3">
          <reference field="0" count="1">
            <x v="6"/>
          </reference>
          <reference field="1" count="14" selected="0">
            <x v="65"/>
            <x v="72"/>
            <x v="79"/>
            <x v="86"/>
            <x v="93"/>
            <x v="100"/>
            <x v="107"/>
            <x v="114"/>
            <x v="121"/>
            <x v="128"/>
            <x v="135"/>
            <x v="142"/>
            <x v="149"/>
            <x v="156"/>
          </reference>
          <reference field="6" count="1" selected="0">
            <x v="0"/>
          </reference>
        </references>
      </pivotArea>
    </format>
    <format dxfId="206">
      <pivotArea collapsedLevelsAreSubtotals="1" fieldPosition="0">
        <references count="3">
          <reference field="0" count="1">
            <x v="21"/>
          </reference>
          <reference field="1" count="15" selected="0">
            <x v="93"/>
            <x v="100"/>
            <x v="107"/>
            <x v="114"/>
            <x v="121"/>
            <x v="128"/>
            <x v="135"/>
            <x v="142"/>
            <x v="149"/>
            <x v="156"/>
            <x v="163"/>
            <x v="170"/>
            <x v="177"/>
            <x v="184"/>
            <x v="191"/>
          </reference>
          <reference field="6" count="1" selected="0">
            <x v="0"/>
          </reference>
        </references>
      </pivotArea>
    </format>
    <format dxfId="205">
      <pivotArea collapsedLevelsAreSubtotals="1" fieldPosition="0">
        <references count="3">
          <reference field="0" count="1">
            <x v="27"/>
          </reference>
          <reference field="1" count="15" selected="0">
            <x v="107"/>
            <x v="114"/>
            <x v="121"/>
            <x v="128"/>
            <x v="135"/>
            <x v="142"/>
            <x v="149"/>
            <x v="156"/>
            <x v="163"/>
            <x v="170"/>
            <x v="177"/>
            <x v="184"/>
            <x v="191"/>
            <x v="198"/>
            <x v="205"/>
          </reference>
          <reference field="6" count="1" selected="0">
            <x v="0"/>
          </reference>
        </references>
      </pivotArea>
    </format>
    <format dxfId="204">
      <pivotArea collapsedLevelsAreSubtotals="1" fieldPosition="0">
        <references count="3">
          <reference field="0" count="1">
            <x v="30"/>
          </reference>
          <reference field="1" count="16" selected="0">
            <x v="107"/>
            <x v="114"/>
            <x v="121"/>
            <x v="128"/>
            <x v="135"/>
            <x v="142"/>
            <x v="149"/>
            <x v="156"/>
            <x v="163"/>
            <x v="170"/>
            <x v="177"/>
            <x v="184"/>
            <x v="191"/>
            <x v="198"/>
            <x v="205"/>
            <x v="212"/>
          </reference>
          <reference field="6" count="1" selected="0">
            <x v="0"/>
          </reference>
        </references>
      </pivotArea>
    </format>
    <format dxfId="203">
      <pivotArea collapsedLevelsAreSubtotals="1" fieldPosition="0">
        <references count="3">
          <reference field="0" count="1">
            <x v="32"/>
          </reference>
          <reference field="1" count="16" selected="0">
            <x v="114"/>
            <x v="121"/>
            <x v="128"/>
            <x v="135"/>
            <x v="142"/>
            <x v="149"/>
            <x v="156"/>
            <x v="163"/>
            <x v="170"/>
            <x v="177"/>
            <x v="184"/>
            <x v="191"/>
            <x v="198"/>
            <x v="205"/>
            <x v="212"/>
            <x v="219"/>
          </reference>
          <reference field="6" count="1" selected="0">
            <x v="0"/>
          </reference>
        </references>
      </pivotArea>
    </format>
    <format dxfId="202">
      <pivotArea collapsedLevelsAreSubtotals="1" fieldPosition="0">
        <references count="3">
          <reference field="0" count="1">
            <x v="35"/>
          </reference>
          <reference field="1" count="15" selected="0">
            <x v="121"/>
            <x v="128"/>
            <x v="135"/>
            <x v="142"/>
            <x v="149"/>
            <x v="156"/>
            <x v="163"/>
            <x v="170"/>
            <x v="177"/>
            <x v="184"/>
            <x v="191"/>
            <x v="198"/>
            <x v="205"/>
            <x v="212"/>
            <x v="219"/>
          </reference>
          <reference field="6" count="1" selected="0">
            <x v="0"/>
          </reference>
        </references>
      </pivotArea>
    </format>
    <format dxfId="201">
      <pivotArea collapsedLevelsAreSubtotals="1" fieldPosition="0">
        <references count="3">
          <reference field="0" count="1">
            <x v="36"/>
          </reference>
          <reference field="1" count="15" selected="0">
            <x v="121"/>
            <x v="128"/>
            <x v="135"/>
            <x v="142"/>
            <x v="149"/>
            <x v="156"/>
            <x v="163"/>
            <x v="170"/>
            <x v="177"/>
            <x v="184"/>
            <x v="191"/>
            <x v="198"/>
            <x v="205"/>
            <x v="212"/>
            <x v="219"/>
          </reference>
          <reference field="6" count="1" selected="0">
            <x v="0"/>
          </reference>
        </references>
      </pivotArea>
    </format>
    <format dxfId="200">
      <pivotArea collapsedLevelsAreSubtotals="1" fieldPosition="0">
        <references count="3">
          <reference field="0" count="1">
            <x v="4"/>
          </reference>
          <reference field="1" count="13" selected="0">
            <x v="57"/>
            <x v="65"/>
            <x v="72"/>
            <x v="79"/>
            <x v="86"/>
            <x v="93"/>
            <x v="100"/>
            <x v="107"/>
            <x v="114"/>
            <x v="121"/>
            <x v="128"/>
            <x v="135"/>
            <x v="142"/>
          </reference>
          <reference field="6" count="1" selected="0">
            <x v="1"/>
          </reference>
        </references>
      </pivotArea>
    </format>
    <format dxfId="199">
      <pivotArea collapsedLevelsAreSubtotals="1" fieldPosition="0">
        <references count="3">
          <reference field="0" count="1">
            <x v="9"/>
          </reference>
          <reference field="1" count="13" selected="0">
            <x v="65"/>
            <x v="72"/>
            <x v="79"/>
            <x v="86"/>
            <x v="93"/>
            <x v="100"/>
            <x v="107"/>
            <x v="114"/>
            <x v="121"/>
            <x v="128"/>
            <x v="135"/>
            <x v="142"/>
            <x v="149"/>
          </reference>
          <reference field="6" count="1" selected="0">
            <x v="1"/>
          </reference>
        </references>
      </pivotArea>
    </format>
    <format dxfId="198">
      <pivotArea collapsedLevelsAreSubtotals="1" fieldPosition="0">
        <references count="3">
          <reference field="0" count="1">
            <x v="16"/>
          </reference>
          <reference field="1" count="12" selected="0">
            <x v="79"/>
            <x v="86"/>
            <x v="93"/>
            <x v="100"/>
            <x v="107"/>
            <x v="114"/>
            <x v="121"/>
            <x v="128"/>
            <x v="135"/>
            <x v="142"/>
            <x v="149"/>
            <x v="156"/>
          </reference>
          <reference field="6" count="1" selected="0">
            <x v="1"/>
          </reference>
        </references>
      </pivotArea>
    </format>
    <format dxfId="197">
      <pivotArea collapsedLevelsAreSubtotals="1" fieldPosition="0">
        <references count="3">
          <reference field="0" count="1">
            <x v="18"/>
          </reference>
          <reference field="1" count="12" selected="0">
            <x v="86"/>
            <x v="93"/>
            <x v="100"/>
            <x v="107"/>
            <x v="114"/>
            <x v="121"/>
            <x v="128"/>
            <x v="135"/>
            <x v="142"/>
            <x v="149"/>
            <x v="156"/>
            <x v="163"/>
          </reference>
          <reference field="6" count="1" selected="0">
            <x v="1"/>
          </reference>
        </references>
      </pivotArea>
    </format>
    <format dxfId="196">
      <pivotArea collapsedLevelsAreSubtotals="1" fieldPosition="0">
        <references count="3">
          <reference field="0" count="1">
            <x v="18"/>
          </reference>
          <reference field="1" count="2" selected="0">
            <x v="170"/>
            <x v="177"/>
          </reference>
          <reference field="6" count="1" selected="0">
            <x v="1"/>
          </reference>
        </references>
      </pivotArea>
    </format>
    <format dxfId="195">
      <pivotArea collapsedLevelsAreSubtotals="1" fieldPosition="0">
        <references count="3">
          <reference field="0" count="1">
            <x v="16"/>
          </reference>
          <reference field="1" count="1" selected="0">
            <x v="163"/>
          </reference>
          <reference field="6" count="1" selected="0">
            <x v="1"/>
          </reference>
        </references>
      </pivotArea>
    </format>
    <format dxfId="194">
      <pivotArea collapsedLevelsAreSubtotals="1" fieldPosition="0">
        <references count="3">
          <reference field="0" count="1">
            <x v="22"/>
          </reference>
          <reference field="1" count="14" selected="0">
            <x v="93"/>
            <x v="100"/>
            <x v="107"/>
            <x v="114"/>
            <x v="121"/>
            <x v="128"/>
            <x v="135"/>
            <x v="142"/>
            <x v="149"/>
            <x v="156"/>
            <x v="163"/>
            <x v="170"/>
            <x v="177"/>
            <x v="184"/>
          </reference>
          <reference field="6" count="1" selected="0">
            <x v="1"/>
          </reference>
        </references>
      </pivotArea>
    </format>
    <format dxfId="193">
      <pivotArea collapsedLevelsAreSubtotals="1" fieldPosition="0">
        <references count="3">
          <reference field="0" count="1">
            <x v="24"/>
          </reference>
          <reference field="1" count="14" selected="0">
            <x v="100"/>
            <x v="107"/>
            <x v="114"/>
            <x v="121"/>
            <x v="128"/>
            <x v="135"/>
            <x v="142"/>
            <x v="149"/>
            <x v="156"/>
            <x v="163"/>
            <x v="170"/>
            <x v="177"/>
            <x v="184"/>
            <x v="191"/>
          </reference>
          <reference field="6" count="1" selected="0">
            <x v="1"/>
          </reference>
        </references>
      </pivotArea>
    </format>
    <format dxfId="192">
      <pivotArea collapsedLevelsAreSubtotals="1" fieldPosition="0">
        <references count="3">
          <reference field="0" count="1">
            <x v="24"/>
          </reference>
          <reference field="1" count="14" selected="0">
            <x v="100"/>
            <x v="107"/>
            <x v="114"/>
            <x v="121"/>
            <x v="128"/>
            <x v="135"/>
            <x v="142"/>
            <x v="149"/>
            <x v="156"/>
            <x v="163"/>
            <x v="170"/>
            <x v="177"/>
            <x v="184"/>
            <x v="191"/>
          </reference>
          <reference field="6" count="1" selected="0">
            <x v="1"/>
          </reference>
        </references>
      </pivotArea>
    </format>
    <format dxfId="191">
      <pivotArea collapsedLevelsAreSubtotals="1" fieldPosition="0">
        <references count="3">
          <reference field="0" count="1">
            <x v="28"/>
          </reference>
          <reference field="1" count="15" selected="0">
            <x v="107"/>
            <x v="114"/>
            <x v="121"/>
            <x v="128"/>
            <x v="135"/>
            <x v="142"/>
            <x v="149"/>
            <x v="156"/>
            <x v="163"/>
            <x v="170"/>
            <x v="177"/>
            <x v="184"/>
            <x v="191"/>
            <x v="198"/>
            <x v="205"/>
          </reference>
          <reference field="6" count="1" selected="0">
            <x v="1"/>
          </reference>
        </references>
      </pivotArea>
    </format>
    <format dxfId="190">
      <pivotArea collapsedLevelsAreSubtotals="1" fieldPosition="0">
        <references count="3">
          <reference field="0" count="2">
            <x v="29"/>
            <x v="31"/>
          </reference>
          <reference field="1" count="14" selected="0">
            <x v="114"/>
            <x v="121"/>
            <x v="128"/>
            <x v="135"/>
            <x v="142"/>
            <x v="149"/>
            <x v="156"/>
            <x v="163"/>
            <x v="170"/>
            <x v="177"/>
            <x v="184"/>
            <x v="191"/>
            <x v="198"/>
            <x v="205"/>
          </reference>
          <reference field="6" count="1" selected="0">
            <x v="1"/>
          </reference>
        </references>
      </pivotArea>
    </format>
    <format dxfId="189">
      <pivotArea collapsedLevelsAreSubtotals="1" fieldPosition="0">
        <references count="3">
          <reference field="0" count="1">
            <x v="29"/>
          </reference>
          <reference field="1" count="1" selected="0">
            <x v="107"/>
          </reference>
          <reference field="6" count="1" selected="0">
            <x v="1"/>
          </reference>
        </references>
      </pivotArea>
    </format>
    <format dxfId="188">
      <pivotArea collapsedLevelsAreSubtotals="1" fieldPosition="0">
        <references count="3">
          <reference field="0" count="1">
            <x v="31"/>
          </reference>
          <reference field="1" count="1" selected="0">
            <x v="212"/>
          </reference>
          <reference field="6" count="1" selected="0">
            <x v="1"/>
          </reference>
        </references>
      </pivotArea>
    </format>
    <format dxfId="187">
      <pivotArea collapsedLevelsAreSubtotals="1" fieldPosition="0">
        <references count="3">
          <reference field="0" count="1">
            <x v="2"/>
          </reference>
          <reference field="1" count="1" selected="0">
            <x v="135"/>
          </reference>
          <reference field="6" count="1" selected="0">
            <x v="0"/>
          </reference>
        </references>
      </pivotArea>
    </format>
    <format dxfId="186">
      <pivotArea collapsedLevelsAreSubtotals="1" fieldPosition="0">
        <references count="3">
          <reference field="0" count="1">
            <x v="6"/>
          </reference>
          <reference field="1" count="1" selected="0">
            <x v="156"/>
          </reference>
          <reference field="6" count="1" selected="0">
            <x v="0"/>
          </reference>
        </references>
      </pivotArea>
    </format>
    <format dxfId="185">
      <pivotArea collapsedLevelsAreSubtotals="1" fieldPosition="0">
        <references count="3">
          <reference field="0" count="1">
            <x v="27"/>
          </reference>
          <reference field="1" count="1" selected="0">
            <x v="184"/>
          </reference>
          <reference field="6" count="1" selected="0">
            <x v="0"/>
          </reference>
        </references>
      </pivotArea>
    </format>
    <format dxfId="184">
      <pivotArea collapsedLevelsAreSubtotals="1" fieldPosition="0">
        <references count="3">
          <reference field="0" count="1">
            <x v="4"/>
          </reference>
          <reference field="1" count="1" selected="0">
            <x v="135"/>
          </reference>
          <reference field="6" count="1" selected="0">
            <x v="1"/>
          </reference>
        </references>
      </pivotArea>
    </format>
    <format dxfId="183">
      <pivotArea collapsedLevelsAreSubtotals="1" fieldPosition="0">
        <references count="3">
          <reference field="0" count="1">
            <x v="9"/>
          </reference>
          <reference field="1" count="1" selected="0">
            <x v="107"/>
          </reference>
          <reference field="6" count="1" selected="0">
            <x v="1"/>
          </reference>
        </references>
      </pivotArea>
    </format>
    <format dxfId="182">
      <pivotArea collapsedLevelsAreSubtotals="1" fieldPosition="0">
        <references count="3">
          <reference field="0" count="3">
            <x v="16"/>
            <x v="18"/>
            <x v="22"/>
          </reference>
          <reference field="1" count="1" selected="0">
            <x v="135"/>
          </reference>
          <reference field="6" count="1" selected="0">
            <x v="1"/>
          </reference>
        </references>
      </pivotArea>
    </format>
    <format dxfId="181">
      <pivotArea collapsedLevelsAreSubtotals="1" fieldPosition="0">
        <references count="3">
          <reference field="0" count="1">
            <x v="24"/>
          </reference>
          <reference field="1" count="1" selected="0">
            <x v="142"/>
          </reference>
          <reference field="6" count="1" selected="0">
            <x v="1"/>
          </reference>
        </references>
      </pivotArea>
    </format>
    <format dxfId="180">
      <pivotArea collapsedLevelsAreSubtotals="1" fieldPosition="0">
        <references count="3">
          <reference field="0" count="2">
            <x v="28"/>
            <x v="29"/>
          </reference>
          <reference field="1" count="1" selected="0">
            <x v="149"/>
          </reference>
          <reference field="6" count="1" selected="0">
            <x v="1"/>
          </reference>
        </references>
      </pivotArea>
    </format>
    <format dxfId="179">
      <pivotArea collapsedLevelsAreSubtotals="1" fieldPosition="0">
        <references count="3">
          <reference field="0" count="1">
            <x v="0"/>
          </reference>
          <reference field="1" count="14" selected="0">
            <x v="128"/>
            <x v="135"/>
            <x v="142"/>
            <x v="149"/>
            <x v="156"/>
            <x v="163"/>
            <x v="170"/>
            <x v="177"/>
            <x v="184"/>
            <x v="191"/>
            <x v="198"/>
            <x v="205"/>
            <x v="212"/>
            <x v="219"/>
          </reference>
          <reference field="6" count="1" selected="0">
            <x v="2"/>
          </reference>
        </references>
      </pivotArea>
    </format>
    <format dxfId="178">
      <pivotArea collapsedLevelsAreSubtotals="1" fieldPosition="0">
        <references count="3">
          <reference field="0" count="1">
            <x v="1"/>
          </reference>
          <reference field="1" count="14" selected="0">
            <x v="50"/>
            <x v="57"/>
            <x v="65"/>
            <x v="72"/>
            <x v="79"/>
            <x v="86"/>
            <x v="93"/>
            <x v="100"/>
            <x v="107"/>
            <x v="114"/>
            <x v="121"/>
            <x v="128"/>
            <x v="135"/>
            <x v="142"/>
          </reference>
          <reference field="6" count="1" selected="0">
            <x v="2"/>
          </reference>
        </references>
      </pivotArea>
    </format>
    <format dxfId="177">
      <pivotArea collapsedLevelsAreSubtotals="1" fieldPosition="0">
        <references count="3">
          <reference field="0" count="1">
            <x v="17"/>
          </reference>
          <reference field="1" count="14" selected="0">
            <x v="79"/>
            <x v="86"/>
            <x v="93"/>
            <x v="100"/>
            <x v="107"/>
            <x v="114"/>
            <x v="121"/>
            <x v="128"/>
            <x v="135"/>
            <x v="142"/>
            <x v="149"/>
            <x v="156"/>
            <x v="163"/>
            <x v="170"/>
          </reference>
          <reference field="6" count="1" selected="0">
            <x v="2"/>
          </reference>
        </references>
      </pivotArea>
    </format>
    <format dxfId="176">
      <pivotArea collapsedLevelsAreSubtotals="1" fieldPosition="0">
        <references count="3">
          <reference field="0" count="1">
            <x v="17"/>
          </reference>
          <reference field="1" count="1" selected="0">
            <x v="177"/>
          </reference>
          <reference field="6" count="1" selected="0">
            <x v="2"/>
          </reference>
        </references>
      </pivotArea>
    </format>
    <format dxfId="175">
      <pivotArea collapsedLevelsAreSubtotals="1" fieldPosition="0">
        <references count="3">
          <reference field="0" count="1">
            <x v="19"/>
          </reference>
          <reference field="1" count="15" selected="0">
            <x v="86"/>
            <x v="93"/>
            <x v="100"/>
            <x v="107"/>
            <x v="114"/>
            <x v="121"/>
            <x v="128"/>
            <x v="135"/>
            <x v="142"/>
            <x v="149"/>
            <x v="156"/>
            <x v="163"/>
            <x v="170"/>
            <x v="177"/>
            <x v="184"/>
          </reference>
          <reference field="6" count="1" selected="0">
            <x v="2"/>
          </reference>
        </references>
      </pivotArea>
    </format>
    <format dxfId="174">
      <pivotArea collapsedLevelsAreSubtotals="1" fieldPosition="0">
        <references count="3">
          <reference field="0" count="1">
            <x v="20"/>
          </reference>
          <reference field="1" count="15" selected="0">
            <x v="93"/>
            <x v="100"/>
            <x v="107"/>
            <x v="114"/>
            <x v="121"/>
            <x v="128"/>
            <x v="135"/>
            <x v="142"/>
            <x v="149"/>
            <x v="156"/>
            <x v="163"/>
            <x v="170"/>
            <x v="177"/>
            <x v="184"/>
            <x v="191"/>
          </reference>
          <reference field="6" count="1" selected="0">
            <x v="2"/>
          </reference>
        </references>
      </pivotArea>
    </format>
    <format dxfId="173">
      <pivotArea collapsedLevelsAreSubtotals="1" fieldPosition="0">
        <references count="3">
          <reference field="0" count="2">
            <x v="23"/>
            <x v="25"/>
          </reference>
          <reference field="1" count="15" selected="0">
            <x v="100"/>
            <x v="107"/>
            <x v="114"/>
            <x v="121"/>
            <x v="128"/>
            <x v="135"/>
            <x v="142"/>
            <x v="149"/>
            <x v="156"/>
            <x v="163"/>
            <x v="170"/>
            <x v="177"/>
            <x v="184"/>
            <x v="191"/>
            <x v="198"/>
          </reference>
          <reference field="6" count="1" selected="0">
            <x v="2"/>
          </reference>
        </references>
      </pivotArea>
    </format>
    <format dxfId="172">
      <pivotArea collapsedLevelsAreSubtotals="1" fieldPosition="0">
        <references count="3">
          <reference field="0" count="1">
            <x v="38"/>
          </reference>
          <reference field="1" count="13" selected="0">
            <x v="121"/>
            <x v="128"/>
            <x v="135"/>
            <x v="142"/>
            <x v="149"/>
            <x v="156"/>
            <x v="163"/>
            <x v="170"/>
            <x v="177"/>
            <x v="184"/>
            <x v="191"/>
            <x v="198"/>
            <x v="205"/>
          </reference>
          <reference field="6" count="1" selected="0">
            <x v="2"/>
          </reference>
        </references>
      </pivotArea>
    </format>
    <format dxfId="171">
      <pivotArea collapsedLevelsAreSubtotals="1" fieldPosition="0">
        <references count="3">
          <reference field="0" count="1">
            <x v="0"/>
          </reference>
          <reference field="1" count="1" selected="0">
            <x v="156"/>
          </reference>
          <reference field="6" count="1" selected="0">
            <x v="2"/>
          </reference>
        </references>
      </pivotArea>
    </format>
    <format dxfId="170">
      <pivotArea collapsedLevelsAreSubtotals="1" fieldPosition="0">
        <references count="3">
          <reference field="0" count="1">
            <x v="1"/>
          </reference>
          <reference field="1" count="1" selected="0">
            <x v="142"/>
          </reference>
          <reference field="6" count="1" selected="0">
            <x v="2"/>
          </reference>
        </references>
      </pivotArea>
    </format>
    <format dxfId="169">
      <pivotArea collapsedLevelsAreSubtotals="1" fieldPosition="0">
        <references count="3">
          <reference field="0" count="1">
            <x v="17"/>
          </reference>
          <reference field="1" count="1" selected="0">
            <x v="135"/>
          </reference>
          <reference field="6" count="1" selected="0">
            <x v="2"/>
          </reference>
        </references>
      </pivotArea>
    </format>
    <format dxfId="168">
      <pivotArea collapsedLevelsAreSubtotals="1" fieldPosition="0">
        <references count="3">
          <reference field="0" count="1">
            <x v="19"/>
          </reference>
          <reference field="1" count="1" selected="0">
            <x v="100"/>
          </reference>
          <reference field="6" count="1" selected="0">
            <x v="2"/>
          </reference>
        </references>
      </pivotArea>
    </format>
    <format dxfId="167">
      <pivotArea collapsedLevelsAreSubtotals="1" fieldPosition="0">
        <references count="3">
          <reference field="0" count="1">
            <x v="20"/>
          </reference>
          <reference field="1" count="1" selected="0">
            <x v="107"/>
          </reference>
          <reference field="6" count="1" selected="0">
            <x v="2"/>
          </reference>
        </references>
      </pivotArea>
    </format>
    <format dxfId="166">
      <pivotArea collapsedLevelsAreSubtotals="1" fieldPosition="0">
        <references count="3">
          <reference field="0" count="1">
            <x v="23"/>
          </reference>
          <reference field="1" count="1" selected="0">
            <x v="135"/>
          </reference>
          <reference field="6" count="1" selected="0">
            <x v="2"/>
          </reference>
        </references>
      </pivotArea>
    </format>
    <format dxfId="165">
      <pivotArea collapsedLevelsAreSubtotals="1" fieldPosition="0">
        <references count="3">
          <reference field="0" count="1">
            <x v="25"/>
          </reference>
          <reference field="1" count="1" selected="0">
            <x v="128"/>
          </reference>
          <reference field="6" count="1" selected="0">
            <x v="2"/>
          </reference>
        </references>
      </pivotArea>
    </format>
    <format dxfId="164">
      <pivotArea collapsedLevelsAreSubtotals="1" fieldPosition="0">
        <references count="3">
          <reference field="0" count="1">
            <x v="38"/>
          </reference>
          <reference field="1" count="1" selected="0">
            <x v="135"/>
          </reference>
          <reference field="6" count="1" selected="0">
            <x v="2"/>
          </reference>
        </references>
      </pivotArea>
    </format>
    <format dxfId="163">
      <pivotArea collapsedLevelsAreSubtotals="1" fieldPosition="0">
        <references count="3">
          <reference field="0" count="1">
            <x v="2"/>
          </reference>
          <reference field="1" count="4" selected="0">
            <x v="121"/>
            <x v="128"/>
            <x v="135"/>
            <x v="142"/>
          </reference>
          <reference field="6" count="1" selected="0">
            <x v="0"/>
          </reference>
        </references>
      </pivotArea>
    </format>
    <format dxfId="162">
      <pivotArea collapsedLevelsAreSubtotals="1" fieldPosition="0">
        <references count="3">
          <reference field="0" count="1">
            <x v="6"/>
          </reference>
          <reference field="1" count="1" selected="0">
            <x v="114"/>
          </reference>
          <reference field="6" count="1" selected="0">
            <x v="0"/>
          </reference>
        </references>
      </pivotArea>
    </format>
    <format dxfId="161">
      <pivotArea collapsedLevelsAreSubtotals="1" fieldPosition="0">
        <references count="3">
          <reference field="0" count="1">
            <x v="5"/>
          </reference>
          <reference field="1" count="1" selected="0">
            <x v="121"/>
          </reference>
          <reference field="6" count="1" selected="0">
            <x v="0"/>
          </reference>
        </references>
      </pivotArea>
    </format>
    <format dxfId="160">
      <pivotArea collapsedLevelsAreSubtotals="1" fieldPosition="0">
        <references count="3">
          <reference field="0" count="1">
            <x v="2"/>
          </reference>
          <reference field="1" count="1" selected="0">
            <x v="86"/>
          </reference>
          <reference field="6" count="1" selected="0">
            <x v="0"/>
          </reference>
        </references>
      </pivotArea>
    </format>
    <format dxfId="159">
      <pivotArea collapsedLevelsAreSubtotals="1" fieldPosition="0">
        <references count="3">
          <reference field="0" count="1">
            <x v="6"/>
          </reference>
          <reference field="1" count="1" selected="0">
            <x v="79"/>
          </reference>
          <reference field="6" count="1" selected="0">
            <x v="0"/>
          </reference>
        </references>
      </pivotArea>
    </format>
    <format dxfId="158">
      <pivotArea collapsedLevelsAreSubtotals="1" fieldPosition="0">
        <references count="3">
          <reference field="0" count="1">
            <x v="21"/>
          </reference>
          <reference field="1" count="2" selected="0">
            <x v="107"/>
            <x v="114"/>
          </reference>
          <reference field="6" count="1" selected="0">
            <x v="0"/>
          </reference>
        </references>
      </pivotArea>
    </format>
    <format dxfId="157">
      <pivotArea collapsedLevelsAreSubtotals="1" fieldPosition="0">
        <references count="3">
          <reference field="0" count="2">
            <x v="30"/>
            <x v="32"/>
          </reference>
          <reference field="1" count="1" selected="0">
            <x v="114"/>
          </reference>
          <reference field="6" count="1" selected="0">
            <x v="0"/>
          </reference>
        </references>
      </pivotArea>
    </format>
    <format dxfId="156">
      <pivotArea collapsedLevelsAreSubtotals="1" fieldPosition="0">
        <references count="3">
          <reference field="0" count="1">
            <x v="21"/>
          </reference>
          <reference field="1" count="1" selected="0">
            <x v="128"/>
          </reference>
          <reference field="6" count="1" selected="0">
            <x v="0"/>
          </reference>
        </references>
      </pivotArea>
    </format>
    <format dxfId="155">
      <pivotArea collapsedLevelsAreSubtotals="1" fieldPosition="0">
        <references count="3">
          <reference field="0" count="1">
            <x v="27"/>
          </reference>
          <reference field="1" count="3" selected="0">
            <x v="191"/>
            <x v="198"/>
            <x v="205"/>
          </reference>
          <reference field="6" count="1" selected="0">
            <x v="0"/>
          </reference>
        </references>
      </pivotArea>
    </format>
    <format dxfId="154">
      <pivotArea collapsedLevelsAreSubtotals="1" fieldPosition="0">
        <references count="3">
          <reference field="0" count="1">
            <x v="30"/>
          </reference>
          <reference field="1" count="1" selected="0">
            <x v="198"/>
          </reference>
          <reference field="6" count="1" selected="0">
            <x v="0"/>
          </reference>
        </references>
      </pivotArea>
    </format>
    <format dxfId="153">
      <pivotArea collapsedLevelsAreSubtotals="1" fieldPosition="0">
        <references count="3">
          <reference field="0" count="1">
            <x v="32"/>
          </reference>
          <reference field="1" count="1" selected="0">
            <x v="177"/>
          </reference>
          <reference field="6" count="1" selected="0">
            <x v="0"/>
          </reference>
        </references>
      </pivotArea>
    </format>
    <format dxfId="152">
      <pivotArea collapsedLevelsAreSubtotals="1" fieldPosition="0">
        <references count="3">
          <reference field="0" count="2">
            <x v="35"/>
            <x v="36"/>
          </reference>
          <reference field="1" count="2" selected="0">
            <x v="121"/>
            <x v="128"/>
          </reference>
          <reference field="6" count="1" selected="0">
            <x v="0"/>
          </reference>
        </references>
      </pivotArea>
    </format>
    <format dxfId="151">
      <pivotArea collapsedLevelsAreSubtotals="1" fieldPosition="0">
        <references count="3">
          <reference field="0" count="1">
            <x v="36"/>
          </reference>
          <reference field="1" count="1" selected="0">
            <x v="170"/>
          </reference>
          <reference field="6" count="1" selected="0">
            <x v="0"/>
          </reference>
        </references>
      </pivotArea>
    </format>
    <format dxfId="150">
      <pivotArea collapsedLevelsAreSubtotals="1" fieldPosition="0">
        <references count="3">
          <reference field="0" count="1">
            <x v="35"/>
          </reference>
          <reference field="1" count="1" selected="0">
            <x v="212"/>
          </reference>
          <reference field="6" count="1" selected="0">
            <x v="0"/>
          </reference>
        </references>
      </pivotArea>
    </format>
    <format dxfId="149">
      <pivotArea collapsedLevelsAreSubtotals="1" fieldPosition="0">
        <references count="3">
          <reference field="0" count="1">
            <x v="4"/>
          </reference>
          <reference field="1" count="1" selected="0">
            <x v="57"/>
          </reference>
          <reference field="6" count="1" selected="0">
            <x v="1"/>
          </reference>
        </references>
      </pivotArea>
    </format>
    <format dxfId="148">
      <pivotArea collapsedLevelsAreSubtotals="1" fieldPosition="0">
        <references count="3">
          <reference field="0" count="1">
            <x v="9"/>
          </reference>
          <reference field="1" count="1" selected="0">
            <x v="135"/>
          </reference>
          <reference field="6" count="1" selected="0">
            <x v="1"/>
          </reference>
        </references>
      </pivotArea>
    </format>
    <format dxfId="147">
      <pivotArea collapsedLevelsAreSubtotals="1" fieldPosition="0">
        <references count="3">
          <reference field="0" count="1">
            <x v="16"/>
          </reference>
          <reference field="1" count="3" selected="0">
            <x v="86"/>
            <x v="93"/>
            <x v="100"/>
          </reference>
          <reference field="6" count="1" selected="0">
            <x v="1"/>
          </reference>
        </references>
      </pivotArea>
    </format>
    <format dxfId="146">
      <pivotArea collapsedLevelsAreSubtotals="1" fieldPosition="0">
        <references count="3">
          <reference field="0" count="1">
            <x v="9"/>
          </reference>
          <reference field="1" count="2" selected="0">
            <x v="86"/>
            <x v="93"/>
          </reference>
          <reference field="6" count="1" selected="0">
            <x v="1"/>
          </reference>
        </references>
      </pivotArea>
    </format>
    <format dxfId="145">
      <pivotArea collapsedLevelsAreSubtotals="1" fieldPosition="0">
        <references count="3">
          <reference field="0" count="2">
            <x v="16"/>
            <x v="18"/>
          </reference>
          <reference field="1" count="1" selected="0">
            <x v="128"/>
          </reference>
          <reference field="6" count="1" selected="0">
            <x v="1"/>
          </reference>
        </references>
      </pivotArea>
    </format>
    <format dxfId="144">
      <pivotArea collapsedLevelsAreSubtotals="1" fieldPosition="0">
        <references count="3">
          <reference field="0" count="1">
            <x v="22"/>
          </reference>
          <reference field="1" count="1" selected="0">
            <x v="121"/>
          </reference>
          <reference field="6" count="1" selected="0">
            <x v="1"/>
          </reference>
        </references>
      </pivotArea>
    </format>
    <format dxfId="143">
      <pivotArea collapsedLevelsAreSubtotals="1" fieldPosition="0">
        <references count="3">
          <reference field="0" count="1">
            <x v="24"/>
          </reference>
          <reference field="1" count="1" selected="0">
            <x v="142"/>
          </reference>
          <reference field="6" count="1" selected="0">
            <x v="1"/>
          </reference>
        </references>
      </pivotArea>
    </format>
    <format dxfId="142">
      <pivotArea collapsedLevelsAreSubtotals="1" fieldPosition="0">
        <references count="3">
          <reference field="0" count="1">
            <x v="24"/>
          </reference>
          <reference field="1" count="1" selected="0">
            <x v="135"/>
          </reference>
          <reference field="6" count="1" selected="0">
            <x v="1"/>
          </reference>
        </references>
      </pivotArea>
    </format>
    <format dxfId="141">
      <pivotArea collapsedLevelsAreSubtotals="1" fieldPosition="0">
        <references count="3">
          <reference field="0" count="1">
            <x v="18"/>
          </reference>
          <reference field="1" count="1" selected="0">
            <x v="170"/>
          </reference>
          <reference field="6" count="1" selected="0">
            <x v="1"/>
          </reference>
        </references>
      </pivotArea>
    </format>
    <format dxfId="140">
      <pivotArea collapsedLevelsAreSubtotals="1" fieldPosition="0">
        <references count="3">
          <reference field="0" count="1">
            <x v="24"/>
          </reference>
          <reference field="1" count="1" selected="0">
            <x v="177"/>
          </reference>
          <reference field="6" count="1" selected="0">
            <x v="1"/>
          </reference>
        </references>
      </pivotArea>
    </format>
    <format dxfId="139">
      <pivotArea collapsedLevelsAreSubtotals="1" fieldPosition="0">
        <references count="3">
          <reference field="0" count="1">
            <x v="28"/>
          </reference>
          <reference field="1" count="1" selected="0">
            <x v="107"/>
          </reference>
          <reference field="6" count="1" selected="0">
            <x v="1"/>
          </reference>
        </references>
      </pivotArea>
    </format>
    <format dxfId="138">
      <pivotArea collapsedLevelsAreSubtotals="1" fieldPosition="0">
        <references count="3">
          <reference field="0" count="1">
            <x v="31"/>
          </reference>
          <reference field="1" count="2" selected="0">
            <x v="121"/>
            <x v="128"/>
          </reference>
          <reference field="6" count="1" selected="0">
            <x v="1"/>
          </reference>
        </references>
      </pivotArea>
    </format>
    <format dxfId="137">
      <pivotArea collapsedLevelsAreSubtotals="1" fieldPosition="0">
        <references count="3">
          <reference field="0" count="1">
            <x v="29"/>
          </reference>
          <reference field="1" count="1" selected="0">
            <x v="114"/>
          </reference>
          <reference field="6" count="1" selected="0">
            <x v="1"/>
          </reference>
        </references>
      </pivotArea>
    </format>
    <format dxfId="136">
      <pivotArea collapsedLevelsAreSubtotals="1" fieldPosition="0">
        <references count="3">
          <reference field="0" count="1">
            <x v="0"/>
          </reference>
          <reference field="1" count="3" selected="0">
            <x v="128"/>
            <x v="135"/>
            <x v="142"/>
          </reference>
          <reference field="6" count="1" selected="0">
            <x v="2"/>
          </reference>
        </references>
      </pivotArea>
    </format>
    <format dxfId="135">
      <pivotArea collapsedLevelsAreSubtotals="1" fieldPosition="0">
        <references count="3">
          <reference field="0" count="1">
            <x v="1"/>
          </reference>
          <reference field="1" count="1" selected="0">
            <x v="135"/>
          </reference>
          <reference field="6" count="1" selected="0">
            <x v="2"/>
          </reference>
        </references>
      </pivotArea>
    </format>
    <format dxfId="134">
      <pivotArea collapsedLevelsAreSubtotals="1" fieldPosition="0">
        <references count="3">
          <reference field="0" count="1">
            <x v="1"/>
          </reference>
          <reference field="1" count="1" selected="0">
            <x v="72"/>
          </reference>
          <reference field="6" count="1" selected="0">
            <x v="2"/>
          </reference>
        </references>
      </pivotArea>
    </format>
    <format dxfId="133">
      <pivotArea collapsedLevelsAreSubtotals="1" fieldPosition="0">
        <references count="3">
          <reference field="0" count="1">
            <x v="17"/>
          </reference>
          <reference field="1" count="3" selected="0">
            <x v="86"/>
            <x v="93"/>
            <x v="100"/>
          </reference>
          <reference field="6" count="1" selected="0">
            <x v="2"/>
          </reference>
        </references>
      </pivotArea>
    </format>
    <format dxfId="132">
      <pivotArea collapsedLevelsAreSubtotals="1" fieldPosition="0">
        <references count="3">
          <reference field="0" count="1">
            <x v="19"/>
          </reference>
          <reference field="1" count="1" selected="0">
            <x v="93"/>
          </reference>
          <reference field="6" count="1" selected="0">
            <x v="2"/>
          </reference>
        </references>
      </pivotArea>
    </format>
    <format dxfId="131">
      <pivotArea collapsedLevelsAreSubtotals="1" fieldPosition="0">
        <references count="3">
          <reference field="0" count="1">
            <x v="25"/>
          </reference>
          <reference field="1" count="2" selected="0">
            <x v="100"/>
            <x v="107"/>
          </reference>
          <reference field="6" count="1" selected="0">
            <x v="2"/>
          </reference>
        </references>
      </pivotArea>
    </format>
    <format dxfId="130">
      <pivotArea collapsedLevelsAreSubtotals="1" fieldPosition="0">
        <references count="3">
          <reference field="0" count="1">
            <x v="23"/>
          </reference>
          <reference field="1" count="1" selected="0">
            <x v="100"/>
          </reference>
          <reference field="6" count="1" selected="0">
            <x v="2"/>
          </reference>
        </references>
      </pivotArea>
    </format>
    <format dxfId="129">
      <pivotArea collapsedLevelsAreSubtotals="1" fieldPosition="0">
        <references count="3">
          <reference field="0" count="1">
            <x v="20"/>
          </reference>
          <reference field="1" count="1" selected="0">
            <x v="100"/>
          </reference>
          <reference field="6" count="1" selected="0">
            <x v="2"/>
          </reference>
        </references>
      </pivotArea>
    </format>
    <format dxfId="128">
      <pivotArea collapsedLevelsAreSubtotals="1" fieldPosition="0">
        <references count="3">
          <reference field="0" count="3">
            <x v="20"/>
            <x v="23"/>
            <x v="25"/>
          </reference>
          <reference field="1" count="1" selected="0">
            <x v="114"/>
          </reference>
          <reference field="6" count="1" selected="0">
            <x v="2"/>
          </reference>
        </references>
      </pivotArea>
    </format>
    <format dxfId="127">
      <pivotArea collapsedLevelsAreSubtotals="1" fieldPosition="0">
        <references count="3">
          <reference field="0" count="3">
            <x v="20"/>
            <x v="23"/>
            <x v="25"/>
          </reference>
          <reference field="1" count="1" selected="0">
            <x v="121"/>
          </reference>
          <reference field="6" count="1" selected="0">
            <x v="2"/>
          </reference>
        </references>
      </pivotArea>
    </format>
    <format dxfId="126">
      <pivotArea collapsedLevelsAreSubtotals="1" fieldPosition="0">
        <references count="3">
          <reference field="0" count="1">
            <x v="25"/>
          </reference>
          <reference field="1" count="1" selected="0">
            <x v="163"/>
          </reference>
          <reference field="6" count="1" selected="0">
            <x v="2"/>
          </reference>
        </references>
      </pivotArea>
    </format>
    <format dxfId="125">
      <pivotArea collapsedLevelsAreSubtotals="1" fieldPosition="0">
        <references count="3">
          <reference field="0" count="1">
            <x v="25"/>
          </reference>
          <reference field="1" count="1" selected="0">
            <x v="198"/>
          </reference>
          <reference field="6" count="1" selected="0">
            <x v="2"/>
          </reference>
        </references>
      </pivotArea>
    </format>
    <format dxfId="124">
      <pivotArea collapsedLevelsAreSubtotals="1" fieldPosition="0">
        <references count="3">
          <reference field="0" count="1">
            <x v="38"/>
          </reference>
          <reference field="1" count="2" selected="0">
            <x v="121"/>
            <x v="128"/>
          </reference>
          <reference field="6" count="1" selected="0">
            <x v="2"/>
          </reference>
        </references>
      </pivotArea>
    </format>
    <format dxfId="123">
      <pivotArea collapsedLevelsAreSubtotals="1" fieldPosition="0">
        <references count="3">
          <reference field="0" count="1">
            <x v="38"/>
          </reference>
          <reference field="1" count="1" selected="0">
            <x v="191"/>
          </reference>
          <reference field="6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80E219-5850-4DFC-B60D-CEF791D2E8CB}" name="Tableau2" displayName="Tableau2" ref="A1:O364" totalsRowShown="0" headerRowDxfId="274" dataDxfId="273" tableBorderDxfId="272">
  <autoFilter ref="A1:O364" xr:uid="{E380E219-5850-4DFC-B60D-CEF791D2E8CB}"/>
  <sortState xmlns:xlrd2="http://schemas.microsoft.com/office/spreadsheetml/2017/richdata2" ref="A2:O364">
    <sortCondition ref="I1:I364"/>
  </sortState>
  <tableColumns count="15">
    <tableColumn id="1" xr3:uid="{85BBE371-2F5B-421D-AE4E-8B843FC93DBC}" name="EDE" dataDxfId="271"/>
    <tableColumn id="2" xr3:uid="{AB620EFB-31BB-47F8-B4E1-80D822714223}" name="Date" dataDxfId="270"/>
    <tableColumn id="3" xr3:uid="{78B5AB95-79DC-442C-95C8-C9C104F47688}" name="Time" dataDxfId="269"/>
    <tableColumn id="4" xr3:uid="{F7A0677B-672F-4669-AE7E-64A2CEA3B46A}" name="Respiratoire" dataDxfId="268"/>
    <tableColumn id="5" xr3:uid="{87D5080F-4386-4FC4-9E24-10FE044E8B81}" name="Diarrhees" dataDxfId="267"/>
    <tableColumn id="6" xr3:uid="{913F73F3-0026-4ACE-8004-6B553B48B07F}" name="Dartres" dataDxfId="266"/>
    <tableColumn id="7" xr3:uid="{94A2AA18-79CA-4203-BE2C-D79A996CD0CC}" name="Autres"/>
    <tableColumn id="15" xr3:uid="{F4154870-A56A-437F-9F89-24C05EC78FE6}" name="Lot_x_Time">
      <calculatedColumnFormula>CONCATENATE(Tableau2[[#This Row],[Time]],I2)</calculatedColumnFormula>
    </tableColumn>
    <tableColumn id="8" xr3:uid="{7FA3371E-98A1-4E66-8A6C-A6CE37E79CB7}" name="LOT" dataDxfId="265"/>
    <tableColumn id="9" xr3:uid="{B75C4EDC-1152-47DC-8A48-C3E430ACF5A0}" name="RACE" dataDxfId="264"/>
    <tableColumn id="10" xr3:uid="{6D67C784-F57B-4355-B01C-5F458ECE8B76}" name="MERE" dataDxfId="263"/>
    <tableColumn id="11" xr3:uid="{3788F139-0DAF-4A5F-AD68-0738707A1FD8}" name="NAISSANCE" dataDxfId="262"/>
    <tableColumn id="12" xr3:uid="{489643C7-4475-4ABC-9706-B631A53756E2}" name="S3" dataDxfId="261"/>
    <tableColumn id="13" xr3:uid="{B69E1996-C6DC-4952-AA39-C82ED02BA80B}" name="SEVRAGE" dataDxfId="260"/>
    <tableColumn id="14" xr3:uid="{6F56C82A-0965-4678-A914-BB1B53087D1E}" name="SEXE" dataDxfId="25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2395EA-5806-4229-B252-A28957B28FC2}" name="Tableau22" displayName="Tableau22" ref="A1:O364" totalsRowShown="0" headerRowDxfId="258" dataDxfId="257" tableBorderDxfId="256">
  <autoFilter ref="A1:O364" xr:uid="{372395EA-5806-4229-B252-A28957B28FC2}"/>
  <sortState xmlns:xlrd2="http://schemas.microsoft.com/office/spreadsheetml/2017/richdata2" ref="A2:O364">
    <sortCondition ref="I1:I364"/>
  </sortState>
  <tableColumns count="15">
    <tableColumn id="1" xr3:uid="{914FDC30-7088-40AB-850B-3639A9E2E62E}" name="EDE" dataDxfId="255"/>
    <tableColumn id="2" xr3:uid="{3187BAA4-264A-426A-9C31-59502066D288}" name="Date" dataDxfId="254"/>
    <tableColumn id="3" xr3:uid="{66BD755A-32DA-4DC3-8E20-72C909A32263}" name="Time" dataDxfId="253"/>
    <tableColumn id="4" xr3:uid="{E99C6C14-E336-43A8-A92B-CBE0DC636054}" name="Respiratoire" dataDxfId="252"/>
    <tableColumn id="5" xr3:uid="{56AACDA9-5AAF-4782-A80C-F01B5E368C44}" name="Diarrhees" dataDxfId="251"/>
    <tableColumn id="6" xr3:uid="{4FEDE1D6-2FF2-4197-9111-63AC2C8BC9E9}" name="Dartres" dataDxfId="250"/>
    <tableColumn id="7" xr3:uid="{C2027406-553B-47B9-872E-DEFC91A16573}" name="Autres"/>
    <tableColumn id="15" xr3:uid="{FCA6213D-9BFA-4C8D-A084-B4565CC09B8A}" name="Lot_x_Time">
      <calculatedColumnFormula>CONCATENATE(Tableau22[[#This Row],[Time]],I2)</calculatedColumnFormula>
    </tableColumn>
    <tableColumn id="8" xr3:uid="{0BD522BC-CB48-42A5-BBBB-D5794ABCE4F1}" name="LOT" dataDxfId="249"/>
    <tableColumn id="9" xr3:uid="{1909AA94-F0A8-4371-8694-D8E6E5B8A821}" name="RACE" dataDxfId="248"/>
    <tableColumn id="10" xr3:uid="{1E783187-B2B4-4125-9596-4933ED6DBB4A}" name="MERE" dataDxfId="247"/>
    <tableColumn id="11" xr3:uid="{AF7DB999-D0B8-4280-80A4-27EDABC16457}" name="NAISSANCE" dataDxfId="246"/>
    <tableColumn id="12" xr3:uid="{66858CAB-DB84-4DF8-B1BA-5B2ADEF45F8B}" name="S3" dataDxfId="245"/>
    <tableColumn id="13" xr3:uid="{7F96A871-2589-4ECA-A681-8A4DB0C00349}" name="SEVRAGE" dataDxfId="244"/>
    <tableColumn id="14" xr3:uid="{C9BDA7B3-43D2-4A05-9FEC-BE610EF048D9}" name="SEXE" dataDxfId="24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01138-816C-47BA-BE6F-88AA9AF0926B}">
  <dimension ref="A1:U364"/>
  <sheetViews>
    <sheetView zoomScale="73" zoomScaleNormal="73" workbookViewId="0">
      <selection activeCell="S31" sqref="S31"/>
    </sheetView>
  </sheetViews>
  <sheetFormatPr baseColWidth="10" defaultRowHeight="14.4" x14ac:dyDescent="0.3"/>
  <cols>
    <col min="3" max="3" width="11.5546875" style="4"/>
    <col min="4" max="4" width="12.88671875" customWidth="1"/>
    <col min="12" max="12" width="12.6640625" customWidth="1"/>
  </cols>
  <sheetData>
    <row r="1" spans="1:20" x14ac:dyDescent="0.3">
      <c r="A1" s="53" t="s">
        <v>0</v>
      </c>
      <c r="B1" s="54" t="s">
        <v>1</v>
      </c>
      <c r="C1" s="60" t="s">
        <v>72</v>
      </c>
      <c r="D1" s="53" t="s">
        <v>2</v>
      </c>
      <c r="E1" s="53" t="s">
        <v>20</v>
      </c>
      <c r="F1" s="53" t="s">
        <v>3</v>
      </c>
      <c r="G1" s="53" t="s">
        <v>4</v>
      </c>
      <c r="H1" s="64" t="s">
        <v>73</v>
      </c>
      <c r="I1" s="55" t="s">
        <v>5</v>
      </c>
      <c r="J1" s="55" t="s">
        <v>6</v>
      </c>
      <c r="K1" s="55" t="s">
        <v>7</v>
      </c>
      <c r="L1" s="56" t="s">
        <v>8</v>
      </c>
      <c r="M1" s="56" t="s">
        <v>9</v>
      </c>
      <c r="N1" s="56" t="s">
        <v>10</v>
      </c>
      <c r="O1" s="55" t="s">
        <v>11</v>
      </c>
    </row>
    <row r="2" spans="1:20" x14ac:dyDescent="0.3">
      <c r="A2" s="65">
        <v>9722</v>
      </c>
      <c r="B2" s="48">
        <v>43515</v>
      </c>
      <c r="C2" s="61">
        <v>1</v>
      </c>
      <c r="D2" s="49">
        <v>0</v>
      </c>
      <c r="E2" s="49">
        <v>0</v>
      </c>
      <c r="F2" s="49">
        <v>0</v>
      </c>
      <c r="G2" s="49"/>
      <c r="H2" s="49" t="str">
        <f>CONCATENATE(Tableau2[[#This Row],[Time]],I2)</f>
        <v>1VL_MERE</v>
      </c>
      <c r="I2" s="49" t="s">
        <v>15</v>
      </c>
      <c r="J2" s="49" t="s">
        <v>13</v>
      </c>
      <c r="K2" s="49">
        <v>6614</v>
      </c>
      <c r="L2" s="48">
        <v>43508</v>
      </c>
      <c r="M2" s="48">
        <v>43543</v>
      </c>
      <c r="N2" s="48">
        <v>43585</v>
      </c>
      <c r="O2" s="49" t="s">
        <v>14</v>
      </c>
      <c r="R2" s="73"/>
      <c r="S2" s="73"/>
      <c r="T2" s="73"/>
    </row>
    <row r="3" spans="1:20" x14ac:dyDescent="0.3">
      <c r="A3" s="50">
        <v>9722</v>
      </c>
      <c r="B3" s="51">
        <v>43522</v>
      </c>
      <c r="C3" s="62">
        <v>2</v>
      </c>
      <c r="D3" s="52">
        <v>0</v>
      </c>
      <c r="E3" s="52">
        <v>0</v>
      </c>
      <c r="F3" s="52">
        <v>0</v>
      </c>
      <c r="G3" s="52"/>
      <c r="H3" s="49" t="str">
        <f>CONCATENATE(Tableau2[[#This Row],[Time]],I3)</f>
        <v>2VL_MERE</v>
      </c>
      <c r="I3" s="52" t="s">
        <v>15</v>
      </c>
      <c r="J3" s="52" t="s">
        <v>13</v>
      </c>
      <c r="K3" s="52">
        <v>6614</v>
      </c>
      <c r="L3" s="51">
        <v>43508</v>
      </c>
      <c r="M3" s="51">
        <v>43543</v>
      </c>
      <c r="N3" s="51">
        <v>43585</v>
      </c>
      <c r="O3" s="52" t="s">
        <v>14</v>
      </c>
      <c r="Q3" s="69"/>
      <c r="R3" s="69"/>
      <c r="S3" s="69"/>
      <c r="T3" s="69"/>
    </row>
    <row r="4" spans="1:20" x14ac:dyDescent="0.3">
      <c r="A4" s="47">
        <v>9722</v>
      </c>
      <c r="B4" s="48">
        <v>43529</v>
      </c>
      <c r="C4" s="61">
        <v>3</v>
      </c>
      <c r="D4" s="49">
        <v>0</v>
      </c>
      <c r="E4" s="49">
        <v>0</v>
      </c>
      <c r="F4" s="49">
        <v>0</v>
      </c>
      <c r="G4" s="49"/>
      <c r="H4" s="49" t="str">
        <f>CONCATENATE(Tableau2[[#This Row],[Time]],I4)</f>
        <v>3VL_MERE</v>
      </c>
      <c r="I4" s="49" t="s">
        <v>15</v>
      </c>
      <c r="J4" s="49" t="s">
        <v>13</v>
      </c>
      <c r="K4" s="49">
        <v>6614</v>
      </c>
      <c r="L4" s="48">
        <v>43508</v>
      </c>
      <c r="M4" s="48">
        <v>43543</v>
      </c>
      <c r="N4" s="48">
        <v>43585</v>
      </c>
      <c r="O4" s="49" t="s">
        <v>14</v>
      </c>
      <c r="Q4" s="49"/>
    </row>
    <row r="5" spans="1:20" x14ac:dyDescent="0.3">
      <c r="A5" s="50">
        <v>9722</v>
      </c>
      <c r="B5" s="51">
        <v>43536</v>
      </c>
      <c r="C5" s="62">
        <v>4</v>
      </c>
      <c r="D5" s="52">
        <v>0</v>
      </c>
      <c r="E5" s="52">
        <v>0</v>
      </c>
      <c r="F5" s="52">
        <v>0</v>
      </c>
      <c r="G5" s="52"/>
      <c r="H5" s="49" t="str">
        <f>CONCATENATE(Tableau2[[#This Row],[Time]],I5)</f>
        <v>4VL_MERE</v>
      </c>
      <c r="I5" s="52" t="s">
        <v>15</v>
      </c>
      <c r="J5" s="52" t="s">
        <v>13</v>
      </c>
      <c r="K5" s="52">
        <v>6614</v>
      </c>
      <c r="L5" s="51">
        <v>43508</v>
      </c>
      <c r="M5" s="51">
        <v>43543</v>
      </c>
      <c r="N5" s="51">
        <v>43585</v>
      </c>
      <c r="O5" s="52" t="s">
        <v>14</v>
      </c>
    </row>
    <row r="6" spans="1:20" x14ac:dyDescent="0.3">
      <c r="A6" s="47">
        <v>9722</v>
      </c>
      <c r="B6" s="48">
        <v>43543</v>
      </c>
      <c r="C6" s="61">
        <v>5</v>
      </c>
      <c r="D6" s="49">
        <v>0</v>
      </c>
      <c r="E6" s="49">
        <v>0</v>
      </c>
      <c r="F6" s="49">
        <v>0</v>
      </c>
      <c r="G6" s="49"/>
      <c r="H6" s="49" t="str">
        <f>CONCATENATE(Tableau2[[#This Row],[Time]],I6)</f>
        <v>5VL_MERE</v>
      </c>
      <c r="I6" s="49" t="s">
        <v>15</v>
      </c>
      <c r="J6" s="49" t="s">
        <v>13</v>
      </c>
      <c r="K6" s="49">
        <v>6614</v>
      </c>
      <c r="L6" s="48">
        <v>43508</v>
      </c>
      <c r="M6" s="48">
        <v>43543</v>
      </c>
      <c r="N6" s="48">
        <v>43585</v>
      </c>
      <c r="O6" s="49" t="s">
        <v>14</v>
      </c>
    </row>
    <row r="7" spans="1:20" x14ac:dyDescent="0.3">
      <c r="A7" s="50">
        <v>9722</v>
      </c>
      <c r="B7" s="51">
        <v>43550</v>
      </c>
      <c r="C7" s="62">
        <v>6</v>
      </c>
      <c r="D7" s="52">
        <v>0</v>
      </c>
      <c r="E7" s="52">
        <v>1</v>
      </c>
      <c r="F7" s="52">
        <v>0</v>
      </c>
      <c r="G7" s="52"/>
      <c r="H7" s="49" t="str">
        <f>CONCATENATE(Tableau2[[#This Row],[Time]],I7)</f>
        <v>6VL_MERE</v>
      </c>
      <c r="I7" s="52" t="s">
        <v>15</v>
      </c>
      <c r="J7" s="52" t="s">
        <v>13</v>
      </c>
      <c r="K7" s="52">
        <v>6614</v>
      </c>
      <c r="L7" s="51">
        <v>43508</v>
      </c>
      <c r="M7" s="51">
        <v>43543</v>
      </c>
      <c r="N7" s="51">
        <v>43585</v>
      </c>
      <c r="O7" s="52" t="s">
        <v>14</v>
      </c>
    </row>
    <row r="8" spans="1:20" x14ac:dyDescent="0.3">
      <c r="A8" s="47">
        <v>9722</v>
      </c>
      <c r="B8" s="48">
        <v>43557</v>
      </c>
      <c r="C8" s="61">
        <v>7</v>
      </c>
      <c r="D8" s="49">
        <v>0</v>
      </c>
      <c r="E8" s="49">
        <v>0</v>
      </c>
      <c r="F8" s="49">
        <v>0</v>
      </c>
      <c r="G8" s="49"/>
      <c r="H8" s="49" t="str">
        <f>CONCATENATE(Tableau2[[#This Row],[Time]],I8)</f>
        <v>7VL_MERE</v>
      </c>
      <c r="I8" s="49" t="s">
        <v>15</v>
      </c>
      <c r="J8" s="49" t="s">
        <v>13</v>
      </c>
      <c r="K8" s="49">
        <v>6614</v>
      </c>
      <c r="L8" s="48">
        <v>43508</v>
      </c>
      <c r="M8" s="48">
        <v>43543</v>
      </c>
      <c r="N8" s="48">
        <v>43585</v>
      </c>
      <c r="O8" s="49" t="s">
        <v>14</v>
      </c>
    </row>
    <row r="9" spans="1:20" x14ac:dyDescent="0.3">
      <c r="A9" s="50">
        <v>9722</v>
      </c>
      <c r="B9" s="51">
        <v>43564</v>
      </c>
      <c r="C9" s="62">
        <v>8</v>
      </c>
      <c r="D9" s="52">
        <v>0</v>
      </c>
      <c r="E9" s="52">
        <v>0</v>
      </c>
      <c r="F9" s="52">
        <v>0</v>
      </c>
      <c r="G9" s="52"/>
      <c r="H9" s="49" t="str">
        <f>CONCATENATE(Tableau2[[#This Row],[Time]],I9)</f>
        <v>8VL_MERE</v>
      </c>
      <c r="I9" s="52" t="s">
        <v>15</v>
      </c>
      <c r="J9" s="52" t="s">
        <v>13</v>
      </c>
      <c r="K9" s="52">
        <v>6614</v>
      </c>
      <c r="L9" s="51">
        <v>43508</v>
      </c>
      <c r="M9" s="51">
        <v>43543</v>
      </c>
      <c r="N9" s="51">
        <v>43585</v>
      </c>
      <c r="O9" s="52" t="s">
        <v>14</v>
      </c>
    </row>
    <row r="10" spans="1:20" x14ac:dyDescent="0.3">
      <c r="A10" s="47">
        <v>9722</v>
      </c>
      <c r="B10" s="48">
        <v>43571</v>
      </c>
      <c r="C10" s="61">
        <v>9</v>
      </c>
      <c r="D10" s="49">
        <v>0</v>
      </c>
      <c r="E10" s="49">
        <v>0</v>
      </c>
      <c r="F10" s="49">
        <v>0</v>
      </c>
      <c r="G10" s="49"/>
      <c r="H10" s="49" t="str">
        <f>CONCATENATE(Tableau2[[#This Row],[Time]],I10)</f>
        <v>9VL_MERE</v>
      </c>
      <c r="I10" s="49" t="s">
        <v>15</v>
      </c>
      <c r="J10" s="49" t="s">
        <v>13</v>
      </c>
      <c r="K10" s="49">
        <v>6614</v>
      </c>
      <c r="L10" s="48">
        <v>43508</v>
      </c>
      <c r="M10" s="48">
        <v>43543</v>
      </c>
      <c r="N10" s="48">
        <v>43585</v>
      </c>
      <c r="O10" s="49" t="s">
        <v>14</v>
      </c>
    </row>
    <row r="11" spans="1:20" x14ac:dyDescent="0.3">
      <c r="A11" s="50">
        <v>9722</v>
      </c>
      <c r="B11" s="51">
        <v>43578</v>
      </c>
      <c r="C11" s="62">
        <v>10</v>
      </c>
      <c r="D11" s="52">
        <v>0</v>
      </c>
      <c r="E11" s="52">
        <v>0</v>
      </c>
      <c r="F11" s="52">
        <v>0</v>
      </c>
      <c r="G11" s="52"/>
      <c r="H11" s="49" t="str">
        <f>CONCATENATE(Tableau2[[#This Row],[Time]],I11)</f>
        <v>10VL_MERE</v>
      </c>
      <c r="I11" s="52" t="s">
        <v>15</v>
      </c>
      <c r="J11" s="52" t="s">
        <v>13</v>
      </c>
      <c r="K11" s="52">
        <v>6614</v>
      </c>
      <c r="L11" s="51">
        <v>43508</v>
      </c>
      <c r="M11" s="51">
        <v>43543</v>
      </c>
      <c r="N11" s="51">
        <v>43585</v>
      </c>
      <c r="O11" s="52" t="s">
        <v>14</v>
      </c>
    </row>
    <row r="12" spans="1:20" x14ac:dyDescent="0.3">
      <c r="A12" s="47">
        <v>9722</v>
      </c>
      <c r="B12" s="48">
        <v>43585</v>
      </c>
      <c r="C12" s="61">
        <v>11</v>
      </c>
      <c r="D12" s="49">
        <v>0</v>
      </c>
      <c r="E12" s="49">
        <v>1</v>
      </c>
      <c r="F12" s="49">
        <v>0</v>
      </c>
      <c r="G12" s="49"/>
      <c r="H12" s="49" t="str">
        <f>CONCATENATE(Tableau2[[#This Row],[Time]],I12)</f>
        <v>11VL_MERE</v>
      </c>
      <c r="I12" s="49" t="s">
        <v>15</v>
      </c>
      <c r="J12" s="49" t="s">
        <v>13</v>
      </c>
      <c r="K12" s="49">
        <v>6614</v>
      </c>
      <c r="L12" s="48">
        <v>43508</v>
      </c>
      <c r="M12" s="48">
        <v>43543</v>
      </c>
      <c r="N12" s="48">
        <v>43585</v>
      </c>
      <c r="O12" s="49" t="s">
        <v>14</v>
      </c>
    </row>
    <row r="13" spans="1:20" x14ac:dyDescent="0.3">
      <c r="A13" s="50">
        <v>9722</v>
      </c>
      <c r="B13" s="51">
        <v>43592</v>
      </c>
      <c r="C13" s="62">
        <v>12</v>
      </c>
      <c r="D13" s="52">
        <v>0</v>
      </c>
      <c r="E13" s="52">
        <v>1</v>
      </c>
      <c r="F13" s="52">
        <v>0</v>
      </c>
      <c r="G13" s="52"/>
      <c r="H13" s="49" t="str">
        <f>CONCATENATE(Tableau2[[#This Row],[Time]],I13)</f>
        <v>12VL_MERE</v>
      </c>
      <c r="I13" s="52" t="s">
        <v>15</v>
      </c>
      <c r="J13" s="52" t="s">
        <v>13</v>
      </c>
      <c r="K13" s="52">
        <v>6614</v>
      </c>
      <c r="L13" s="51">
        <v>43508</v>
      </c>
      <c r="M13" s="51">
        <v>43543</v>
      </c>
      <c r="N13" s="51">
        <v>43585</v>
      </c>
      <c r="O13" s="52" t="s">
        <v>14</v>
      </c>
    </row>
    <row r="14" spans="1:20" x14ac:dyDescent="0.3">
      <c r="A14" s="47">
        <v>9722</v>
      </c>
      <c r="B14" s="48">
        <v>43599</v>
      </c>
      <c r="C14" s="61">
        <v>13</v>
      </c>
      <c r="D14" s="49">
        <v>1</v>
      </c>
      <c r="E14" s="49">
        <v>1</v>
      </c>
      <c r="F14" s="49">
        <v>0</v>
      </c>
      <c r="G14" s="49"/>
      <c r="H14" s="49" t="str">
        <f>CONCATENATE(Tableau2[[#This Row],[Time]],I14)</f>
        <v>13VL_MERE</v>
      </c>
      <c r="I14" s="49" t="s">
        <v>15</v>
      </c>
      <c r="J14" s="49" t="s">
        <v>13</v>
      </c>
      <c r="K14" s="49">
        <v>6614</v>
      </c>
      <c r="L14" s="48">
        <v>43508</v>
      </c>
      <c r="M14" s="48">
        <v>43543</v>
      </c>
      <c r="N14" s="48">
        <v>43585</v>
      </c>
      <c r="O14" s="49" t="s">
        <v>14</v>
      </c>
    </row>
    <row r="15" spans="1:20" x14ac:dyDescent="0.3">
      <c r="A15" s="50">
        <v>9722</v>
      </c>
      <c r="B15" s="51">
        <v>43606</v>
      </c>
      <c r="C15" s="62">
        <v>14</v>
      </c>
      <c r="D15" s="52">
        <v>0</v>
      </c>
      <c r="E15" s="52">
        <v>1</v>
      </c>
      <c r="F15" s="52">
        <v>0</v>
      </c>
      <c r="G15" s="52"/>
      <c r="H15" s="49" t="str">
        <f>CONCATENATE(Tableau2[[#This Row],[Time]],I15)</f>
        <v>14VL_MERE</v>
      </c>
      <c r="I15" s="52" t="s">
        <v>15</v>
      </c>
      <c r="J15" s="52" t="s">
        <v>13</v>
      </c>
      <c r="K15" s="52">
        <v>6614</v>
      </c>
      <c r="L15" s="51">
        <v>43508</v>
      </c>
      <c r="M15" s="51">
        <v>43543</v>
      </c>
      <c r="N15" s="51">
        <v>43585</v>
      </c>
      <c r="O15" s="52" t="s">
        <v>14</v>
      </c>
    </row>
    <row r="16" spans="1:20" x14ac:dyDescent="0.3">
      <c r="A16" s="65">
        <v>9727</v>
      </c>
      <c r="B16" s="48">
        <v>43529</v>
      </c>
      <c r="C16" s="61">
        <v>1</v>
      </c>
      <c r="D16" s="49">
        <v>0</v>
      </c>
      <c r="E16" s="49">
        <v>0</v>
      </c>
      <c r="F16" s="49">
        <v>0</v>
      </c>
      <c r="G16" s="49"/>
      <c r="H16" s="49" t="str">
        <f>CONCATENATE(Tableau2[[#This Row],[Time]],I16)</f>
        <v>1VL_MERE</v>
      </c>
      <c r="I16" s="49" t="s">
        <v>15</v>
      </c>
      <c r="J16" s="49" t="s">
        <v>13</v>
      </c>
      <c r="K16" s="49">
        <v>4168</v>
      </c>
      <c r="L16" s="48">
        <v>43523</v>
      </c>
      <c r="M16" s="48">
        <v>43557</v>
      </c>
      <c r="N16" s="48">
        <v>43599</v>
      </c>
      <c r="O16" s="49" t="s">
        <v>14</v>
      </c>
    </row>
    <row r="17" spans="1:21" x14ac:dyDescent="0.3">
      <c r="A17" s="50">
        <v>9727</v>
      </c>
      <c r="B17" s="51">
        <v>43536</v>
      </c>
      <c r="C17" s="62">
        <v>2</v>
      </c>
      <c r="D17" s="52">
        <v>0</v>
      </c>
      <c r="E17" s="52">
        <v>0</v>
      </c>
      <c r="F17" s="52">
        <v>0</v>
      </c>
      <c r="G17" s="52"/>
      <c r="H17" s="49" t="str">
        <f>CONCATENATE(Tableau2[[#This Row],[Time]],I17)</f>
        <v>2VL_MERE</v>
      </c>
      <c r="I17" s="52" t="s">
        <v>15</v>
      </c>
      <c r="J17" s="52" t="s">
        <v>13</v>
      </c>
      <c r="K17" s="52">
        <v>4168</v>
      </c>
      <c r="L17" s="51">
        <v>43523</v>
      </c>
      <c r="M17" s="51">
        <v>43557</v>
      </c>
      <c r="N17" s="51">
        <v>43599</v>
      </c>
      <c r="O17" s="52" t="s">
        <v>14</v>
      </c>
    </row>
    <row r="18" spans="1:21" x14ac:dyDescent="0.3">
      <c r="A18" s="47">
        <v>9727</v>
      </c>
      <c r="B18" s="48">
        <v>43543</v>
      </c>
      <c r="C18" s="61">
        <v>3</v>
      </c>
      <c r="D18" s="49">
        <v>0</v>
      </c>
      <c r="E18" s="49">
        <v>0</v>
      </c>
      <c r="F18" s="49">
        <v>0</v>
      </c>
      <c r="G18" s="49"/>
      <c r="H18" s="49" t="str">
        <f>CONCATENATE(Tableau2[[#This Row],[Time]],I18)</f>
        <v>3VL_MERE</v>
      </c>
      <c r="I18" s="49" t="s">
        <v>15</v>
      </c>
      <c r="J18" s="49" t="s">
        <v>13</v>
      </c>
      <c r="K18" s="49">
        <v>4168</v>
      </c>
      <c r="L18" s="48">
        <v>43523</v>
      </c>
      <c r="M18" s="48">
        <v>43557</v>
      </c>
      <c r="N18" s="48">
        <v>43599</v>
      </c>
      <c r="O18" s="49" t="s">
        <v>14</v>
      </c>
    </row>
    <row r="19" spans="1:21" x14ac:dyDescent="0.3">
      <c r="A19" s="50">
        <v>9727</v>
      </c>
      <c r="B19" s="51">
        <v>43550</v>
      </c>
      <c r="C19" s="62">
        <v>4</v>
      </c>
      <c r="D19" s="52">
        <v>0</v>
      </c>
      <c r="E19" s="52">
        <v>0</v>
      </c>
      <c r="F19" s="52">
        <v>0</v>
      </c>
      <c r="G19" s="52"/>
      <c r="H19" s="49" t="str">
        <f>CONCATENATE(Tableau2[[#This Row],[Time]],I19)</f>
        <v>4VL_MERE</v>
      </c>
      <c r="I19" s="52" t="s">
        <v>15</v>
      </c>
      <c r="J19" s="52" t="s">
        <v>13</v>
      </c>
      <c r="K19" s="52">
        <v>4168</v>
      </c>
      <c r="L19" s="51">
        <v>43523</v>
      </c>
      <c r="M19" s="51">
        <v>43557</v>
      </c>
      <c r="N19" s="51">
        <v>43599</v>
      </c>
      <c r="O19" s="52" t="s">
        <v>14</v>
      </c>
    </row>
    <row r="20" spans="1:21" x14ac:dyDescent="0.3">
      <c r="A20" s="47">
        <v>9727</v>
      </c>
      <c r="B20" s="48">
        <v>43557</v>
      </c>
      <c r="C20" s="61">
        <v>5</v>
      </c>
      <c r="D20" s="49">
        <v>0</v>
      </c>
      <c r="E20" s="49">
        <v>0</v>
      </c>
      <c r="F20" s="49">
        <v>0</v>
      </c>
      <c r="G20" s="49"/>
      <c r="H20" s="49" t="str">
        <f>CONCATENATE(Tableau2[[#This Row],[Time]],I20)</f>
        <v>5VL_MERE</v>
      </c>
      <c r="I20" s="49" t="s">
        <v>15</v>
      </c>
      <c r="J20" s="49" t="s">
        <v>13</v>
      </c>
      <c r="K20" s="49">
        <v>4168</v>
      </c>
      <c r="L20" s="48">
        <v>43523</v>
      </c>
      <c r="M20" s="48">
        <v>43557</v>
      </c>
      <c r="N20" s="48">
        <v>43599</v>
      </c>
      <c r="O20" s="49" t="s">
        <v>14</v>
      </c>
    </row>
    <row r="21" spans="1:21" x14ac:dyDescent="0.3">
      <c r="A21" s="50">
        <v>9727</v>
      </c>
      <c r="B21" s="51">
        <v>43564</v>
      </c>
      <c r="C21" s="62">
        <v>6</v>
      </c>
      <c r="D21" s="52">
        <v>0</v>
      </c>
      <c r="E21" s="52">
        <v>0</v>
      </c>
      <c r="F21" s="52">
        <v>0</v>
      </c>
      <c r="G21" s="52"/>
      <c r="H21" s="49" t="str">
        <f>CONCATENATE(Tableau2[[#This Row],[Time]],I21)</f>
        <v>6VL_MERE</v>
      </c>
      <c r="I21" s="52" t="s">
        <v>15</v>
      </c>
      <c r="J21" s="52" t="s">
        <v>13</v>
      </c>
      <c r="K21" s="52">
        <v>4168</v>
      </c>
      <c r="L21" s="51">
        <v>43523</v>
      </c>
      <c r="M21" s="51">
        <v>43557</v>
      </c>
      <c r="N21" s="51">
        <v>43599</v>
      </c>
      <c r="O21" s="52" t="s">
        <v>14</v>
      </c>
    </row>
    <row r="22" spans="1:21" x14ac:dyDescent="0.3">
      <c r="A22" s="47">
        <v>9727</v>
      </c>
      <c r="B22" s="48">
        <v>43571</v>
      </c>
      <c r="C22" s="61">
        <v>7</v>
      </c>
      <c r="D22" s="49">
        <v>0</v>
      </c>
      <c r="E22" s="49">
        <v>0</v>
      </c>
      <c r="F22" s="49">
        <v>0</v>
      </c>
      <c r="G22" s="49"/>
      <c r="H22" s="49" t="str">
        <f>CONCATENATE(Tableau2[[#This Row],[Time]],I22)</f>
        <v>7VL_MERE</v>
      </c>
      <c r="I22" s="49" t="s">
        <v>15</v>
      </c>
      <c r="J22" s="49" t="s">
        <v>13</v>
      </c>
      <c r="K22" s="49">
        <v>4168</v>
      </c>
      <c r="L22" s="48">
        <v>43523</v>
      </c>
      <c r="M22" s="48">
        <v>43557</v>
      </c>
      <c r="N22" s="48">
        <v>43599</v>
      </c>
      <c r="O22" s="49" t="s">
        <v>14</v>
      </c>
    </row>
    <row r="23" spans="1:21" x14ac:dyDescent="0.3">
      <c r="A23" s="50">
        <v>9727</v>
      </c>
      <c r="B23" s="51">
        <v>43578</v>
      </c>
      <c r="C23" s="62">
        <v>8</v>
      </c>
      <c r="D23" s="52">
        <v>1</v>
      </c>
      <c r="E23" s="52">
        <v>0</v>
      </c>
      <c r="F23" s="52">
        <v>0</v>
      </c>
      <c r="G23" s="52"/>
      <c r="H23" s="49" t="str">
        <f>CONCATENATE(Tableau2[[#This Row],[Time]],I23)</f>
        <v>8VL_MERE</v>
      </c>
      <c r="I23" s="52" t="s">
        <v>15</v>
      </c>
      <c r="J23" s="52" t="s">
        <v>13</v>
      </c>
      <c r="K23" s="52">
        <v>4168</v>
      </c>
      <c r="L23" s="51">
        <v>43523</v>
      </c>
      <c r="M23" s="51">
        <v>43557</v>
      </c>
      <c r="N23" s="51">
        <v>43599</v>
      </c>
      <c r="O23" s="52" t="s">
        <v>14</v>
      </c>
    </row>
    <row r="24" spans="1:21" x14ac:dyDescent="0.3">
      <c r="A24" s="47">
        <v>9727</v>
      </c>
      <c r="B24" s="48">
        <v>43585</v>
      </c>
      <c r="C24" s="61">
        <v>9</v>
      </c>
      <c r="D24" s="49">
        <v>0</v>
      </c>
      <c r="E24" s="49">
        <v>1</v>
      </c>
      <c r="F24" s="49">
        <v>0</v>
      </c>
      <c r="G24" s="49"/>
      <c r="H24" s="49" t="str">
        <f>CONCATENATE(Tableau2[[#This Row],[Time]],I24)</f>
        <v>9VL_MERE</v>
      </c>
      <c r="I24" s="49" t="s">
        <v>15</v>
      </c>
      <c r="J24" s="49" t="s">
        <v>13</v>
      </c>
      <c r="K24" s="49">
        <v>4168</v>
      </c>
      <c r="L24" s="48">
        <v>43523</v>
      </c>
      <c r="M24" s="48">
        <v>43557</v>
      </c>
      <c r="N24" s="48">
        <v>43599</v>
      </c>
      <c r="O24" s="49" t="s">
        <v>14</v>
      </c>
      <c r="R24" s="70"/>
      <c r="S24" s="70"/>
      <c r="U24" s="70"/>
    </row>
    <row r="25" spans="1:21" x14ac:dyDescent="0.3">
      <c r="A25" s="50">
        <v>9727</v>
      </c>
      <c r="B25" s="51">
        <v>43592</v>
      </c>
      <c r="C25" s="62">
        <v>10</v>
      </c>
      <c r="D25" s="52">
        <v>0</v>
      </c>
      <c r="E25" s="52">
        <v>0</v>
      </c>
      <c r="F25" s="52">
        <v>0</v>
      </c>
      <c r="G25" s="52"/>
      <c r="H25" s="49" t="str">
        <f>CONCATENATE(Tableau2[[#This Row],[Time]],I25)</f>
        <v>10VL_MERE</v>
      </c>
      <c r="I25" s="52" t="s">
        <v>15</v>
      </c>
      <c r="J25" s="52" t="s">
        <v>13</v>
      </c>
      <c r="K25" s="52">
        <v>4168</v>
      </c>
      <c r="L25" s="51">
        <v>43523</v>
      </c>
      <c r="M25" s="51">
        <v>43557</v>
      </c>
      <c r="N25" s="51">
        <v>43599</v>
      </c>
      <c r="O25" s="52" t="s">
        <v>14</v>
      </c>
      <c r="R25" s="70"/>
      <c r="S25" s="70"/>
      <c r="U25" s="70"/>
    </row>
    <row r="26" spans="1:21" x14ac:dyDescent="0.3">
      <c r="A26" s="47">
        <v>9727</v>
      </c>
      <c r="B26" s="48">
        <v>43599</v>
      </c>
      <c r="C26" s="61">
        <v>11</v>
      </c>
      <c r="D26" s="49">
        <v>0</v>
      </c>
      <c r="E26" s="49">
        <v>0</v>
      </c>
      <c r="F26" s="49">
        <v>0</v>
      </c>
      <c r="G26" s="49"/>
      <c r="H26" s="49" t="str">
        <f>CONCATENATE(Tableau2[[#This Row],[Time]],I26)</f>
        <v>11VL_MERE</v>
      </c>
      <c r="I26" s="49" t="s">
        <v>15</v>
      </c>
      <c r="J26" s="49" t="s">
        <v>13</v>
      </c>
      <c r="K26" s="49">
        <v>4168</v>
      </c>
      <c r="L26" s="48">
        <v>43523</v>
      </c>
      <c r="M26" s="48">
        <v>43557</v>
      </c>
      <c r="N26" s="48">
        <v>43599</v>
      </c>
      <c r="O26" s="49" t="s">
        <v>14</v>
      </c>
    </row>
    <row r="27" spans="1:21" x14ac:dyDescent="0.3">
      <c r="A27" s="50">
        <v>9727</v>
      </c>
      <c r="B27" s="51">
        <v>43606</v>
      </c>
      <c r="C27" s="62">
        <v>12</v>
      </c>
      <c r="D27" s="52">
        <v>0</v>
      </c>
      <c r="E27" s="52">
        <v>0</v>
      </c>
      <c r="F27" s="52">
        <v>0</v>
      </c>
      <c r="G27" s="52"/>
      <c r="H27" s="49" t="str">
        <f>CONCATENATE(Tableau2[[#This Row],[Time]],I27)</f>
        <v>12VL_MERE</v>
      </c>
      <c r="I27" s="52" t="s">
        <v>15</v>
      </c>
      <c r="J27" s="52" t="s">
        <v>13</v>
      </c>
      <c r="K27" s="52">
        <v>4168</v>
      </c>
      <c r="L27" s="51">
        <v>43523</v>
      </c>
      <c r="M27" s="51">
        <v>43557</v>
      </c>
      <c r="N27" s="51">
        <v>43599</v>
      </c>
      <c r="O27" s="52" t="s">
        <v>14</v>
      </c>
    </row>
    <row r="28" spans="1:21" x14ac:dyDescent="0.3">
      <c r="A28" s="47">
        <v>9727</v>
      </c>
      <c r="B28" s="48">
        <v>43613</v>
      </c>
      <c r="C28" s="61">
        <v>13</v>
      </c>
      <c r="D28" s="49">
        <v>0</v>
      </c>
      <c r="E28" s="49">
        <v>0</v>
      </c>
      <c r="F28" s="49">
        <v>0</v>
      </c>
      <c r="G28" s="49"/>
      <c r="H28" s="49" t="str">
        <f>CONCATENATE(Tableau2[[#This Row],[Time]],I28)</f>
        <v>13VL_MERE</v>
      </c>
      <c r="I28" s="49" t="s">
        <v>15</v>
      </c>
      <c r="J28" s="49" t="s">
        <v>13</v>
      </c>
      <c r="K28" s="49">
        <v>4168</v>
      </c>
      <c r="L28" s="48">
        <v>43523</v>
      </c>
      <c r="M28" s="48">
        <v>43557</v>
      </c>
      <c r="N28" s="48">
        <v>43599</v>
      </c>
      <c r="O28" s="49" t="s">
        <v>14</v>
      </c>
    </row>
    <row r="29" spans="1:21" x14ac:dyDescent="0.3">
      <c r="A29" s="50">
        <v>9727</v>
      </c>
      <c r="B29" s="51">
        <v>43620</v>
      </c>
      <c r="C29" s="62">
        <v>14</v>
      </c>
      <c r="D29" s="52">
        <v>0</v>
      </c>
      <c r="E29" s="52">
        <v>0</v>
      </c>
      <c r="F29" s="52">
        <v>0</v>
      </c>
      <c r="G29" s="52"/>
      <c r="H29" s="49" t="str">
        <f>CONCATENATE(Tableau2[[#This Row],[Time]],I29)</f>
        <v>14VL_MERE</v>
      </c>
      <c r="I29" s="52" t="s">
        <v>15</v>
      </c>
      <c r="J29" s="52" t="s">
        <v>13</v>
      </c>
      <c r="K29" s="52">
        <v>4168</v>
      </c>
      <c r="L29" s="51">
        <v>43523</v>
      </c>
      <c r="M29" s="51">
        <v>43557</v>
      </c>
      <c r="N29" s="51">
        <v>43599</v>
      </c>
      <c r="O29" s="52" t="s">
        <v>14</v>
      </c>
    </row>
    <row r="30" spans="1:21" x14ac:dyDescent="0.3">
      <c r="A30" s="47">
        <v>9728</v>
      </c>
      <c r="B30" s="48">
        <v>43529</v>
      </c>
      <c r="C30" s="61">
        <v>1</v>
      </c>
      <c r="D30" s="49">
        <v>0</v>
      </c>
      <c r="E30" s="49">
        <v>0</v>
      </c>
      <c r="F30" s="49">
        <v>0</v>
      </c>
      <c r="G30" s="49"/>
      <c r="H30" s="49" t="str">
        <f>CONCATENATE(Tableau2[[#This Row],[Time]],I30)</f>
        <v>1VL_MERE</v>
      </c>
      <c r="I30" s="49" t="s">
        <v>15</v>
      </c>
      <c r="J30" s="49" t="s">
        <v>13</v>
      </c>
      <c r="K30" s="49">
        <v>6742</v>
      </c>
      <c r="L30" s="48">
        <v>43523</v>
      </c>
      <c r="M30" s="48">
        <v>43557</v>
      </c>
      <c r="N30" s="48">
        <v>43599</v>
      </c>
      <c r="O30" s="49" t="s">
        <v>14</v>
      </c>
    </row>
    <row r="31" spans="1:21" x14ac:dyDescent="0.3">
      <c r="A31" s="50">
        <v>9728</v>
      </c>
      <c r="B31" s="51">
        <v>43536</v>
      </c>
      <c r="C31" s="62">
        <v>2</v>
      </c>
      <c r="D31" s="52">
        <v>0</v>
      </c>
      <c r="E31" s="52">
        <v>1</v>
      </c>
      <c r="F31" s="52">
        <v>0</v>
      </c>
      <c r="G31" s="52"/>
      <c r="H31" s="49" t="str">
        <f>CONCATENATE(Tableau2[[#This Row],[Time]],I31)</f>
        <v>2VL_MERE</v>
      </c>
      <c r="I31" s="52" t="s">
        <v>15</v>
      </c>
      <c r="J31" s="52" t="s">
        <v>13</v>
      </c>
      <c r="K31" s="52">
        <v>6742</v>
      </c>
      <c r="L31" s="51">
        <v>43523</v>
      </c>
      <c r="M31" s="51">
        <v>43557</v>
      </c>
      <c r="N31" s="51">
        <v>43599</v>
      </c>
      <c r="O31" s="52" t="s">
        <v>14</v>
      </c>
    </row>
    <row r="32" spans="1:21" x14ac:dyDescent="0.3">
      <c r="A32" s="47">
        <v>9728</v>
      </c>
      <c r="B32" s="48">
        <v>43543</v>
      </c>
      <c r="C32" s="61">
        <v>3</v>
      </c>
      <c r="D32" s="49">
        <v>0</v>
      </c>
      <c r="E32" s="49">
        <v>0</v>
      </c>
      <c r="F32" s="49">
        <v>0</v>
      </c>
      <c r="G32" s="49"/>
      <c r="H32" s="49" t="str">
        <f>CONCATENATE(Tableau2[[#This Row],[Time]],I32)</f>
        <v>3VL_MERE</v>
      </c>
      <c r="I32" s="49" t="s">
        <v>15</v>
      </c>
      <c r="J32" s="49" t="s">
        <v>13</v>
      </c>
      <c r="K32" s="49">
        <v>6742</v>
      </c>
      <c r="L32" s="48">
        <v>43523</v>
      </c>
      <c r="M32" s="48">
        <v>43557</v>
      </c>
      <c r="N32" s="48">
        <v>43599</v>
      </c>
      <c r="O32" s="49" t="s">
        <v>14</v>
      </c>
    </row>
    <row r="33" spans="1:15" x14ac:dyDescent="0.3">
      <c r="A33" s="50">
        <v>9728</v>
      </c>
      <c r="B33" s="51">
        <v>43550</v>
      </c>
      <c r="C33" s="62">
        <v>4</v>
      </c>
      <c r="D33" s="52">
        <v>0</v>
      </c>
      <c r="E33" s="52">
        <v>0</v>
      </c>
      <c r="F33" s="52">
        <v>0</v>
      </c>
      <c r="G33" s="52"/>
      <c r="H33" s="49" t="str">
        <f>CONCATENATE(Tableau2[[#This Row],[Time]],I33)</f>
        <v>4VL_MERE</v>
      </c>
      <c r="I33" s="52" t="s">
        <v>15</v>
      </c>
      <c r="J33" s="52" t="s">
        <v>13</v>
      </c>
      <c r="K33" s="52">
        <v>6742</v>
      </c>
      <c r="L33" s="51">
        <v>43523</v>
      </c>
      <c r="M33" s="51">
        <v>43557</v>
      </c>
      <c r="N33" s="51">
        <v>43599</v>
      </c>
      <c r="O33" s="52" t="s">
        <v>14</v>
      </c>
    </row>
    <row r="34" spans="1:15" x14ac:dyDescent="0.3">
      <c r="A34" s="47">
        <v>9728</v>
      </c>
      <c r="B34" s="48">
        <v>43557</v>
      </c>
      <c r="C34" s="61">
        <v>5</v>
      </c>
      <c r="D34" s="49">
        <v>0</v>
      </c>
      <c r="E34" s="49">
        <v>0</v>
      </c>
      <c r="F34" s="49">
        <v>0</v>
      </c>
      <c r="G34" s="49"/>
      <c r="H34" s="49" t="str">
        <f>CONCATENATE(Tableau2[[#This Row],[Time]],I34)</f>
        <v>5VL_MERE</v>
      </c>
      <c r="I34" s="49" t="s">
        <v>15</v>
      </c>
      <c r="J34" s="49" t="s">
        <v>13</v>
      </c>
      <c r="K34" s="49">
        <v>6742</v>
      </c>
      <c r="L34" s="48">
        <v>43523</v>
      </c>
      <c r="M34" s="48">
        <v>43557</v>
      </c>
      <c r="N34" s="48">
        <v>43599</v>
      </c>
      <c r="O34" s="49" t="s">
        <v>14</v>
      </c>
    </row>
    <row r="35" spans="1:15" x14ac:dyDescent="0.3">
      <c r="A35" s="50">
        <v>9728</v>
      </c>
      <c r="B35" s="51">
        <v>43564</v>
      </c>
      <c r="C35" s="62">
        <v>6</v>
      </c>
      <c r="D35" s="52">
        <v>0</v>
      </c>
      <c r="E35" s="52">
        <v>0</v>
      </c>
      <c r="F35" s="52">
        <v>0</v>
      </c>
      <c r="G35" s="52"/>
      <c r="H35" s="49" t="str">
        <f>CONCATENATE(Tableau2[[#This Row],[Time]],I35)</f>
        <v>6VL_MERE</v>
      </c>
      <c r="I35" s="52" t="s">
        <v>15</v>
      </c>
      <c r="J35" s="52" t="s">
        <v>13</v>
      </c>
      <c r="K35" s="52">
        <v>6742</v>
      </c>
      <c r="L35" s="51">
        <v>43523</v>
      </c>
      <c r="M35" s="51">
        <v>43557</v>
      </c>
      <c r="N35" s="51">
        <v>43599</v>
      </c>
      <c r="O35" s="52" t="s">
        <v>14</v>
      </c>
    </row>
    <row r="36" spans="1:15" x14ac:dyDescent="0.3">
      <c r="A36" s="47">
        <v>9728</v>
      </c>
      <c r="B36" s="48">
        <v>43571</v>
      </c>
      <c r="C36" s="61">
        <v>7</v>
      </c>
      <c r="D36" s="49">
        <v>0</v>
      </c>
      <c r="E36" s="49">
        <v>0</v>
      </c>
      <c r="F36" s="49">
        <v>0</v>
      </c>
      <c r="G36" s="49"/>
      <c r="H36" s="49" t="str">
        <f>CONCATENATE(Tableau2[[#This Row],[Time]],I36)</f>
        <v>7VL_MERE</v>
      </c>
      <c r="I36" s="49" t="s">
        <v>15</v>
      </c>
      <c r="J36" s="49" t="s">
        <v>13</v>
      </c>
      <c r="K36" s="49">
        <v>6742</v>
      </c>
      <c r="L36" s="48">
        <v>43523</v>
      </c>
      <c r="M36" s="48">
        <v>43557</v>
      </c>
      <c r="N36" s="48">
        <v>43599</v>
      </c>
      <c r="O36" s="49" t="s">
        <v>14</v>
      </c>
    </row>
    <row r="37" spans="1:15" x14ac:dyDescent="0.3">
      <c r="A37" s="50">
        <v>9728</v>
      </c>
      <c r="B37" s="51">
        <v>43578</v>
      </c>
      <c r="C37" s="62">
        <v>8</v>
      </c>
      <c r="D37" s="52">
        <v>0</v>
      </c>
      <c r="E37" s="52">
        <v>1</v>
      </c>
      <c r="F37" s="52">
        <v>0</v>
      </c>
      <c r="G37" s="52"/>
      <c r="H37" s="49" t="str">
        <f>CONCATENATE(Tableau2[[#This Row],[Time]],I37)</f>
        <v>8VL_MERE</v>
      </c>
      <c r="I37" s="52" t="s">
        <v>15</v>
      </c>
      <c r="J37" s="52" t="s">
        <v>13</v>
      </c>
      <c r="K37" s="52">
        <v>6742</v>
      </c>
      <c r="L37" s="51">
        <v>43523</v>
      </c>
      <c r="M37" s="51">
        <v>43557</v>
      </c>
      <c r="N37" s="51">
        <v>43599</v>
      </c>
      <c r="O37" s="52" t="s">
        <v>14</v>
      </c>
    </row>
    <row r="38" spans="1:15" x14ac:dyDescent="0.3">
      <c r="A38" s="47">
        <v>9728</v>
      </c>
      <c r="B38" s="48">
        <v>43585</v>
      </c>
      <c r="C38" s="61">
        <v>9</v>
      </c>
      <c r="D38" s="49">
        <v>0</v>
      </c>
      <c r="E38" s="49">
        <v>0</v>
      </c>
      <c r="F38" s="49">
        <v>0</v>
      </c>
      <c r="G38" s="49"/>
      <c r="H38" s="49" t="str">
        <f>CONCATENATE(Tableau2[[#This Row],[Time]],I38)</f>
        <v>9VL_MERE</v>
      </c>
      <c r="I38" s="49" t="s">
        <v>15</v>
      </c>
      <c r="J38" s="49" t="s">
        <v>13</v>
      </c>
      <c r="K38" s="49">
        <v>6742</v>
      </c>
      <c r="L38" s="48">
        <v>43523</v>
      </c>
      <c r="M38" s="48">
        <v>43557</v>
      </c>
      <c r="N38" s="48">
        <v>43599</v>
      </c>
      <c r="O38" s="49" t="s">
        <v>14</v>
      </c>
    </row>
    <row r="39" spans="1:15" x14ac:dyDescent="0.3">
      <c r="A39" s="50">
        <v>9728</v>
      </c>
      <c r="B39" s="51">
        <v>43592</v>
      </c>
      <c r="C39" s="62">
        <v>10</v>
      </c>
      <c r="D39" s="52">
        <v>0</v>
      </c>
      <c r="E39" s="52">
        <v>0</v>
      </c>
      <c r="F39" s="52">
        <v>0</v>
      </c>
      <c r="G39" s="52"/>
      <c r="H39" s="49" t="str">
        <f>CONCATENATE(Tableau2[[#This Row],[Time]],I39)</f>
        <v>10VL_MERE</v>
      </c>
      <c r="I39" s="52" t="s">
        <v>15</v>
      </c>
      <c r="J39" s="52" t="s">
        <v>13</v>
      </c>
      <c r="K39" s="52">
        <v>6742</v>
      </c>
      <c r="L39" s="51">
        <v>43523</v>
      </c>
      <c r="M39" s="51">
        <v>43557</v>
      </c>
      <c r="N39" s="51">
        <v>43599</v>
      </c>
      <c r="O39" s="52" t="s">
        <v>14</v>
      </c>
    </row>
    <row r="40" spans="1:15" x14ac:dyDescent="0.3">
      <c r="A40" s="47">
        <v>9728</v>
      </c>
      <c r="B40" s="48">
        <v>43599</v>
      </c>
      <c r="C40" s="61">
        <v>11</v>
      </c>
      <c r="D40" s="49">
        <v>0</v>
      </c>
      <c r="E40" s="49">
        <v>0</v>
      </c>
      <c r="F40" s="49">
        <v>0</v>
      </c>
      <c r="G40" s="49"/>
      <c r="H40" s="49" t="str">
        <f>CONCATENATE(Tableau2[[#This Row],[Time]],I40)</f>
        <v>11VL_MERE</v>
      </c>
      <c r="I40" s="49" t="s">
        <v>15</v>
      </c>
      <c r="J40" s="49" t="s">
        <v>13</v>
      </c>
      <c r="K40" s="49">
        <v>6742</v>
      </c>
      <c r="L40" s="48">
        <v>43523</v>
      </c>
      <c r="M40" s="48">
        <v>43557</v>
      </c>
      <c r="N40" s="48">
        <v>43599</v>
      </c>
      <c r="O40" s="49" t="s">
        <v>14</v>
      </c>
    </row>
    <row r="41" spans="1:15" x14ac:dyDescent="0.3">
      <c r="A41" s="50">
        <v>9728</v>
      </c>
      <c r="B41" s="51">
        <v>43606</v>
      </c>
      <c r="C41" s="62">
        <v>12</v>
      </c>
      <c r="D41" s="52">
        <v>0</v>
      </c>
      <c r="E41" s="52">
        <v>0</v>
      </c>
      <c r="F41" s="52">
        <v>0</v>
      </c>
      <c r="G41" s="52"/>
      <c r="H41" s="49" t="str">
        <f>CONCATENATE(Tableau2[[#This Row],[Time]],I41)</f>
        <v>12VL_MERE</v>
      </c>
      <c r="I41" s="52" t="s">
        <v>15</v>
      </c>
      <c r="J41" s="52" t="s">
        <v>13</v>
      </c>
      <c r="K41" s="52">
        <v>6742</v>
      </c>
      <c r="L41" s="51">
        <v>43523</v>
      </c>
      <c r="M41" s="51">
        <v>43557</v>
      </c>
      <c r="N41" s="51">
        <v>43599</v>
      </c>
      <c r="O41" s="52" t="s">
        <v>14</v>
      </c>
    </row>
    <row r="42" spans="1:15" x14ac:dyDescent="0.3">
      <c r="A42" s="47">
        <v>9728</v>
      </c>
      <c r="B42" s="48">
        <v>43613</v>
      </c>
      <c r="C42" s="61">
        <v>13</v>
      </c>
      <c r="D42" s="49">
        <v>0</v>
      </c>
      <c r="E42" s="49">
        <v>0</v>
      </c>
      <c r="F42" s="49">
        <v>0</v>
      </c>
      <c r="G42" s="49"/>
      <c r="H42" s="49" t="str">
        <f>CONCATENATE(Tableau2[[#This Row],[Time]],I42)</f>
        <v>13VL_MERE</v>
      </c>
      <c r="I42" s="49" t="s">
        <v>15</v>
      </c>
      <c r="J42" s="49" t="s">
        <v>13</v>
      </c>
      <c r="K42" s="49">
        <v>6742</v>
      </c>
      <c r="L42" s="48">
        <v>43523</v>
      </c>
      <c r="M42" s="48">
        <v>43557</v>
      </c>
      <c r="N42" s="48">
        <v>43599</v>
      </c>
      <c r="O42" s="49" t="s">
        <v>14</v>
      </c>
    </row>
    <row r="43" spans="1:15" x14ac:dyDescent="0.3">
      <c r="A43" s="50">
        <v>9728</v>
      </c>
      <c r="B43" s="51">
        <v>43620</v>
      </c>
      <c r="C43" s="62">
        <v>14</v>
      </c>
      <c r="D43" s="52">
        <v>1</v>
      </c>
      <c r="E43" s="52">
        <v>0</v>
      </c>
      <c r="F43" s="52">
        <v>0</v>
      </c>
      <c r="G43" s="52"/>
      <c r="H43" s="49" t="str">
        <f>CONCATENATE(Tableau2[[#This Row],[Time]],I43)</f>
        <v>14VL_MERE</v>
      </c>
      <c r="I43" s="52" t="s">
        <v>15</v>
      </c>
      <c r="J43" s="52" t="s">
        <v>13</v>
      </c>
      <c r="K43" s="52">
        <v>6742</v>
      </c>
      <c r="L43" s="51">
        <v>43523</v>
      </c>
      <c r="M43" s="51">
        <v>43557</v>
      </c>
      <c r="N43" s="51">
        <v>43599</v>
      </c>
      <c r="O43" s="52" t="s">
        <v>14</v>
      </c>
    </row>
    <row r="44" spans="1:15" x14ac:dyDescent="0.3">
      <c r="A44" s="47">
        <v>9747</v>
      </c>
      <c r="B44" s="48">
        <v>43557</v>
      </c>
      <c r="C44" s="61">
        <v>1</v>
      </c>
      <c r="D44" s="49">
        <v>0</v>
      </c>
      <c r="E44" s="49">
        <v>0</v>
      </c>
      <c r="F44" s="49">
        <v>0</v>
      </c>
      <c r="G44" s="49"/>
      <c r="H44" s="49" t="str">
        <f>CONCATENATE(Tableau2[[#This Row],[Time]],I44)</f>
        <v>1VL_MERE</v>
      </c>
      <c r="I44" s="49" t="s">
        <v>15</v>
      </c>
      <c r="J44" s="49" t="s">
        <v>18</v>
      </c>
      <c r="K44" s="49">
        <v>7628</v>
      </c>
      <c r="L44" s="48">
        <v>43555</v>
      </c>
      <c r="M44" s="48">
        <v>43585</v>
      </c>
      <c r="N44" s="48">
        <v>43627</v>
      </c>
      <c r="O44" s="49" t="s">
        <v>14</v>
      </c>
    </row>
    <row r="45" spans="1:15" x14ac:dyDescent="0.3">
      <c r="A45" s="50">
        <v>9747</v>
      </c>
      <c r="B45" s="51">
        <v>43564</v>
      </c>
      <c r="C45" s="62">
        <v>2</v>
      </c>
      <c r="D45" s="52">
        <v>0</v>
      </c>
      <c r="E45" s="52">
        <v>0</v>
      </c>
      <c r="F45" s="52">
        <v>0</v>
      </c>
      <c r="G45" s="52"/>
      <c r="H45" s="49" t="str">
        <f>CONCATENATE(Tableau2[[#This Row],[Time]],I45)</f>
        <v>2VL_MERE</v>
      </c>
      <c r="I45" s="52" t="s">
        <v>15</v>
      </c>
      <c r="J45" s="52" t="s">
        <v>18</v>
      </c>
      <c r="K45" s="52">
        <v>7628</v>
      </c>
      <c r="L45" s="51">
        <v>43555</v>
      </c>
      <c r="M45" s="51">
        <v>43585</v>
      </c>
      <c r="N45" s="51">
        <v>43627</v>
      </c>
      <c r="O45" s="52" t="s">
        <v>14</v>
      </c>
    </row>
    <row r="46" spans="1:15" x14ac:dyDescent="0.3">
      <c r="A46" s="47">
        <v>9747</v>
      </c>
      <c r="B46" s="48">
        <v>43571</v>
      </c>
      <c r="C46" s="61">
        <v>3</v>
      </c>
      <c r="D46" s="49">
        <v>0</v>
      </c>
      <c r="E46" s="49">
        <v>1</v>
      </c>
      <c r="F46" s="49">
        <v>0</v>
      </c>
      <c r="G46" s="49"/>
      <c r="H46" s="49" t="str">
        <f>CONCATENATE(Tableau2[[#This Row],[Time]],I46)</f>
        <v>3VL_MERE</v>
      </c>
      <c r="I46" s="49" t="s">
        <v>15</v>
      </c>
      <c r="J46" s="49" t="s">
        <v>18</v>
      </c>
      <c r="K46" s="49">
        <v>7628</v>
      </c>
      <c r="L46" s="48">
        <v>43555</v>
      </c>
      <c r="M46" s="48">
        <v>43585</v>
      </c>
      <c r="N46" s="48">
        <v>43627</v>
      </c>
      <c r="O46" s="49" t="s">
        <v>14</v>
      </c>
    </row>
    <row r="47" spans="1:15" x14ac:dyDescent="0.3">
      <c r="A47" s="50">
        <v>9747</v>
      </c>
      <c r="B47" s="51">
        <v>43578</v>
      </c>
      <c r="C47" s="62">
        <v>4</v>
      </c>
      <c r="D47" s="52">
        <v>0</v>
      </c>
      <c r="E47" s="52">
        <v>1</v>
      </c>
      <c r="F47" s="52">
        <v>0</v>
      </c>
      <c r="G47" s="52"/>
      <c r="H47" s="49" t="str">
        <f>CONCATENATE(Tableau2[[#This Row],[Time]],I47)</f>
        <v>4VL_MERE</v>
      </c>
      <c r="I47" s="52" t="s">
        <v>15</v>
      </c>
      <c r="J47" s="52" t="s">
        <v>18</v>
      </c>
      <c r="K47" s="52">
        <v>7628</v>
      </c>
      <c r="L47" s="51">
        <v>43555</v>
      </c>
      <c r="M47" s="51">
        <v>43585</v>
      </c>
      <c r="N47" s="51">
        <v>43627</v>
      </c>
      <c r="O47" s="52" t="s">
        <v>14</v>
      </c>
    </row>
    <row r="48" spans="1:15" x14ac:dyDescent="0.3">
      <c r="A48" s="47">
        <v>9747</v>
      </c>
      <c r="B48" s="48">
        <v>43585</v>
      </c>
      <c r="C48" s="61">
        <v>5</v>
      </c>
      <c r="D48" s="49">
        <v>0</v>
      </c>
      <c r="E48" s="49">
        <v>0</v>
      </c>
      <c r="F48" s="49">
        <v>0</v>
      </c>
      <c r="G48" s="49"/>
      <c r="H48" s="49" t="str">
        <f>CONCATENATE(Tableau2[[#This Row],[Time]],I48)</f>
        <v>5VL_MERE</v>
      </c>
      <c r="I48" s="49" t="s">
        <v>15</v>
      </c>
      <c r="J48" s="49" t="s">
        <v>18</v>
      </c>
      <c r="K48" s="49">
        <v>7628</v>
      </c>
      <c r="L48" s="48">
        <v>43555</v>
      </c>
      <c r="M48" s="48">
        <v>43585</v>
      </c>
      <c r="N48" s="48">
        <v>43627</v>
      </c>
      <c r="O48" s="49" t="s">
        <v>14</v>
      </c>
    </row>
    <row r="49" spans="1:15" x14ac:dyDescent="0.3">
      <c r="A49" s="50">
        <v>9747</v>
      </c>
      <c r="B49" s="51">
        <v>43592</v>
      </c>
      <c r="C49" s="62">
        <v>6</v>
      </c>
      <c r="D49" s="52">
        <v>0</v>
      </c>
      <c r="E49" s="52">
        <v>1</v>
      </c>
      <c r="F49" s="52">
        <v>0</v>
      </c>
      <c r="G49" s="52"/>
      <c r="H49" s="49" t="str">
        <f>CONCATENATE(Tableau2[[#This Row],[Time]],I49)</f>
        <v>6VL_MERE</v>
      </c>
      <c r="I49" s="52" t="s">
        <v>15</v>
      </c>
      <c r="J49" s="52" t="s">
        <v>18</v>
      </c>
      <c r="K49" s="52">
        <v>7628</v>
      </c>
      <c r="L49" s="51">
        <v>43555</v>
      </c>
      <c r="M49" s="51">
        <v>43585</v>
      </c>
      <c r="N49" s="51">
        <v>43627</v>
      </c>
      <c r="O49" s="52" t="s">
        <v>14</v>
      </c>
    </row>
    <row r="50" spans="1:15" x14ac:dyDescent="0.3">
      <c r="A50" s="47">
        <v>9747</v>
      </c>
      <c r="B50" s="48">
        <v>43599</v>
      </c>
      <c r="C50" s="61">
        <v>7</v>
      </c>
      <c r="D50" s="49">
        <v>0</v>
      </c>
      <c r="E50" s="49">
        <v>0</v>
      </c>
      <c r="F50" s="49">
        <v>0</v>
      </c>
      <c r="G50" s="49"/>
      <c r="H50" s="49" t="str">
        <f>CONCATENATE(Tableau2[[#This Row],[Time]],I50)</f>
        <v>7VL_MERE</v>
      </c>
      <c r="I50" s="49" t="s">
        <v>15</v>
      </c>
      <c r="J50" s="49" t="s">
        <v>18</v>
      </c>
      <c r="K50" s="49">
        <v>7628</v>
      </c>
      <c r="L50" s="48">
        <v>43555</v>
      </c>
      <c r="M50" s="48">
        <v>43585</v>
      </c>
      <c r="N50" s="48">
        <v>43627</v>
      </c>
      <c r="O50" s="49" t="s">
        <v>14</v>
      </c>
    </row>
    <row r="51" spans="1:15" x14ac:dyDescent="0.3">
      <c r="A51" s="50">
        <v>9747</v>
      </c>
      <c r="B51" s="51">
        <v>43606</v>
      </c>
      <c r="C51" s="62">
        <v>8</v>
      </c>
      <c r="D51" s="52">
        <v>0</v>
      </c>
      <c r="E51" s="52">
        <v>0</v>
      </c>
      <c r="F51" s="52">
        <v>0</v>
      </c>
      <c r="G51" s="52"/>
      <c r="H51" s="49" t="str">
        <f>CONCATENATE(Tableau2[[#This Row],[Time]],I51)</f>
        <v>8VL_MERE</v>
      </c>
      <c r="I51" s="52" t="s">
        <v>15</v>
      </c>
      <c r="J51" s="52" t="s">
        <v>18</v>
      </c>
      <c r="K51" s="52">
        <v>7628</v>
      </c>
      <c r="L51" s="51">
        <v>43555</v>
      </c>
      <c r="M51" s="51">
        <v>43585</v>
      </c>
      <c r="N51" s="51">
        <v>43627</v>
      </c>
      <c r="O51" s="52" t="s">
        <v>14</v>
      </c>
    </row>
    <row r="52" spans="1:15" x14ac:dyDescent="0.3">
      <c r="A52" s="47">
        <v>9747</v>
      </c>
      <c r="B52" s="48">
        <v>43613</v>
      </c>
      <c r="C52" s="61">
        <v>9</v>
      </c>
      <c r="D52" s="49">
        <v>0</v>
      </c>
      <c r="E52" s="49">
        <v>0</v>
      </c>
      <c r="F52" s="49">
        <v>0</v>
      </c>
      <c r="G52" s="49"/>
      <c r="H52" s="49" t="str">
        <f>CONCATENATE(Tableau2[[#This Row],[Time]],I52)</f>
        <v>9VL_MERE</v>
      </c>
      <c r="I52" s="49" t="s">
        <v>15</v>
      </c>
      <c r="J52" s="49" t="s">
        <v>18</v>
      </c>
      <c r="K52" s="49">
        <v>7628</v>
      </c>
      <c r="L52" s="48">
        <v>43555</v>
      </c>
      <c r="M52" s="48">
        <v>43585</v>
      </c>
      <c r="N52" s="48">
        <v>43627</v>
      </c>
      <c r="O52" s="49" t="s">
        <v>14</v>
      </c>
    </row>
    <row r="53" spans="1:15" x14ac:dyDescent="0.3">
      <c r="A53" s="50">
        <v>9747</v>
      </c>
      <c r="B53" s="51">
        <v>43620</v>
      </c>
      <c r="C53" s="62">
        <v>10</v>
      </c>
      <c r="D53" s="52">
        <v>0</v>
      </c>
      <c r="E53" s="52">
        <v>0</v>
      </c>
      <c r="F53" s="52">
        <v>0</v>
      </c>
      <c r="G53" s="52"/>
      <c r="H53" s="49" t="str">
        <f>CONCATENATE(Tableau2[[#This Row],[Time]],I53)</f>
        <v>10VL_MERE</v>
      </c>
      <c r="I53" s="52" t="s">
        <v>15</v>
      </c>
      <c r="J53" s="52" t="s">
        <v>18</v>
      </c>
      <c r="K53" s="52">
        <v>7628</v>
      </c>
      <c r="L53" s="51">
        <v>43555</v>
      </c>
      <c r="M53" s="51">
        <v>43585</v>
      </c>
      <c r="N53" s="51">
        <v>43627</v>
      </c>
      <c r="O53" s="52" t="s">
        <v>14</v>
      </c>
    </row>
    <row r="54" spans="1:15" x14ac:dyDescent="0.3">
      <c r="A54" s="47">
        <v>9747</v>
      </c>
      <c r="B54" s="48">
        <v>43627</v>
      </c>
      <c r="C54" s="61">
        <v>11</v>
      </c>
      <c r="D54" s="49">
        <v>0</v>
      </c>
      <c r="E54" s="49">
        <v>0</v>
      </c>
      <c r="F54" s="49">
        <v>0</v>
      </c>
      <c r="G54" s="49"/>
      <c r="H54" s="49" t="str">
        <f>CONCATENATE(Tableau2[[#This Row],[Time]],I54)</f>
        <v>11VL_MERE</v>
      </c>
      <c r="I54" s="49" t="s">
        <v>15</v>
      </c>
      <c r="J54" s="49" t="s">
        <v>18</v>
      </c>
      <c r="K54" s="49">
        <v>7628</v>
      </c>
      <c r="L54" s="48">
        <v>43555</v>
      </c>
      <c r="M54" s="48">
        <v>43585</v>
      </c>
      <c r="N54" s="48">
        <v>43627</v>
      </c>
      <c r="O54" s="49" t="s">
        <v>14</v>
      </c>
    </row>
    <row r="55" spans="1:15" x14ac:dyDescent="0.3">
      <c r="A55" s="50">
        <v>9747</v>
      </c>
      <c r="B55" s="51">
        <v>43634</v>
      </c>
      <c r="C55" s="62">
        <v>12</v>
      </c>
      <c r="D55" s="52">
        <v>0</v>
      </c>
      <c r="E55" s="52">
        <v>0</v>
      </c>
      <c r="F55" s="52">
        <v>0</v>
      </c>
      <c r="G55" s="52"/>
      <c r="H55" s="49" t="str">
        <f>CONCATENATE(Tableau2[[#This Row],[Time]],I55)</f>
        <v>12VL_MERE</v>
      </c>
      <c r="I55" s="52" t="s">
        <v>15</v>
      </c>
      <c r="J55" s="52" t="s">
        <v>18</v>
      </c>
      <c r="K55" s="52">
        <v>7628</v>
      </c>
      <c r="L55" s="51">
        <v>43555</v>
      </c>
      <c r="M55" s="51">
        <v>43585</v>
      </c>
      <c r="N55" s="51">
        <v>43627</v>
      </c>
      <c r="O55" s="52" t="s">
        <v>14</v>
      </c>
    </row>
    <row r="56" spans="1:15" x14ac:dyDescent="0.3">
      <c r="A56" s="47">
        <v>9747</v>
      </c>
      <c r="B56" s="48">
        <v>43641</v>
      </c>
      <c r="C56" s="61">
        <v>13</v>
      </c>
      <c r="D56" s="49">
        <v>0</v>
      </c>
      <c r="E56" s="49">
        <v>0</v>
      </c>
      <c r="F56" s="49">
        <v>0</v>
      </c>
      <c r="G56" s="49"/>
      <c r="H56" s="49" t="str">
        <f>CONCATENATE(Tableau2[[#This Row],[Time]],I56)</f>
        <v>13VL_MERE</v>
      </c>
      <c r="I56" s="49" t="s">
        <v>15</v>
      </c>
      <c r="J56" s="49" t="s">
        <v>18</v>
      </c>
      <c r="K56" s="49">
        <v>7628</v>
      </c>
      <c r="L56" s="48">
        <v>43555</v>
      </c>
      <c r="M56" s="48">
        <v>43585</v>
      </c>
      <c r="N56" s="48">
        <v>43627</v>
      </c>
      <c r="O56" s="49" t="s">
        <v>14</v>
      </c>
    </row>
    <row r="57" spans="1:15" x14ac:dyDescent="0.3">
      <c r="A57" s="50">
        <v>9747</v>
      </c>
      <c r="B57" s="51">
        <v>43648</v>
      </c>
      <c r="C57" s="62">
        <v>14</v>
      </c>
      <c r="D57" s="52">
        <v>0</v>
      </c>
      <c r="E57" s="52">
        <v>0</v>
      </c>
      <c r="F57" s="52">
        <v>0</v>
      </c>
      <c r="G57" s="52"/>
      <c r="H57" s="49" t="str">
        <f>CONCATENATE(Tableau2[[#This Row],[Time]],I57)</f>
        <v>14VL_MERE</v>
      </c>
      <c r="I57" s="52" t="s">
        <v>15</v>
      </c>
      <c r="J57" s="52" t="s">
        <v>18</v>
      </c>
      <c r="K57" s="52">
        <v>7628</v>
      </c>
      <c r="L57" s="51">
        <v>43555</v>
      </c>
      <c r="M57" s="51">
        <v>43585</v>
      </c>
      <c r="N57" s="51">
        <v>43627</v>
      </c>
      <c r="O57" s="52" t="s">
        <v>14</v>
      </c>
    </row>
    <row r="58" spans="1:15" x14ac:dyDescent="0.3">
      <c r="A58" s="47">
        <v>9755</v>
      </c>
      <c r="B58" s="48">
        <v>43571</v>
      </c>
      <c r="C58" s="61">
        <v>1</v>
      </c>
      <c r="D58" s="49">
        <v>0</v>
      </c>
      <c r="E58" s="49">
        <v>0</v>
      </c>
      <c r="F58" s="49">
        <v>0</v>
      </c>
      <c r="G58" s="49"/>
      <c r="H58" s="49" t="str">
        <f>CONCATENATE(Tableau2[[#This Row],[Time]],I58)</f>
        <v>1VL_MERE</v>
      </c>
      <c r="I58" s="49" t="s">
        <v>15</v>
      </c>
      <c r="J58" s="49" t="s">
        <v>13</v>
      </c>
      <c r="K58" s="49">
        <v>5611</v>
      </c>
      <c r="L58" s="48">
        <v>43564</v>
      </c>
      <c r="M58" s="48">
        <v>43599</v>
      </c>
      <c r="N58" s="48">
        <v>43641</v>
      </c>
      <c r="O58" s="49" t="s">
        <v>14</v>
      </c>
    </row>
    <row r="59" spans="1:15" x14ac:dyDescent="0.3">
      <c r="A59" s="50">
        <v>9755</v>
      </c>
      <c r="B59" s="51">
        <v>43578</v>
      </c>
      <c r="C59" s="62">
        <v>2</v>
      </c>
      <c r="D59" s="52">
        <v>0</v>
      </c>
      <c r="E59" s="52">
        <v>0</v>
      </c>
      <c r="F59" s="52">
        <v>0</v>
      </c>
      <c r="G59" s="52"/>
      <c r="H59" s="49" t="str">
        <f>CONCATENATE(Tableau2[[#This Row],[Time]],I59)</f>
        <v>2VL_MERE</v>
      </c>
      <c r="I59" s="52" t="s">
        <v>15</v>
      </c>
      <c r="J59" s="52" t="s">
        <v>13</v>
      </c>
      <c r="K59" s="52">
        <v>5611</v>
      </c>
      <c r="L59" s="51">
        <v>43564</v>
      </c>
      <c r="M59" s="51">
        <v>43599</v>
      </c>
      <c r="N59" s="51">
        <v>43641</v>
      </c>
      <c r="O59" s="52" t="s">
        <v>14</v>
      </c>
    </row>
    <row r="60" spans="1:15" x14ac:dyDescent="0.3">
      <c r="A60" s="47">
        <v>9755</v>
      </c>
      <c r="B60" s="48">
        <v>43585</v>
      </c>
      <c r="C60" s="61">
        <v>3</v>
      </c>
      <c r="D60" s="49">
        <v>0</v>
      </c>
      <c r="E60" s="49">
        <v>0</v>
      </c>
      <c r="F60" s="49">
        <v>0</v>
      </c>
      <c r="G60" s="49"/>
      <c r="H60" s="49" t="str">
        <f>CONCATENATE(Tableau2[[#This Row],[Time]],I60)</f>
        <v>3VL_MERE</v>
      </c>
      <c r="I60" s="49" t="s">
        <v>15</v>
      </c>
      <c r="J60" s="49" t="s">
        <v>13</v>
      </c>
      <c r="K60" s="49">
        <v>5611</v>
      </c>
      <c r="L60" s="48">
        <v>43564</v>
      </c>
      <c r="M60" s="48">
        <v>43599</v>
      </c>
      <c r="N60" s="48">
        <v>43641</v>
      </c>
      <c r="O60" s="49" t="s">
        <v>14</v>
      </c>
    </row>
    <row r="61" spans="1:15" x14ac:dyDescent="0.3">
      <c r="A61" s="50">
        <v>9755</v>
      </c>
      <c r="B61" s="51">
        <v>43592</v>
      </c>
      <c r="C61" s="62">
        <v>4</v>
      </c>
      <c r="D61" s="52">
        <v>0</v>
      </c>
      <c r="E61" s="52">
        <v>0</v>
      </c>
      <c r="F61" s="52">
        <v>0</v>
      </c>
      <c r="G61" s="52"/>
      <c r="H61" s="49" t="str">
        <f>CONCATENATE(Tableau2[[#This Row],[Time]],I61)</f>
        <v>4VL_MERE</v>
      </c>
      <c r="I61" s="52" t="s">
        <v>15</v>
      </c>
      <c r="J61" s="52" t="s">
        <v>13</v>
      </c>
      <c r="K61" s="52">
        <v>5611</v>
      </c>
      <c r="L61" s="51">
        <v>43564</v>
      </c>
      <c r="M61" s="51">
        <v>43599</v>
      </c>
      <c r="N61" s="51">
        <v>43641</v>
      </c>
      <c r="O61" s="52" t="s">
        <v>14</v>
      </c>
    </row>
    <row r="62" spans="1:15" x14ac:dyDescent="0.3">
      <c r="A62" s="47">
        <v>9755</v>
      </c>
      <c r="B62" s="48">
        <v>43599</v>
      </c>
      <c r="C62" s="61">
        <v>5</v>
      </c>
      <c r="D62" s="49">
        <v>0</v>
      </c>
      <c r="E62" s="49">
        <v>0</v>
      </c>
      <c r="F62" s="49">
        <v>0</v>
      </c>
      <c r="G62" s="49"/>
      <c r="H62" s="49" t="str">
        <f>CONCATENATE(Tableau2[[#This Row],[Time]],I62)</f>
        <v>5VL_MERE</v>
      </c>
      <c r="I62" s="49" t="s">
        <v>15</v>
      </c>
      <c r="J62" s="49" t="s">
        <v>13</v>
      </c>
      <c r="K62" s="49">
        <v>5611</v>
      </c>
      <c r="L62" s="48">
        <v>43564</v>
      </c>
      <c r="M62" s="48">
        <v>43599</v>
      </c>
      <c r="N62" s="48">
        <v>43641</v>
      </c>
      <c r="O62" s="49" t="s">
        <v>14</v>
      </c>
    </row>
    <row r="63" spans="1:15" x14ac:dyDescent="0.3">
      <c r="A63" s="50">
        <v>9755</v>
      </c>
      <c r="B63" s="51">
        <v>43606</v>
      </c>
      <c r="C63" s="62">
        <v>6</v>
      </c>
      <c r="D63" s="52">
        <v>0</v>
      </c>
      <c r="E63" s="52">
        <v>0</v>
      </c>
      <c r="F63" s="52">
        <v>0</v>
      </c>
      <c r="G63" s="52"/>
      <c r="H63" s="49" t="str">
        <f>CONCATENATE(Tableau2[[#This Row],[Time]],I63)</f>
        <v>6VL_MERE</v>
      </c>
      <c r="I63" s="52" t="s">
        <v>15</v>
      </c>
      <c r="J63" s="52" t="s">
        <v>13</v>
      </c>
      <c r="K63" s="52">
        <v>5611</v>
      </c>
      <c r="L63" s="51">
        <v>43564</v>
      </c>
      <c r="M63" s="51">
        <v>43599</v>
      </c>
      <c r="N63" s="51">
        <v>43641</v>
      </c>
      <c r="O63" s="52" t="s">
        <v>14</v>
      </c>
    </row>
    <row r="64" spans="1:15" x14ac:dyDescent="0.3">
      <c r="A64" s="47">
        <v>9755</v>
      </c>
      <c r="B64" s="48">
        <v>43613</v>
      </c>
      <c r="C64" s="61">
        <v>7</v>
      </c>
      <c r="D64" s="49">
        <v>0</v>
      </c>
      <c r="E64" s="49">
        <v>0</v>
      </c>
      <c r="F64" s="49">
        <v>0</v>
      </c>
      <c r="G64" s="49"/>
      <c r="H64" s="49" t="str">
        <f>CONCATENATE(Tableau2[[#This Row],[Time]],I64)</f>
        <v>7VL_MERE</v>
      </c>
      <c r="I64" s="49" t="s">
        <v>15</v>
      </c>
      <c r="J64" s="49" t="s">
        <v>13</v>
      </c>
      <c r="K64" s="49">
        <v>5611</v>
      </c>
      <c r="L64" s="48">
        <v>43564</v>
      </c>
      <c r="M64" s="48">
        <v>43599</v>
      </c>
      <c r="N64" s="48">
        <v>43641</v>
      </c>
      <c r="O64" s="49" t="s">
        <v>14</v>
      </c>
    </row>
    <row r="65" spans="1:15" x14ac:dyDescent="0.3">
      <c r="A65" s="50">
        <v>9755</v>
      </c>
      <c r="B65" s="51">
        <v>43620</v>
      </c>
      <c r="C65" s="62">
        <v>8</v>
      </c>
      <c r="D65" s="52">
        <v>0</v>
      </c>
      <c r="E65" s="52">
        <v>0</v>
      </c>
      <c r="F65" s="52">
        <v>0</v>
      </c>
      <c r="G65" s="52"/>
      <c r="H65" s="49" t="str">
        <f>CONCATENATE(Tableau2[[#This Row],[Time]],I65)</f>
        <v>8VL_MERE</v>
      </c>
      <c r="I65" s="52" t="s">
        <v>15</v>
      </c>
      <c r="J65" s="52" t="s">
        <v>13</v>
      </c>
      <c r="K65" s="52">
        <v>5611</v>
      </c>
      <c r="L65" s="51">
        <v>43564</v>
      </c>
      <c r="M65" s="51">
        <v>43599</v>
      </c>
      <c r="N65" s="51">
        <v>43641</v>
      </c>
      <c r="O65" s="52" t="s">
        <v>14</v>
      </c>
    </row>
    <row r="66" spans="1:15" x14ac:dyDescent="0.3">
      <c r="A66" s="47">
        <v>9755</v>
      </c>
      <c r="B66" s="48">
        <v>43627</v>
      </c>
      <c r="C66" s="61">
        <v>9</v>
      </c>
      <c r="D66" s="49">
        <v>0</v>
      </c>
      <c r="E66" s="49">
        <v>0</v>
      </c>
      <c r="F66" s="49">
        <v>0</v>
      </c>
      <c r="G66" s="49"/>
      <c r="H66" s="49" t="str">
        <f>CONCATENATE(Tableau2[[#This Row],[Time]],I66)</f>
        <v>9VL_MERE</v>
      </c>
      <c r="I66" s="49" t="s">
        <v>15</v>
      </c>
      <c r="J66" s="49" t="s">
        <v>13</v>
      </c>
      <c r="K66" s="49">
        <v>5611</v>
      </c>
      <c r="L66" s="48">
        <v>43564</v>
      </c>
      <c r="M66" s="48">
        <v>43599</v>
      </c>
      <c r="N66" s="48">
        <v>43641</v>
      </c>
      <c r="O66" s="49" t="s">
        <v>14</v>
      </c>
    </row>
    <row r="67" spans="1:15" x14ac:dyDescent="0.3">
      <c r="A67" s="50">
        <v>9755</v>
      </c>
      <c r="B67" s="51">
        <v>43634</v>
      </c>
      <c r="C67" s="62">
        <v>10</v>
      </c>
      <c r="D67" s="52">
        <v>0</v>
      </c>
      <c r="E67" s="52">
        <v>0</v>
      </c>
      <c r="F67" s="52">
        <v>0</v>
      </c>
      <c r="G67" s="52"/>
      <c r="H67" s="49" t="str">
        <f>CONCATENATE(Tableau2[[#This Row],[Time]],I67)</f>
        <v>10VL_MERE</v>
      </c>
      <c r="I67" s="52" t="s">
        <v>15</v>
      </c>
      <c r="J67" s="52" t="s">
        <v>13</v>
      </c>
      <c r="K67" s="52">
        <v>5611</v>
      </c>
      <c r="L67" s="51">
        <v>43564</v>
      </c>
      <c r="M67" s="51">
        <v>43599</v>
      </c>
      <c r="N67" s="51">
        <v>43641</v>
      </c>
      <c r="O67" s="52" t="s">
        <v>14</v>
      </c>
    </row>
    <row r="68" spans="1:15" x14ac:dyDescent="0.3">
      <c r="A68" s="47">
        <v>9755</v>
      </c>
      <c r="B68" s="48">
        <v>43641</v>
      </c>
      <c r="C68" s="61">
        <v>11</v>
      </c>
      <c r="D68" s="49">
        <v>0</v>
      </c>
      <c r="E68" s="49">
        <v>0</v>
      </c>
      <c r="F68" s="49">
        <v>0</v>
      </c>
      <c r="G68" s="49"/>
      <c r="H68" s="49" t="str">
        <f>CONCATENATE(Tableau2[[#This Row],[Time]],I68)</f>
        <v>11VL_MERE</v>
      </c>
      <c r="I68" s="49" t="s">
        <v>15</v>
      </c>
      <c r="J68" s="49" t="s">
        <v>13</v>
      </c>
      <c r="K68" s="49">
        <v>5611</v>
      </c>
      <c r="L68" s="48">
        <v>43564</v>
      </c>
      <c r="M68" s="48">
        <v>43599</v>
      </c>
      <c r="N68" s="48">
        <v>43641</v>
      </c>
      <c r="O68" s="49" t="s">
        <v>14</v>
      </c>
    </row>
    <row r="69" spans="1:15" x14ac:dyDescent="0.3">
      <c r="A69" s="50">
        <v>9755</v>
      </c>
      <c r="B69" s="51">
        <v>43648</v>
      </c>
      <c r="C69" s="62">
        <v>12</v>
      </c>
      <c r="D69" s="52">
        <v>1</v>
      </c>
      <c r="E69" s="52">
        <v>0</v>
      </c>
      <c r="F69" s="52">
        <v>0</v>
      </c>
      <c r="G69" s="52"/>
      <c r="H69" s="49" t="str">
        <f>CONCATENATE(Tableau2[[#This Row],[Time]],I69)</f>
        <v>12VL_MERE</v>
      </c>
      <c r="I69" s="52" t="s">
        <v>15</v>
      </c>
      <c r="J69" s="52" t="s">
        <v>13</v>
      </c>
      <c r="K69" s="52">
        <v>5611</v>
      </c>
      <c r="L69" s="51">
        <v>43564</v>
      </c>
      <c r="M69" s="51">
        <v>43599</v>
      </c>
      <c r="N69" s="51">
        <v>43641</v>
      </c>
      <c r="O69" s="52" t="s">
        <v>14</v>
      </c>
    </row>
    <row r="70" spans="1:15" x14ac:dyDescent="0.3">
      <c r="A70" s="47">
        <v>9755</v>
      </c>
      <c r="B70" s="48">
        <v>43655</v>
      </c>
      <c r="C70" s="61">
        <v>13</v>
      </c>
      <c r="D70" s="49">
        <v>0</v>
      </c>
      <c r="E70" s="49">
        <v>1</v>
      </c>
      <c r="F70" s="49">
        <v>0</v>
      </c>
      <c r="G70" s="48"/>
      <c r="H70" s="49" t="str">
        <f>CONCATENATE(Tableau2[[#This Row],[Time]],I70)</f>
        <v>13VL_MERE</v>
      </c>
      <c r="I70" s="49" t="s">
        <v>15</v>
      </c>
      <c r="J70" s="49" t="s">
        <v>13</v>
      </c>
      <c r="K70" s="49">
        <v>5611</v>
      </c>
      <c r="L70" s="48">
        <v>43564</v>
      </c>
      <c r="M70" s="48">
        <v>43599</v>
      </c>
      <c r="N70" s="48">
        <v>43641</v>
      </c>
      <c r="O70" s="49" t="s">
        <v>14</v>
      </c>
    </row>
    <row r="71" spans="1:15" x14ac:dyDescent="0.3">
      <c r="A71" s="50">
        <v>9755</v>
      </c>
      <c r="B71" s="51">
        <v>43662</v>
      </c>
      <c r="C71" s="62">
        <v>14</v>
      </c>
      <c r="D71" s="52">
        <v>0</v>
      </c>
      <c r="E71" s="52">
        <v>1</v>
      </c>
      <c r="F71" s="52">
        <v>0</v>
      </c>
      <c r="G71" s="51"/>
      <c r="H71" s="49" t="str">
        <f>CONCATENATE(Tableau2[[#This Row],[Time]],I71)</f>
        <v>14VL_MERE</v>
      </c>
      <c r="I71" s="52" t="s">
        <v>15</v>
      </c>
      <c r="J71" s="52" t="s">
        <v>13</v>
      </c>
      <c r="K71" s="52">
        <v>5611</v>
      </c>
      <c r="L71" s="51">
        <v>43564</v>
      </c>
      <c r="M71" s="51">
        <v>43599</v>
      </c>
      <c r="N71" s="51">
        <v>43641</v>
      </c>
      <c r="O71" s="52" t="s">
        <v>14</v>
      </c>
    </row>
    <row r="72" spans="1:15" x14ac:dyDescent="0.3">
      <c r="A72" s="47">
        <v>9759</v>
      </c>
      <c r="B72" s="48">
        <v>43571</v>
      </c>
      <c r="C72" s="61">
        <v>1</v>
      </c>
      <c r="D72" s="49">
        <v>0</v>
      </c>
      <c r="E72" s="49">
        <v>0</v>
      </c>
      <c r="F72" s="49">
        <v>0</v>
      </c>
      <c r="G72" s="49"/>
      <c r="H72" s="49" t="str">
        <f>CONCATENATE(Tableau2[[#This Row],[Time]],I72)</f>
        <v>1VL_MERE</v>
      </c>
      <c r="I72" s="49" t="s">
        <v>15</v>
      </c>
      <c r="J72" s="49" t="s">
        <v>13</v>
      </c>
      <c r="K72" s="49">
        <v>3161</v>
      </c>
      <c r="L72" s="48">
        <v>43569</v>
      </c>
      <c r="M72" s="48">
        <v>43599</v>
      </c>
      <c r="N72" s="48">
        <v>43641</v>
      </c>
      <c r="O72" s="49" t="s">
        <v>14</v>
      </c>
    </row>
    <row r="73" spans="1:15" x14ac:dyDescent="0.3">
      <c r="A73" s="50">
        <v>9759</v>
      </c>
      <c r="B73" s="51">
        <v>43578</v>
      </c>
      <c r="C73" s="62">
        <v>2</v>
      </c>
      <c r="D73" s="52">
        <v>0</v>
      </c>
      <c r="E73" s="52">
        <v>1</v>
      </c>
      <c r="F73" s="52">
        <v>0</v>
      </c>
      <c r="G73" s="52"/>
      <c r="H73" s="49" t="str">
        <f>CONCATENATE(Tableau2[[#This Row],[Time]],I73)</f>
        <v>2VL_MERE</v>
      </c>
      <c r="I73" s="52" t="s">
        <v>15</v>
      </c>
      <c r="J73" s="52" t="s">
        <v>13</v>
      </c>
      <c r="K73" s="52">
        <v>3161</v>
      </c>
      <c r="L73" s="51">
        <v>43569</v>
      </c>
      <c r="M73" s="51">
        <v>43599</v>
      </c>
      <c r="N73" s="51">
        <v>43641</v>
      </c>
      <c r="O73" s="52" t="s">
        <v>14</v>
      </c>
    </row>
    <row r="74" spans="1:15" x14ac:dyDescent="0.3">
      <c r="A74" s="47">
        <v>9759</v>
      </c>
      <c r="B74" s="48">
        <v>43585</v>
      </c>
      <c r="C74" s="61">
        <v>3</v>
      </c>
      <c r="D74" s="49">
        <v>0</v>
      </c>
      <c r="E74" s="49">
        <v>0</v>
      </c>
      <c r="F74" s="49">
        <v>0</v>
      </c>
      <c r="G74" s="49"/>
      <c r="H74" s="49" t="str">
        <f>CONCATENATE(Tableau2[[#This Row],[Time]],I74)</f>
        <v>3VL_MERE</v>
      </c>
      <c r="I74" s="49" t="s">
        <v>15</v>
      </c>
      <c r="J74" s="49" t="s">
        <v>13</v>
      </c>
      <c r="K74" s="49">
        <v>3161</v>
      </c>
      <c r="L74" s="48">
        <v>43569</v>
      </c>
      <c r="M74" s="48">
        <v>43599</v>
      </c>
      <c r="N74" s="48">
        <v>43641</v>
      </c>
      <c r="O74" s="49" t="s">
        <v>14</v>
      </c>
    </row>
    <row r="75" spans="1:15" x14ac:dyDescent="0.3">
      <c r="A75" s="50">
        <v>9759</v>
      </c>
      <c r="B75" s="51">
        <v>43592</v>
      </c>
      <c r="C75" s="62">
        <v>4</v>
      </c>
      <c r="D75" s="52">
        <v>0</v>
      </c>
      <c r="E75" s="52">
        <v>0</v>
      </c>
      <c r="F75" s="52">
        <v>0</v>
      </c>
      <c r="G75" s="52"/>
      <c r="H75" s="49" t="str">
        <f>CONCATENATE(Tableau2[[#This Row],[Time]],I75)</f>
        <v>4VL_MERE</v>
      </c>
      <c r="I75" s="52" t="s">
        <v>15</v>
      </c>
      <c r="J75" s="52" t="s">
        <v>13</v>
      </c>
      <c r="K75" s="52">
        <v>3161</v>
      </c>
      <c r="L75" s="51">
        <v>43569</v>
      </c>
      <c r="M75" s="51">
        <v>43599</v>
      </c>
      <c r="N75" s="51">
        <v>43641</v>
      </c>
      <c r="O75" s="52" t="s">
        <v>14</v>
      </c>
    </row>
    <row r="76" spans="1:15" x14ac:dyDescent="0.3">
      <c r="A76" s="47">
        <v>9759</v>
      </c>
      <c r="B76" s="48">
        <v>43599</v>
      </c>
      <c r="C76" s="61">
        <v>5</v>
      </c>
      <c r="D76" s="49">
        <v>0</v>
      </c>
      <c r="E76" s="49">
        <v>0</v>
      </c>
      <c r="F76" s="49">
        <v>0</v>
      </c>
      <c r="G76" s="49"/>
      <c r="H76" s="49" t="str">
        <f>CONCATENATE(Tableau2[[#This Row],[Time]],I76)</f>
        <v>5VL_MERE</v>
      </c>
      <c r="I76" s="49" t="s">
        <v>15</v>
      </c>
      <c r="J76" s="49" t="s">
        <v>13</v>
      </c>
      <c r="K76" s="49">
        <v>3161</v>
      </c>
      <c r="L76" s="48">
        <v>43569</v>
      </c>
      <c r="M76" s="48">
        <v>43599</v>
      </c>
      <c r="N76" s="48">
        <v>43641</v>
      </c>
      <c r="O76" s="49" t="s">
        <v>14</v>
      </c>
    </row>
    <row r="77" spans="1:15" x14ac:dyDescent="0.3">
      <c r="A77" s="50">
        <v>9759</v>
      </c>
      <c r="B77" s="51">
        <v>43606</v>
      </c>
      <c r="C77" s="62">
        <v>6</v>
      </c>
      <c r="D77" s="52">
        <v>0</v>
      </c>
      <c r="E77" s="52">
        <v>0</v>
      </c>
      <c r="F77" s="52">
        <v>0</v>
      </c>
      <c r="G77" s="52"/>
      <c r="H77" s="49" t="str">
        <f>CONCATENATE(Tableau2[[#This Row],[Time]],I77)</f>
        <v>6VL_MERE</v>
      </c>
      <c r="I77" s="52" t="s">
        <v>15</v>
      </c>
      <c r="J77" s="52" t="s">
        <v>13</v>
      </c>
      <c r="K77" s="52">
        <v>3161</v>
      </c>
      <c r="L77" s="51">
        <v>43569</v>
      </c>
      <c r="M77" s="51">
        <v>43599</v>
      </c>
      <c r="N77" s="51">
        <v>43641</v>
      </c>
      <c r="O77" s="52" t="s">
        <v>14</v>
      </c>
    </row>
    <row r="78" spans="1:15" x14ac:dyDescent="0.3">
      <c r="A78" s="47">
        <v>9759</v>
      </c>
      <c r="B78" s="48">
        <v>43613</v>
      </c>
      <c r="C78" s="61">
        <v>7</v>
      </c>
      <c r="D78" s="49">
        <v>0</v>
      </c>
      <c r="E78" s="49">
        <v>0</v>
      </c>
      <c r="F78" s="49">
        <v>0</v>
      </c>
      <c r="G78" s="49"/>
      <c r="H78" s="49" t="str">
        <f>CONCATENATE(Tableau2[[#This Row],[Time]],I78)</f>
        <v>7VL_MERE</v>
      </c>
      <c r="I78" s="49" t="s">
        <v>15</v>
      </c>
      <c r="J78" s="49" t="s">
        <v>13</v>
      </c>
      <c r="K78" s="49">
        <v>3161</v>
      </c>
      <c r="L78" s="48">
        <v>43569</v>
      </c>
      <c r="M78" s="48">
        <v>43599</v>
      </c>
      <c r="N78" s="48">
        <v>43641</v>
      </c>
      <c r="O78" s="49" t="s">
        <v>14</v>
      </c>
    </row>
    <row r="79" spans="1:15" x14ac:dyDescent="0.3">
      <c r="A79" s="50">
        <v>9759</v>
      </c>
      <c r="B79" s="51">
        <v>43620</v>
      </c>
      <c r="C79" s="62">
        <v>8</v>
      </c>
      <c r="D79" s="52">
        <v>0</v>
      </c>
      <c r="E79" s="52">
        <v>0</v>
      </c>
      <c r="F79" s="52">
        <v>0</v>
      </c>
      <c r="G79" s="52"/>
      <c r="H79" s="49" t="str">
        <f>CONCATENATE(Tableau2[[#This Row],[Time]],I79)</f>
        <v>8VL_MERE</v>
      </c>
      <c r="I79" s="52" t="s">
        <v>15</v>
      </c>
      <c r="J79" s="52" t="s">
        <v>13</v>
      </c>
      <c r="K79" s="52">
        <v>3161</v>
      </c>
      <c r="L79" s="51">
        <v>43569</v>
      </c>
      <c r="M79" s="51">
        <v>43599</v>
      </c>
      <c r="N79" s="51">
        <v>43641</v>
      </c>
      <c r="O79" s="52" t="s">
        <v>14</v>
      </c>
    </row>
    <row r="80" spans="1:15" x14ac:dyDescent="0.3">
      <c r="A80" s="47">
        <v>9759</v>
      </c>
      <c r="B80" s="48">
        <v>43627</v>
      </c>
      <c r="C80" s="61">
        <v>9</v>
      </c>
      <c r="D80" s="49">
        <v>0</v>
      </c>
      <c r="E80" s="49">
        <v>0</v>
      </c>
      <c r="F80" s="49">
        <v>0</v>
      </c>
      <c r="G80" s="49"/>
      <c r="H80" s="49" t="str">
        <f>CONCATENATE(Tableau2[[#This Row],[Time]],I80)</f>
        <v>9VL_MERE</v>
      </c>
      <c r="I80" s="49" t="s">
        <v>15</v>
      </c>
      <c r="J80" s="49" t="s">
        <v>13</v>
      </c>
      <c r="K80" s="49">
        <v>3161</v>
      </c>
      <c r="L80" s="48">
        <v>43569</v>
      </c>
      <c r="M80" s="48">
        <v>43599</v>
      </c>
      <c r="N80" s="48">
        <v>43641</v>
      </c>
      <c r="O80" s="49" t="s">
        <v>14</v>
      </c>
    </row>
    <row r="81" spans="1:15" x14ac:dyDescent="0.3">
      <c r="A81" s="50">
        <v>9759</v>
      </c>
      <c r="B81" s="51">
        <v>43634</v>
      </c>
      <c r="C81" s="62">
        <v>10</v>
      </c>
      <c r="D81" s="52">
        <v>0</v>
      </c>
      <c r="E81" s="52">
        <v>0</v>
      </c>
      <c r="F81" s="52">
        <v>0</v>
      </c>
      <c r="G81" s="52"/>
      <c r="H81" s="49" t="str">
        <f>CONCATENATE(Tableau2[[#This Row],[Time]],I81)</f>
        <v>10VL_MERE</v>
      </c>
      <c r="I81" s="52" t="s">
        <v>15</v>
      </c>
      <c r="J81" s="52" t="s">
        <v>13</v>
      </c>
      <c r="K81" s="52">
        <v>3161</v>
      </c>
      <c r="L81" s="51">
        <v>43569</v>
      </c>
      <c r="M81" s="51">
        <v>43599</v>
      </c>
      <c r="N81" s="51">
        <v>43641</v>
      </c>
      <c r="O81" s="52" t="s">
        <v>14</v>
      </c>
    </row>
    <row r="82" spans="1:15" x14ac:dyDescent="0.3">
      <c r="A82" s="47">
        <v>9759</v>
      </c>
      <c r="B82" s="48">
        <v>43641</v>
      </c>
      <c r="C82" s="61">
        <v>11</v>
      </c>
      <c r="D82" s="49">
        <v>0</v>
      </c>
      <c r="E82" s="49">
        <v>0</v>
      </c>
      <c r="F82" s="49">
        <v>0</v>
      </c>
      <c r="G82" s="49"/>
      <c r="H82" s="49" t="str">
        <f>CONCATENATE(Tableau2[[#This Row],[Time]],I82)</f>
        <v>11VL_MERE</v>
      </c>
      <c r="I82" s="49" t="s">
        <v>15</v>
      </c>
      <c r="J82" s="49" t="s">
        <v>13</v>
      </c>
      <c r="K82" s="49">
        <v>3161</v>
      </c>
      <c r="L82" s="48">
        <v>43569</v>
      </c>
      <c r="M82" s="48">
        <v>43599</v>
      </c>
      <c r="N82" s="48">
        <v>43641</v>
      </c>
      <c r="O82" s="49" t="s">
        <v>14</v>
      </c>
    </row>
    <row r="83" spans="1:15" x14ac:dyDescent="0.3">
      <c r="A83" s="50">
        <v>9759</v>
      </c>
      <c r="B83" s="51">
        <v>43648</v>
      </c>
      <c r="C83" s="62">
        <v>12</v>
      </c>
      <c r="D83" s="52">
        <v>0</v>
      </c>
      <c r="E83" s="52">
        <v>0</v>
      </c>
      <c r="F83" s="52">
        <v>0</v>
      </c>
      <c r="G83" s="52"/>
      <c r="H83" s="49" t="str">
        <f>CONCATENATE(Tableau2[[#This Row],[Time]],I83)</f>
        <v>12VL_MERE</v>
      </c>
      <c r="I83" s="52" t="s">
        <v>15</v>
      </c>
      <c r="J83" s="52" t="s">
        <v>13</v>
      </c>
      <c r="K83" s="52">
        <v>3161</v>
      </c>
      <c r="L83" s="51">
        <v>43569</v>
      </c>
      <c r="M83" s="51">
        <v>43599</v>
      </c>
      <c r="N83" s="51">
        <v>43641</v>
      </c>
      <c r="O83" s="52" t="s">
        <v>14</v>
      </c>
    </row>
    <row r="84" spans="1:15" x14ac:dyDescent="0.3">
      <c r="A84" s="47">
        <v>9759</v>
      </c>
      <c r="B84" s="48">
        <v>43655</v>
      </c>
      <c r="C84" s="61">
        <v>13</v>
      </c>
      <c r="D84" s="49">
        <v>0</v>
      </c>
      <c r="E84" s="49">
        <v>0</v>
      </c>
      <c r="F84" s="49">
        <v>0</v>
      </c>
      <c r="G84" s="48"/>
      <c r="H84" s="49" t="str">
        <f>CONCATENATE(Tableau2[[#This Row],[Time]],I84)</f>
        <v>13VL_MERE</v>
      </c>
      <c r="I84" s="49" t="s">
        <v>15</v>
      </c>
      <c r="J84" s="49" t="s">
        <v>13</v>
      </c>
      <c r="K84" s="49">
        <v>3161</v>
      </c>
      <c r="L84" s="48">
        <v>43569</v>
      </c>
      <c r="M84" s="48">
        <v>43599</v>
      </c>
      <c r="N84" s="48">
        <v>43641</v>
      </c>
      <c r="O84" s="49" t="s">
        <v>14</v>
      </c>
    </row>
    <row r="85" spans="1:15" x14ac:dyDescent="0.3">
      <c r="A85" s="50">
        <v>9759</v>
      </c>
      <c r="B85" s="51">
        <v>43662</v>
      </c>
      <c r="C85" s="62">
        <v>14</v>
      </c>
      <c r="D85" s="52">
        <v>0</v>
      </c>
      <c r="E85" s="52">
        <v>1</v>
      </c>
      <c r="F85" s="52">
        <v>0</v>
      </c>
      <c r="G85" s="51"/>
      <c r="H85" s="49" t="str">
        <f>CONCATENATE(Tableau2[[#This Row],[Time]],I85)</f>
        <v>14VL_MERE</v>
      </c>
      <c r="I85" s="52" t="s">
        <v>15</v>
      </c>
      <c r="J85" s="52" t="s">
        <v>13</v>
      </c>
      <c r="K85" s="52">
        <v>3161</v>
      </c>
      <c r="L85" s="51">
        <v>43569</v>
      </c>
      <c r="M85" s="51">
        <v>43599</v>
      </c>
      <c r="N85" s="51">
        <v>43641</v>
      </c>
      <c r="O85" s="52" t="s">
        <v>14</v>
      </c>
    </row>
    <row r="86" spans="1:15" x14ac:dyDescent="0.3">
      <c r="A86" s="47">
        <v>9764</v>
      </c>
      <c r="B86" s="48">
        <v>43578</v>
      </c>
      <c r="C86" s="61">
        <v>1</v>
      </c>
      <c r="D86" s="49">
        <v>0</v>
      </c>
      <c r="E86" s="49">
        <v>1</v>
      </c>
      <c r="F86" s="49">
        <v>0</v>
      </c>
      <c r="G86" s="49"/>
      <c r="H86" s="49" t="str">
        <f>CONCATENATE(Tableau2[[#This Row],[Time]],I86)</f>
        <v>1VL_MERE</v>
      </c>
      <c r="I86" s="49" t="s">
        <v>15</v>
      </c>
      <c r="J86" s="49" t="s">
        <v>18</v>
      </c>
      <c r="K86" s="49">
        <v>2604</v>
      </c>
      <c r="L86" s="48">
        <v>43574</v>
      </c>
      <c r="M86" s="48">
        <v>43599</v>
      </c>
      <c r="N86" s="48">
        <v>43641</v>
      </c>
      <c r="O86" s="49" t="s">
        <v>14</v>
      </c>
    </row>
    <row r="87" spans="1:15" x14ac:dyDescent="0.3">
      <c r="A87" s="50">
        <v>9764</v>
      </c>
      <c r="B87" s="51">
        <v>43585</v>
      </c>
      <c r="C87" s="62">
        <v>2</v>
      </c>
      <c r="D87" s="52">
        <v>0</v>
      </c>
      <c r="E87" s="52">
        <v>0</v>
      </c>
      <c r="F87" s="52">
        <v>0</v>
      </c>
      <c r="G87" s="52"/>
      <c r="H87" s="49" t="str">
        <f>CONCATENATE(Tableau2[[#This Row],[Time]],I87)</f>
        <v>2VL_MERE</v>
      </c>
      <c r="I87" s="52" t="s">
        <v>15</v>
      </c>
      <c r="J87" s="52" t="s">
        <v>18</v>
      </c>
      <c r="K87" s="52">
        <v>2604</v>
      </c>
      <c r="L87" s="51">
        <v>43574</v>
      </c>
      <c r="M87" s="51">
        <v>43599</v>
      </c>
      <c r="N87" s="51">
        <v>43641</v>
      </c>
      <c r="O87" s="52" t="s">
        <v>14</v>
      </c>
    </row>
    <row r="88" spans="1:15" x14ac:dyDescent="0.3">
      <c r="A88" s="47">
        <v>9764</v>
      </c>
      <c r="B88" s="48">
        <v>43592</v>
      </c>
      <c r="C88" s="61">
        <v>3</v>
      </c>
      <c r="D88" s="49">
        <v>0</v>
      </c>
      <c r="E88" s="49">
        <v>0</v>
      </c>
      <c r="F88" s="49">
        <v>0</v>
      </c>
      <c r="G88" s="49"/>
      <c r="H88" s="49" t="str">
        <f>CONCATENATE(Tableau2[[#This Row],[Time]],I88)</f>
        <v>3VL_MERE</v>
      </c>
      <c r="I88" s="49" t="s">
        <v>15</v>
      </c>
      <c r="J88" s="49" t="s">
        <v>18</v>
      </c>
      <c r="K88" s="49">
        <v>2604</v>
      </c>
      <c r="L88" s="48">
        <v>43574</v>
      </c>
      <c r="M88" s="48">
        <v>43599</v>
      </c>
      <c r="N88" s="48">
        <v>43641</v>
      </c>
      <c r="O88" s="49" t="s">
        <v>14</v>
      </c>
    </row>
    <row r="89" spans="1:15" x14ac:dyDescent="0.3">
      <c r="A89" s="50">
        <v>9764</v>
      </c>
      <c r="B89" s="51">
        <v>43599</v>
      </c>
      <c r="C89" s="62">
        <v>4</v>
      </c>
      <c r="D89" s="52">
        <v>1</v>
      </c>
      <c r="E89" s="52">
        <v>0</v>
      </c>
      <c r="F89" s="52">
        <v>0</v>
      </c>
      <c r="G89" s="52"/>
      <c r="H89" s="49" t="str">
        <f>CONCATENATE(Tableau2[[#This Row],[Time]],I89)</f>
        <v>4VL_MERE</v>
      </c>
      <c r="I89" s="52" t="s">
        <v>15</v>
      </c>
      <c r="J89" s="52" t="s">
        <v>18</v>
      </c>
      <c r="K89" s="52">
        <v>2604</v>
      </c>
      <c r="L89" s="51">
        <v>43574</v>
      </c>
      <c r="M89" s="51">
        <v>43599</v>
      </c>
      <c r="N89" s="51">
        <v>43641</v>
      </c>
      <c r="O89" s="52" t="s">
        <v>14</v>
      </c>
    </row>
    <row r="90" spans="1:15" x14ac:dyDescent="0.3">
      <c r="A90" s="47">
        <v>9764</v>
      </c>
      <c r="B90" s="48">
        <v>43606</v>
      </c>
      <c r="C90" s="61">
        <v>5</v>
      </c>
      <c r="D90" s="49">
        <v>0</v>
      </c>
      <c r="E90" s="49">
        <v>0</v>
      </c>
      <c r="F90" s="49">
        <v>0</v>
      </c>
      <c r="G90" s="49"/>
      <c r="H90" s="49" t="str">
        <f>CONCATENATE(Tableau2[[#This Row],[Time]],I90)</f>
        <v>5VL_MERE</v>
      </c>
      <c r="I90" s="49" t="s">
        <v>15</v>
      </c>
      <c r="J90" s="49" t="s">
        <v>18</v>
      </c>
      <c r="K90" s="49">
        <v>2604</v>
      </c>
      <c r="L90" s="48">
        <v>43574</v>
      </c>
      <c r="M90" s="48">
        <v>43599</v>
      </c>
      <c r="N90" s="48">
        <v>43641</v>
      </c>
      <c r="O90" s="49" t="s">
        <v>14</v>
      </c>
    </row>
    <row r="91" spans="1:15" x14ac:dyDescent="0.3">
      <c r="A91" s="50">
        <v>9764</v>
      </c>
      <c r="B91" s="51">
        <v>43613</v>
      </c>
      <c r="C91" s="62">
        <v>6</v>
      </c>
      <c r="D91" s="52">
        <v>0</v>
      </c>
      <c r="E91" s="52">
        <v>0</v>
      </c>
      <c r="F91" s="52">
        <v>0</v>
      </c>
      <c r="G91" s="52"/>
      <c r="H91" s="49" t="str">
        <f>CONCATENATE(Tableau2[[#This Row],[Time]],I91)</f>
        <v>6VL_MERE</v>
      </c>
      <c r="I91" s="52" t="s">
        <v>15</v>
      </c>
      <c r="J91" s="52" t="s">
        <v>18</v>
      </c>
      <c r="K91" s="52">
        <v>2604</v>
      </c>
      <c r="L91" s="51">
        <v>43574</v>
      </c>
      <c r="M91" s="51">
        <v>43599</v>
      </c>
      <c r="N91" s="51">
        <v>43641</v>
      </c>
      <c r="O91" s="52" t="s">
        <v>14</v>
      </c>
    </row>
    <row r="92" spans="1:15" x14ac:dyDescent="0.3">
      <c r="A92" s="47">
        <v>9764</v>
      </c>
      <c r="B92" s="48">
        <v>43620</v>
      </c>
      <c r="C92" s="61">
        <v>7</v>
      </c>
      <c r="D92" s="49">
        <v>0</v>
      </c>
      <c r="E92" s="49">
        <v>0</v>
      </c>
      <c r="F92" s="49">
        <v>0</v>
      </c>
      <c r="G92" s="49"/>
      <c r="H92" s="49" t="str">
        <f>CONCATENATE(Tableau2[[#This Row],[Time]],I92)</f>
        <v>7VL_MERE</v>
      </c>
      <c r="I92" s="49" t="s">
        <v>15</v>
      </c>
      <c r="J92" s="49" t="s">
        <v>18</v>
      </c>
      <c r="K92" s="49">
        <v>2604</v>
      </c>
      <c r="L92" s="48">
        <v>43574</v>
      </c>
      <c r="M92" s="48">
        <v>43599</v>
      </c>
      <c r="N92" s="48">
        <v>43641</v>
      </c>
      <c r="O92" s="49" t="s">
        <v>14</v>
      </c>
    </row>
    <row r="93" spans="1:15" x14ac:dyDescent="0.3">
      <c r="A93" s="50">
        <v>9764</v>
      </c>
      <c r="B93" s="51">
        <v>43627</v>
      </c>
      <c r="C93" s="62">
        <v>8</v>
      </c>
      <c r="D93" s="52">
        <v>0</v>
      </c>
      <c r="E93" s="52">
        <v>0</v>
      </c>
      <c r="F93" s="52">
        <v>0</v>
      </c>
      <c r="G93" s="52"/>
      <c r="H93" s="49" t="str">
        <f>CONCATENATE(Tableau2[[#This Row],[Time]],I93)</f>
        <v>8VL_MERE</v>
      </c>
      <c r="I93" s="52" t="s">
        <v>15</v>
      </c>
      <c r="J93" s="52" t="s">
        <v>18</v>
      </c>
      <c r="K93" s="52">
        <v>2604</v>
      </c>
      <c r="L93" s="51">
        <v>43574</v>
      </c>
      <c r="M93" s="51">
        <v>43599</v>
      </c>
      <c r="N93" s="51">
        <v>43641</v>
      </c>
      <c r="O93" s="52" t="s">
        <v>14</v>
      </c>
    </row>
    <row r="94" spans="1:15" x14ac:dyDescent="0.3">
      <c r="A94" s="47">
        <v>9764</v>
      </c>
      <c r="B94" s="48">
        <v>43634</v>
      </c>
      <c r="C94" s="61">
        <v>9</v>
      </c>
      <c r="D94" s="49">
        <v>0</v>
      </c>
      <c r="E94" s="49">
        <v>0</v>
      </c>
      <c r="F94" s="49">
        <v>0</v>
      </c>
      <c r="G94" s="49"/>
      <c r="H94" s="49" t="str">
        <f>CONCATENATE(Tableau2[[#This Row],[Time]],I94)</f>
        <v>9VL_MERE</v>
      </c>
      <c r="I94" s="49" t="s">
        <v>15</v>
      </c>
      <c r="J94" s="49" t="s">
        <v>18</v>
      </c>
      <c r="K94" s="49">
        <v>2604</v>
      </c>
      <c r="L94" s="48">
        <v>43574</v>
      </c>
      <c r="M94" s="48">
        <v>43599</v>
      </c>
      <c r="N94" s="48">
        <v>43641</v>
      </c>
      <c r="O94" s="49" t="s">
        <v>14</v>
      </c>
    </row>
    <row r="95" spans="1:15" x14ac:dyDescent="0.3">
      <c r="A95" s="50">
        <v>9764</v>
      </c>
      <c r="B95" s="51">
        <v>43641</v>
      </c>
      <c r="C95" s="62">
        <v>10</v>
      </c>
      <c r="D95" s="52">
        <v>0</v>
      </c>
      <c r="E95" s="52">
        <v>1</v>
      </c>
      <c r="F95" s="52">
        <v>0</v>
      </c>
      <c r="G95" s="52"/>
      <c r="H95" s="49" t="str">
        <f>CONCATENATE(Tableau2[[#This Row],[Time]],I95)</f>
        <v>10VL_MERE</v>
      </c>
      <c r="I95" s="52" t="s">
        <v>15</v>
      </c>
      <c r="J95" s="52" t="s">
        <v>18</v>
      </c>
      <c r="K95" s="52">
        <v>2604</v>
      </c>
      <c r="L95" s="51">
        <v>43574</v>
      </c>
      <c r="M95" s="51">
        <v>43599</v>
      </c>
      <c r="N95" s="51">
        <v>43641</v>
      </c>
      <c r="O95" s="52" t="s">
        <v>14</v>
      </c>
    </row>
    <row r="96" spans="1:15" x14ac:dyDescent="0.3">
      <c r="A96" s="47">
        <v>9764</v>
      </c>
      <c r="B96" s="48">
        <v>43648</v>
      </c>
      <c r="C96" s="61">
        <v>11</v>
      </c>
      <c r="D96" s="49">
        <v>0</v>
      </c>
      <c r="E96" s="49">
        <v>0</v>
      </c>
      <c r="F96" s="49">
        <v>0</v>
      </c>
      <c r="G96" s="49"/>
      <c r="H96" s="49" t="str">
        <f>CONCATENATE(Tableau2[[#This Row],[Time]],I96)</f>
        <v>11VL_MERE</v>
      </c>
      <c r="I96" s="49" t="s">
        <v>15</v>
      </c>
      <c r="J96" s="49" t="s">
        <v>18</v>
      </c>
      <c r="K96" s="49">
        <v>2604</v>
      </c>
      <c r="L96" s="48">
        <v>43574</v>
      </c>
      <c r="M96" s="48">
        <v>43599</v>
      </c>
      <c r="N96" s="48">
        <v>43641</v>
      </c>
      <c r="O96" s="49" t="s">
        <v>14</v>
      </c>
    </row>
    <row r="97" spans="1:15" x14ac:dyDescent="0.3">
      <c r="A97" s="50">
        <v>9764</v>
      </c>
      <c r="B97" s="51">
        <v>43655</v>
      </c>
      <c r="C97" s="62">
        <v>12</v>
      </c>
      <c r="D97" s="52">
        <v>0</v>
      </c>
      <c r="E97" s="52">
        <v>0</v>
      </c>
      <c r="F97" s="52">
        <v>0</v>
      </c>
      <c r="G97" s="51"/>
      <c r="H97" s="49" t="str">
        <f>CONCATENATE(Tableau2[[#This Row],[Time]],I97)</f>
        <v>12VL_MERE</v>
      </c>
      <c r="I97" s="52" t="s">
        <v>15</v>
      </c>
      <c r="J97" s="52" t="s">
        <v>18</v>
      </c>
      <c r="K97" s="52">
        <v>2604</v>
      </c>
      <c r="L97" s="51">
        <v>43574</v>
      </c>
      <c r="M97" s="51">
        <v>43599</v>
      </c>
      <c r="N97" s="51">
        <v>43641</v>
      </c>
      <c r="O97" s="52" t="s">
        <v>14</v>
      </c>
    </row>
    <row r="98" spans="1:15" x14ac:dyDescent="0.3">
      <c r="A98" s="47">
        <v>9764</v>
      </c>
      <c r="B98" s="48">
        <v>43662</v>
      </c>
      <c r="C98" s="61">
        <v>13</v>
      </c>
      <c r="D98" s="49">
        <v>0</v>
      </c>
      <c r="E98" s="49">
        <v>0</v>
      </c>
      <c r="F98" s="49">
        <v>0</v>
      </c>
      <c r="G98" s="48"/>
      <c r="H98" s="49" t="str">
        <f>CONCATENATE(Tableau2[[#This Row],[Time]],I98)</f>
        <v>13VL_MERE</v>
      </c>
      <c r="I98" s="49" t="s">
        <v>15</v>
      </c>
      <c r="J98" s="49" t="s">
        <v>18</v>
      </c>
      <c r="K98" s="49">
        <v>2604</v>
      </c>
      <c r="L98" s="48">
        <v>43574</v>
      </c>
      <c r="M98" s="48">
        <v>43599</v>
      </c>
      <c r="N98" s="48">
        <v>43641</v>
      </c>
      <c r="O98" s="49" t="s">
        <v>14</v>
      </c>
    </row>
    <row r="99" spans="1:15" x14ac:dyDescent="0.3">
      <c r="A99" s="50">
        <v>9764</v>
      </c>
      <c r="B99" s="51">
        <v>43669</v>
      </c>
      <c r="C99" s="62">
        <v>14</v>
      </c>
      <c r="D99" s="52">
        <v>0</v>
      </c>
      <c r="E99" s="52">
        <v>0</v>
      </c>
      <c r="F99" s="52">
        <v>1</v>
      </c>
      <c r="G99" s="51"/>
      <c r="H99" s="49" t="str">
        <f>CONCATENATE(Tableau2[[#This Row],[Time]],I99)</f>
        <v>14VL_MERE</v>
      </c>
      <c r="I99" s="52" t="s">
        <v>15</v>
      </c>
      <c r="J99" s="52" t="s">
        <v>18</v>
      </c>
      <c r="K99" s="52">
        <v>2604</v>
      </c>
      <c r="L99" s="51">
        <v>43574</v>
      </c>
      <c r="M99" s="51">
        <v>43599</v>
      </c>
      <c r="N99" s="51">
        <v>43641</v>
      </c>
      <c r="O99" s="52" t="s">
        <v>14</v>
      </c>
    </row>
    <row r="100" spans="1:15" x14ac:dyDescent="0.3">
      <c r="A100" s="47">
        <v>9769</v>
      </c>
      <c r="B100" s="48">
        <v>43585</v>
      </c>
      <c r="C100" s="61">
        <v>1</v>
      </c>
      <c r="D100" s="49">
        <v>0</v>
      </c>
      <c r="E100" s="49">
        <v>1</v>
      </c>
      <c r="F100" s="49">
        <v>0</v>
      </c>
      <c r="G100" s="49"/>
      <c r="H100" s="49" t="str">
        <f>CONCATENATE(Tableau2[[#This Row],[Time]],I100)</f>
        <v>1VL_MERE</v>
      </c>
      <c r="I100" s="49" t="s">
        <v>15</v>
      </c>
      <c r="J100" s="49" t="s">
        <v>13</v>
      </c>
      <c r="K100" s="49">
        <v>5635</v>
      </c>
      <c r="L100" s="48">
        <v>43577</v>
      </c>
      <c r="M100" s="48">
        <v>43613</v>
      </c>
      <c r="N100" s="48">
        <v>43655</v>
      </c>
      <c r="O100" s="49" t="s">
        <v>19</v>
      </c>
    </row>
    <row r="101" spans="1:15" x14ac:dyDescent="0.3">
      <c r="A101" s="50">
        <v>9769</v>
      </c>
      <c r="B101" s="51">
        <v>43592</v>
      </c>
      <c r="C101" s="62">
        <v>2</v>
      </c>
      <c r="D101" s="52">
        <v>0</v>
      </c>
      <c r="E101" s="52">
        <v>1</v>
      </c>
      <c r="F101" s="52">
        <v>0</v>
      </c>
      <c r="G101" s="52"/>
      <c r="H101" s="49" t="str">
        <f>CONCATENATE(Tableau2[[#This Row],[Time]],I101)</f>
        <v>2VL_MERE</v>
      </c>
      <c r="I101" s="52" t="s">
        <v>15</v>
      </c>
      <c r="J101" s="52" t="s">
        <v>13</v>
      </c>
      <c r="K101" s="52">
        <v>5635</v>
      </c>
      <c r="L101" s="51">
        <v>43577</v>
      </c>
      <c r="M101" s="51">
        <v>43613</v>
      </c>
      <c r="N101" s="51">
        <v>43655</v>
      </c>
      <c r="O101" s="52" t="s">
        <v>19</v>
      </c>
    </row>
    <row r="102" spans="1:15" x14ac:dyDescent="0.3">
      <c r="A102" s="47">
        <v>9769</v>
      </c>
      <c r="B102" s="48">
        <v>43599</v>
      </c>
      <c r="C102" s="61">
        <v>3</v>
      </c>
      <c r="D102" s="49">
        <v>0</v>
      </c>
      <c r="E102" s="49">
        <v>0</v>
      </c>
      <c r="F102" s="49">
        <v>0</v>
      </c>
      <c r="G102" s="49"/>
      <c r="H102" s="49" t="str">
        <f>CONCATENATE(Tableau2[[#This Row],[Time]],I102)</f>
        <v>3VL_MERE</v>
      </c>
      <c r="I102" s="49" t="s">
        <v>15</v>
      </c>
      <c r="J102" s="49" t="s">
        <v>13</v>
      </c>
      <c r="K102" s="49">
        <v>5635</v>
      </c>
      <c r="L102" s="48">
        <v>43577</v>
      </c>
      <c r="M102" s="48">
        <v>43613</v>
      </c>
      <c r="N102" s="48">
        <v>43655</v>
      </c>
      <c r="O102" s="49" t="s">
        <v>19</v>
      </c>
    </row>
    <row r="103" spans="1:15" x14ac:dyDescent="0.3">
      <c r="A103" s="50">
        <v>9769</v>
      </c>
      <c r="B103" s="51">
        <v>43606</v>
      </c>
      <c r="C103" s="62">
        <v>4</v>
      </c>
      <c r="D103" s="52">
        <v>0</v>
      </c>
      <c r="E103" s="52">
        <v>0</v>
      </c>
      <c r="F103" s="52">
        <v>0</v>
      </c>
      <c r="G103" s="52"/>
      <c r="H103" s="49" t="str">
        <f>CONCATENATE(Tableau2[[#This Row],[Time]],I103)</f>
        <v>4VL_MERE</v>
      </c>
      <c r="I103" s="52" t="s">
        <v>15</v>
      </c>
      <c r="J103" s="52" t="s">
        <v>13</v>
      </c>
      <c r="K103" s="52">
        <v>5635</v>
      </c>
      <c r="L103" s="51">
        <v>43577</v>
      </c>
      <c r="M103" s="51">
        <v>43613</v>
      </c>
      <c r="N103" s="51">
        <v>43655</v>
      </c>
      <c r="O103" s="52" t="s">
        <v>19</v>
      </c>
    </row>
    <row r="104" spans="1:15" x14ac:dyDescent="0.3">
      <c r="A104" s="47">
        <v>9769</v>
      </c>
      <c r="B104" s="48">
        <v>43613</v>
      </c>
      <c r="C104" s="61">
        <v>5</v>
      </c>
      <c r="D104" s="49">
        <v>0</v>
      </c>
      <c r="E104" s="49">
        <v>0</v>
      </c>
      <c r="F104" s="49">
        <v>0</v>
      </c>
      <c r="G104" s="49"/>
      <c r="H104" s="49" t="str">
        <f>CONCATENATE(Tableau2[[#This Row],[Time]],I104)</f>
        <v>5VL_MERE</v>
      </c>
      <c r="I104" s="49" t="s">
        <v>15</v>
      </c>
      <c r="J104" s="49" t="s">
        <v>13</v>
      </c>
      <c r="K104" s="49">
        <v>5635</v>
      </c>
      <c r="L104" s="48">
        <v>43577</v>
      </c>
      <c r="M104" s="48">
        <v>43613</v>
      </c>
      <c r="N104" s="48">
        <v>43655</v>
      </c>
      <c r="O104" s="49" t="s">
        <v>19</v>
      </c>
    </row>
    <row r="105" spans="1:15" x14ac:dyDescent="0.3">
      <c r="A105" s="50">
        <v>9769</v>
      </c>
      <c r="B105" s="51">
        <v>43620</v>
      </c>
      <c r="C105" s="62">
        <v>6</v>
      </c>
      <c r="D105" s="52">
        <v>0</v>
      </c>
      <c r="E105" s="52">
        <v>0</v>
      </c>
      <c r="F105" s="52">
        <v>0</v>
      </c>
      <c r="G105" s="52"/>
      <c r="H105" s="49" t="str">
        <f>CONCATENATE(Tableau2[[#This Row],[Time]],I105)</f>
        <v>6VL_MERE</v>
      </c>
      <c r="I105" s="52" t="s">
        <v>15</v>
      </c>
      <c r="J105" s="52" t="s">
        <v>13</v>
      </c>
      <c r="K105" s="52">
        <v>5635</v>
      </c>
      <c r="L105" s="51">
        <v>43577</v>
      </c>
      <c r="M105" s="51">
        <v>43613</v>
      </c>
      <c r="N105" s="51">
        <v>43655</v>
      </c>
      <c r="O105" s="52" t="s">
        <v>19</v>
      </c>
    </row>
    <row r="106" spans="1:15" x14ac:dyDescent="0.3">
      <c r="A106" s="47">
        <v>9769</v>
      </c>
      <c r="B106" s="48">
        <v>43627</v>
      </c>
      <c r="C106" s="61">
        <v>7</v>
      </c>
      <c r="D106" s="49">
        <v>0</v>
      </c>
      <c r="E106" s="49">
        <v>0</v>
      </c>
      <c r="F106" s="49">
        <v>0</v>
      </c>
      <c r="G106" s="49"/>
      <c r="H106" s="49" t="str">
        <f>CONCATENATE(Tableau2[[#This Row],[Time]],I106)</f>
        <v>7VL_MERE</v>
      </c>
      <c r="I106" s="49" t="s">
        <v>15</v>
      </c>
      <c r="J106" s="49" t="s">
        <v>13</v>
      </c>
      <c r="K106" s="49">
        <v>5635</v>
      </c>
      <c r="L106" s="48">
        <v>43577</v>
      </c>
      <c r="M106" s="48">
        <v>43613</v>
      </c>
      <c r="N106" s="48">
        <v>43655</v>
      </c>
      <c r="O106" s="49" t="s">
        <v>19</v>
      </c>
    </row>
    <row r="107" spans="1:15" x14ac:dyDescent="0.3">
      <c r="A107" s="50">
        <v>9769</v>
      </c>
      <c r="B107" s="51">
        <v>43634</v>
      </c>
      <c r="C107" s="62">
        <v>8</v>
      </c>
      <c r="D107" s="52">
        <v>0</v>
      </c>
      <c r="E107" s="52">
        <v>0</v>
      </c>
      <c r="F107" s="52">
        <v>0</v>
      </c>
      <c r="G107" s="52"/>
      <c r="H107" s="49" t="str">
        <f>CONCATENATE(Tableau2[[#This Row],[Time]],I107)</f>
        <v>8VL_MERE</v>
      </c>
      <c r="I107" s="52" t="s">
        <v>15</v>
      </c>
      <c r="J107" s="52" t="s">
        <v>13</v>
      </c>
      <c r="K107" s="52">
        <v>5635</v>
      </c>
      <c r="L107" s="51">
        <v>43577</v>
      </c>
      <c r="M107" s="51">
        <v>43613</v>
      </c>
      <c r="N107" s="51">
        <v>43655</v>
      </c>
      <c r="O107" s="52" t="s">
        <v>19</v>
      </c>
    </row>
    <row r="108" spans="1:15" x14ac:dyDescent="0.3">
      <c r="A108" s="47">
        <v>9769</v>
      </c>
      <c r="B108" s="48">
        <v>43641</v>
      </c>
      <c r="C108" s="61">
        <v>9</v>
      </c>
      <c r="D108" s="49">
        <v>0</v>
      </c>
      <c r="E108" s="49">
        <v>0</v>
      </c>
      <c r="F108" s="49">
        <v>0</v>
      </c>
      <c r="G108" s="49"/>
      <c r="H108" s="49" t="str">
        <f>CONCATENATE(Tableau2[[#This Row],[Time]],I108)</f>
        <v>9VL_MERE</v>
      </c>
      <c r="I108" s="49" t="s">
        <v>15</v>
      </c>
      <c r="J108" s="49" t="s">
        <v>13</v>
      </c>
      <c r="K108" s="49">
        <v>5635</v>
      </c>
      <c r="L108" s="48">
        <v>43577</v>
      </c>
      <c r="M108" s="48">
        <v>43613</v>
      </c>
      <c r="N108" s="48">
        <v>43655</v>
      </c>
      <c r="O108" s="49" t="s">
        <v>19</v>
      </c>
    </row>
    <row r="109" spans="1:15" x14ac:dyDescent="0.3">
      <c r="A109" s="50">
        <v>9769</v>
      </c>
      <c r="B109" s="51">
        <v>43648</v>
      </c>
      <c r="C109" s="62">
        <v>10</v>
      </c>
      <c r="D109" s="52">
        <v>0</v>
      </c>
      <c r="E109" s="52">
        <v>0</v>
      </c>
      <c r="F109" s="52">
        <v>0</v>
      </c>
      <c r="G109" s="52"/>
      <c r="H109" s="49" t="str">
        <f>CONCATENATE(Tableau2[[#This Row],[Time]],I109)</f>
        <v>10VL_MERE</v>
      </c>
      <c r="I109" s="52" t="s">
        <v>15</v>
      </c>
      <c r="J109" s="52" t="s">
        <v>13</v>
      </c>
      <c r="K109" s="52">
        <v>5635</v>
      </c>
      <c r="L109" s="51">
        <v>43577</v>
      </c>
      <c r="M109" s="51">
        <v>43613</v>
      </c>
      <c r="N109" s="51">
        <v>43655</v>
      </c>
      <c r="O109" s="52" t="s">
        <v>19</v>
      </c>
    </row>
    <row r="110" spans="1:15" x14ac:dyDescent="0.3">
      <c r="A110" s="47">
        <v>9769</v>
      </c>
      <c r="B110" s="48">
        <v>43655</v>
      </c>
      <c r="C110" s="61">
        <v>11</v>
      </c>
      <c r="D110" s="49">
        <v>0</v>
      </c>
      <c r="E110" s="49">
        <v>0</v>
      </c>
      <c r="F110" s="49">
        <v>0</v>
      </c>
      <c r="G110" s="48"/>
      <c r="H110" s="49" t="str">
        <f>CONCATENATE(Tableau2[[#This Row],[Time]],I110)</f>
        <v>11VL_MERE</v>
      </c>
      <c r="I110" s="49" t="s">
        <v>15</v>
      </c>
      <c r="J110" s="49" t="s">
        <v>13</v>
      </c>
      <c r="K110" s="49">
        <v>5635</v>
      </c>
      <c r="L110" s="48">
        <v>43577</v>
      </c>
      <c r="M110" s="48">
        <v>43613</v>
      </c>
      <c r="N110" s="48">
        <v>43655</v>
      </c>
      <c r="O110" s="49" t="s">
        <v>19</v>
      </c>
    </row>
    <row r="111" spans="1:15" x14ac:dyDescent="0.3">
      <c r="A111" s="50">
        <v>9769</v>
      </c>
      <c r="B111" s="51">
        <v>43662</v>
      </c>
      <c r="C111" s="62">
        <v>12</v>
      </c>
      <c r="D111" s="52">
        <v>0</v>
      </c>
      <c r="E111" s="52">
        <v>0</v>
      </c>
      <c r="F111" s="52">
        <v>0</v>
      </c>
      <c r="G111" s="51"/>
      <c r="H111" s="49" t="str">
        <f>CONCATENATE(Tableau2[[#This Row],[Time]],I111)</f>
        <v>12VL_MERE</v>
      </c>
      <c r="I111" s="52" t="s">
        <v>15</v>
      </c>
      <c r="J111" s="52" t="s">
        <v>13</v>
      </c>
      <c r="K111" s="52">
        <v>5635</v>
      </c>
      <c r="L111" s="51">
        <v>43577</v>
      </c>
      <c r="M111" s="51">
        <v>43613</v>
      </c>
      <c r="N111" s="51">
        <v>43655</v>
      </c>
      <c r="O111" s="52" t="s">
        <v>19</v>
      </c>
    </row>
    <row r="112" spans="1:15" x14ac:dyDescent="0.3">
      <c r="A112" s="47">
        <v>9769</v>
      </c>
      <c r="B112" s="48">
        <v>43669</v>
      </c>
      <c r="C112" s="61">
        <v>13</v>
      </c>
      <c r="D112" s="49">
        <v>0</v>
      </c>
      <c r="E112" s="49">
        <v>0</v>
      </c>
      <c r="F112" s="49">
        <v>0</v>
      </c>
      <c r="G112" s="48"/>
      <c r="H112" s="49" t="str">
        <f>CONCATENATE(Tableau2[[#This Row],[Time]],I112)</f>
        <v>13VL_MERE</v>
      </c>
      <c r="I112" s="49" t="s">
        <v>15</v>
      </c>
      <c r="J112" s="49" t="s">
        <v>13</v>
      </c>
      <c r="K112" s="49">
        <v>5635</v>
      </c>
      <c r="L112" s="48">
        <v>43577</v>
      </c>
      <c r="M112" s="48">
        <v>43613</v>
      </c>
      <c r="N112" s="48">
        <v>43655</v>
      </c>
      <c r="O112" s="49" t="s">
        <v>19</v>
      </c>
    </row>
    <row r="113" spans="1:15" x14ac:dyDescent="0.3">
      <c r="A113" s="50">
        <v>9769</v>
      </c>
      <c r="B113" s="51">
        <v>43676</v>
      </c>
      <c r="C113" s="62">
        <v>14</v>
      </c>
      <c r="D113" s="52">
        <v>0</v>
      </c>
      <c r="E113" s="52">
        <v>1</v>
      </c>
      <c r="F113" s="52">
        <v>0</v>
      </c>
      <c r="G113" s="51"/>
      <c r="H113" s="49" t="str">
        <f>CONCATENATE(Tableau2[[#This Row],[Time]],I113)</f>
        <v>14VL_MERE</v>
      </c>
      <c r="I113" s="52" t="s">
        <v>15</v>
      </c>
      <c r="J113" s="52" t="s">
        <v>13</v>
      </c>
      <c r="K113" s="52">
        <v>5635</v>
      </c>
      <c r="L113" s="51">
        <v>43577</v>
      </c>
      <c r="M113" s="51">
        <v>43613</v>
      </c>
      <c r="N113" s="51">
        <v>43655</v>
      </c>
      <c r="O113" s="52" t="s">
        <v>19</v>
      </c>
    </row>
    <row r="114" spans="1:15" x14ac:dyDescent="0.3">
      <c r="A114" s="47">
        <v>9770</v>
      </c>
      <c r="B114" s="48">
        <v>43585</v>
      </c>
      <c r="C114" s="61">
        <v>1</v>
      </c>
      <c r="D114" s="49">
        <v>0</v>
      </c>
      <c r="E114" s="49">
        <v>1</v>
      </c>
      <c r="F114" s="49">
        <v>0</v>
      </c>
      <c r="G114" s="49"/>
      <c r="H114" s="49" t="str">
        <f>CONCATENATE(Tableau2[[#This Row],[Time]],I114)</f>
        <v>1VL_MERE</v>
      </c>
      <c r="I114" s="49" t="s">
        <v>15</v>
      </c>
      <c r="J114" s="49" t="s">
        <v>18</v>
      </c>
      <c r="K114" s="49">
        <v>2646</v>
      </c>
      <c r="L114" s="48">
        <v>43577</v>
      </c>
      <c r="M114" s="48">
        <v>43613</v>
      </c>
      <c r="N114" s="48">
        <v>43655</v>
      </c>
      <c r="O114" s="49" t="s">
        <v>14</v>
      </c>
    </row>
    <row r="115" spans="1:15" x14ac:dyDescent="0.3">
      <c r="A115" s="50">
        <v>9770</v>
      </c>
      <c r="B115" s="51">
        <v>43592</v>
      </c>
      <c r="C115" s="62">
        <v>2</v>
      </c>
      <c r="D115" s="52">
        <v>0</v>
      </c>
      <c r="E115" s="52">
        <v>1</v>
      </c>
      <c r="F115" s="52">
        <v>0</v>
      </c>
      <c r="G115" s="52"/>
      <c r="H115" s="49" t="str">
        <f>CONCATENATE(Tableau2[[#This Row],[Time]],I115)</f>
        <v>2VL_MERE</v>
      </c>
      <c r="I115" s="52" t="s">
        <v>15</v>
      </c>
      <c r="J115" s="52" t="s">
        <v>18</v>
      </c>
      <c r="K115" s="52">
        <v>2646</v>
      </c>
      <c r="L115" s="51">
        <v>43577</v>
      </c>
      <c r="M115" s="51">
        <v>43613</v>
      </c>
      <c r="N115" s="51">
        <v>43655</v>
      </c>
      <c r="O115" s="52" t="s">
        <v>14</v>
      </c>
    </row>
    <row r="116" spans="1:15" x14ac:dyDescent="0.3">
      <c r="A116" s="47">
        <v>9770</v>
      </c>
      <c r="B116" s="48">
        <v>43599</v>
      </c>
      <c r="C116" s="61">
        <v>3</v>
      </c>
      <c r="D116" s="49">
        <v>0</v>
      </c>
      <c r="E116" s="49">
        <v>0</v>
      </c>
      <c r="F116" s="49">
        <v>0</v>
      </c>
      <c r="G116" s="49"/>
      <c r="H116" s="49" t="str">
        <f>CONCATENATE(Tableau2[[#This Row],[Time]],I116)</f>
        <v>3VL_MERE</v>
      </c>
      <c r="I116" s="49" t="s">
        <v>15</v>
      </c>
      <c r="J116" s="49" t="s">
        <v>18</v>
      </c>
      <c r="K116" s="49">
        <v>2646</v>
      </c>
      <c r="L116" s="48">
        <v>43577</v>
      </c>
      <c r="M116" s="48">
        <v>43613</v>
      </c>
      <c r="N116" s="48">
        <v>43655</v>
      </c>
      <c r="O116" s="49" t="s">
        <v>14</v>
      </c>
    </row>
    <row r="117" spans="1:15" x14ac:dyDescent="0.3">
      <c r="A117" s="50">
        <v>9770</v>
      </c>
      <c r="B117" s="51">
        <v>43606</v>
      </c>
      <c r="C117" s="62">
        <v>4</v>
      </c>
      <c r="D117" s="52">
        <v>0</v>
      </c>
      <c r="E117" s="52">
        <v>0</v>
      </c>
      <c r="F117" s="52">
        <v>0</v>
      </c>
      <c r="G117" s="52"/>
      <c r="H117" s="49" t="str">
        <f>CONCATENATE(Tableau2[[#This Row],[Time]],I117)</f>
        <v>4VL_MERE</v>
      </c>
      <c r="I117" s="52" t="s">
        <v>15</v>
      </c>
      <c r="J117" s="52" t="s">
        <v>18</v>
      </c>
      <c r="K117" s="52">
        <v>2646</v>
      </c>
      <c r="L117" s="51">
        <v>43577</v>
      </c>
      <c r="M117" s="51">
        <v>43613</v>
      </c>
      <c r="N117" s="51">
        <v>43655</v>
      </c>
      <c r="O117" s="52" t="s">
        <v>14</v>
      </c>
    </row>
    <row r="118" spans="1:15" x14ac:dyDescent="0.3">
      <c r="A118" s="47">
        <v>9770</v>
      </c>
      <c r="B118" s="48">
        <v>43613</v>
      </c>
      <c r="C118" s="61">
        <v>5</v>
      </c>
      <c r="D118" s="49">
        <v>0</v>
      </c>
      <c r="E118" s="49">
        <v>0</v>
      </c>
      <c r="F118" s="49">
        <v>0</v>
      </c>
      <c r="G118" s="49"/>
      <c r="H118" s="49" t="str">
        <f>CONCATENATE(Tableau2[[#This Row],[Time]],I118)</f>
        <v>5VL_MERE</v>
      </c>
      <c r="I118" s="49" t="s">
        <v>15</v>
      </c>
      <c r="J118" s="49" t="s">
        <v>18</v>
      </c>
      <c r="K118" s="49">
        <v>2646</v>
      </c>
      <c r="L118" s="48">
        <v>43577</v>
      </c>
      <c r="M118" s="48">
        <v>43613</v>
      </c>
      <c r="N118" s="48">
        <v>43655</v>
      </c>
      <c r="O118" s="49" t="s">
        <v>14</v>
      </c>
    </row>
    <row r="119" spans="1:15" x14ac:dyDescent="0.3">
      <c r="A119" s="50">
        <v>9770</v>
      </c>
      <c r="B119" s="51">
        <v>43620</v>
      </c>
      <c r="C119" s="62">
        <v>6</v>
      </c>
      <c r="D119" s="52">
        <v>0</v>
      </c>
      <c r="E119" s="52">
        <v>0</v>
      </c>
      <c r="F119" s="52">
        <v>0</v>
      </c>
      <c r="G119" s="52"/>
      <c r="H119" s="49" t="str">
        <f>CONCATENATE(Tableau2[[#This Row],[Time]],I119)</f>
        <v>6VL_MERE</v>
      </c>
      <c r="I119" s="52" t="s">
        <v>15</v>
      </c>
      <c r="J119" s="52" t="s">
        <v>18</v>
      </c>
      <c r="K119" s="52">
        <v>2646</v>
      </c>
      <c r="L119" s="51">
        <v>43577</v>
      </c>
      <c r="M119" s="51">
        <v>43613</v>
      </c>
      <c r="N119" s="51">
        <v>43655</v>
      </c>
      <c r="O119" s="52" t="s">
        <v>14</v>
      </c>
    </row>
    <row r="120" spans="1:15" x14ac:dyDescent="0.3">
      <c r="A120" s="47">
        <v>9770</v>
      </c>
      <c r="B120" s="48">
        <v>43627</v>
      </c>
      <c r="C120" s="61">
        <v>7</v>
      </c>
      <c r="D120" s="49">
        <v>0</v>
      </c>
      <c r="E120" s="49">
        <v>0</v>
      </c>
      <c r="F120" s="49">
        <v>0</v>
      </c>
      <c r="G120" s="49"/>
      <c r="H120" s="49" t="str">
        <f>CONCATENATE(Tableau2[[#This Row],[Time]],I120)</f>
        <v>7VL_MERE</v>
      </c>
      <c r="I120" s="49" t="s">
        <v>15</v>
      </c>
      <c r="J120" s="49" t="s">
        <v>18</v>
      </c>
      <c r="K120" s="49">
        <v>2646</v>
      </c>
      <c r="L120" s="48">
        <v>43577</v>
      </c>
      <c r="M120" s="48">
        <v>43613</v>
      </c>
      <c r="N120" s="48">
        <v>43655</v>
      </c>
      <c r="O120" s="49" t="s">
        <v>14</v>
      </c>
    </row>
    <row r="121" spans="1:15" x14ac:dyDescent="0.3">
      <c r="A121" s="50">
        <v>9770</v>
      </c>
      <c r="B121" s="51">
        <v>43634</v>
      </c>
      <c r="C121" s="62">
        <v>8</v>
      </c>
      <c r="D121" s="52">
        <v>0</v>
      </c>
      <c r="E121" s="52">
        <v>1</v>
      </c>
      <c r="F121" s="52">
        <v>0</v>
      </c>
      <c r="G121" s="52"/>
      <c r="H121" s="49" t="str">
        <f>CONCATENATE(Tableau2[[#This Row],[Time]],I121)</f>
        <v>8VL_MERE</v>
      </c>
      <c r="I121" s="52" t="s">
        <v>15</v>
      </c>
      <c r="J121" s="52" t="s">
        <v>18</v>
      </c>
      <c r="K121" s="52">
        <v>2646</v>
      </c>
      <c r="L121" s="51">
        <v>43577</v>
      </c>
      <c r="M121" s="51">
        <v>43613</v>
      </c>
      <c r="N121" s="51">
        <v>43655</v>
      </c>
      <c r="O121" s="52" t="s">
        <v>14</v>
      </c>
    </row>
    <row r="122" spans="1:15" x14ac:dyDescent="0.3">
      <c r="A122" s="47">
        <v>9770</v>
      </c>
      <c r="B122" s="48">
        <v>43641</v>
      </c>
      <c r="C122" s="61">
        <v>9</v>
      </c>
      <c r="D122" s="49">
        <v>0</v>
      </c>
      <c r="E122" s="49">
        <v>0</v>
      </c>
      <c r="F122" s="49">
        <v>0</v>
      </c>
      <c r="G122" s="49"/>
      <c r="H122" s="49" t="str">
        <f>CONCATENATE(Tableau2[[#This Row],[Time]],I122)</f>
        <v>9VL_MERE</v>
      </c>
      <c r="I122" s="49" t="s">
        <v>15</v>
      </c>
      <c r="J122" s="49" t="s">
        <v>18</v>
      </c>
      <c r="K122" s="49">
        <v>2646</v>
      </c>
      <c r="L122" s="48">
        <v>43577</v>
      </c>
      <c r="M122" s="48">
        <v>43613</v>
      </c>
      <c r="N122" s="48">
        <v>43655</v>
      </c>
      <c r="O122" s="49" t="s">
        <v>14</v>
      </c>
    </row>
    <row r="123" spans="1:15" x14ac:dyDescent="0.3">
      <c r="A123" s="50">
        <v>9770</v>
      </c>
      <c r="B123" s="51">
        <v>43648</v>
      </c>
      <c r="C123" s="62">
        <v>10</v>
      </c>
      <c r="D123" s="52">
        <v>1</v>
      </c>
      <c r="E123" s="52">
        <v>0</v>
      </c>
      <c r="F123" s="52">
        <v>0</v>
      </c>
      <c r="G123" s="52"/>
      <c r="H123" s="49" t="str">
        <f>CONCATENATE(Tableau2[[#This Row],[Time]],I123)</f>
        <v>10VL_MERE</v>
      </c>
      <c r="I123" s="52" t="s">
        <v>15</v>
      </c>
      <c r="J123" s="52" t="s">
        <v>18</v>
      </c>
      <c r="K123" s="52">
        <v>2646</v>
      </c>
      <c r="L123" s="51">
        <v>43577</v>
      </c>
      <c r="M123" s="51">
        <v>43613</v>
      </c>
      <c r="N123" s="51">
        <v>43655</v>
      </c>
      <c r="O123" s="52" t="s">
        <v>14</v>
      </c>
    </row>
    <row r="124" spans="1:15" x14ac:dyDescent="0.3">
      <c r="A124" s="47">
        <v>9770</v>
      </c>
      <c r="B124" s="48">
        <v>43655</v>
      </c>
      <c r="C124" s="61">
        <v>11</v>
      </c>
      <c r="D124" s="49">
        <v>0</v>
      </c>
      <c r="E124" s="49">
        <v>0</v>
      </c>
      <c r="F124" s="49">
        <v>0</v>
      </c>
      <c r="G124" s="48"/>
      <c r="H124" s="49" t="str">
        <f>CONCATENATE(Tableau2[[#This Row],[Time]],I124)</f>
        <v>11VL_MERE</v>
      </c>
      <c r="I124" s="49" t="s">
        <v>15</v>
      </c>
      <c r="J124" s="49" t="s">
        <v>18</v>
      </c>
      <c r="K124" s="49">
        <v>2646</v>
      </c>
      <c r="L124" s="48">
        <v>43577</v>
      </c>
      <c r="M124" s="48">
        <v>43613</v>
      </c>
      <c r="N124" s="48">
        <v>43655</v>
      </c>
      <c r="O124" s="49" t="s">
        <v>14</v>
      </c>
    </row>
    <row r="125" spans="1:15" x14ac:dyDescent="0.3">
      <c r="A125" s="50">
        <v>9770</v>
      </c>
      <c r="B125" s="51">
        <v>43662</v>
      </c>
      <c r="C125" s="62">
        <v>12</v>
      </c>
      <c r="D125" s="52">
        <v>0</v>
      </c>
      <c r="E125" s="52">
        <v>0</v>
      </c>
      <c r="F125" s="52">
        <v>0</v>
      </c>
      <c r="G125" s="51"/>
      <c r="H125" s="49" t="str">
        <f>CONCATENATE(Tableau2[[#This Row],[Time]],I125)</f>
        <v>12VL_MERE</v>
      </c>
      <c r="I125" s="52" t="s">
        <v>15</v>
      </c>
      <c r="J125" s="52" t="s">
        <v>18</v>
      </c>
      <c r="K125" s="52">
        <v>2646</v>
      </c>
      <c r="L125" s="51">
        <v>43577</v>
      </c>
      <c r="M125" s="51">
        <v>43613</v>
      </c>
      <c r="N125" s="51">
        <v>43655</v>
      </c>
      <c r="O125" s="52" t="s">
        <v>14</v>
      </c>
    </row>
    <row r="126" spans="1:15" x14ac:dyDescent="0.3">
      <c r="A126" s="47">
        <v>9770</v>
      </c>
      <c r="B126" s="48">
        <v>43669</v>
      </c>
      <c r="C126" s="61">
        <v>13</v>
      </c>
      <c r="D126" s="49">
        <v>0</v>
      </c>
      <c r="E126" s="49">
        <v>0</v>
      </c>
      <c r="F126" s="49">
        <v>0</v>
      </c>
      <c r="G126" s="48"/>
      <c r="H126" s="49" t="str">
        <f>CONCATENATE(Tableau2[[#This Row],[Time]],I126)</f>
        <v>13VL_MERE</v>
      </c>
      <c r="I126" s="49" t="s">
        <v>15</v>
      </c>
      <c r="J126" s="49" t="s">
        <v>18</v>
      </c>
      <c r="K126" s="49">
        <v>2646</v>
      </c>
      <c r="L126" s="48">
        <v>43577</v>
      </c>
      <c r="M126" s="48">
        <v>43613</v>
      </c>
      <c r="N126" s="48">
        <v>43655</v>
      </c>
      <c r="O126" s="49" t="s">
        <v>14</v>
      </c>
    </row>
    <row r="127" spans="1:15" x14ac:dyDescent="0.3">
      <c r="A127" s="50">
        <v>9770</v>
      </c>
      <c r="B127" s="51">
        <v>43676</v>
      </c>
      <c r="C127" s="62">
        <v>14</v>
      </c>
      <c r="D127" s="52">
        <v>1</v>
      </c>
      <c r="E127" s="52">
        <v>0</v>
      </c>
      <c r="F127" s="52">
        <v>0</v>
      </c>
      <c r="G127" s="51"/>
      <c r="H127" s="49" t="str">
        <f>CONCATENATE(Tableau2[[#This Row],[Time]],I127)</f>
        <v>14VL_MERE</v>
      </c>
      <c r="I127" s="52" t="s">
        <v>15</v>
      </c>
      <c r="J127" s="52" t="s">
        <v>18</v>
      </c>
      <c r="K127" s="52">
        <v>2646</v>
      </c>
      <c r="L127" s="51">
        <v>43577</v>
      </c>
      <c r="M127" s="51">
        <v>43613</v>
      </c>
      <c r="N127" s="51">
        <v>43655</v>
      </c>
      <c r="O127" s="52" t="s">
        <v>14</v>
      </c>
    </row>
    <row r="128" spans="1:15" x14ac:dyDescent="0.3">
      <c r="A128" s="68">
        <v>9725</v>
      </c>
      <c r="B128" s="48">
        <v>43522</v>
      </c>
      <c r="C128" s="61">
        <v>1</v>
      </c>
      <c r="D128" s="49">
        <v>0</v>
      </c>
      <c r="E128" s="49">
        <v>1</v>
      </c>
      <c r="F128" s="49">
        <v>0</v>
      </c>
      <c r="G128" s="49"/>
      <c r="H128" s="49" t="str">
        <f>CONCATENATE(Tableau2[[#This Row],[Time]],I128)</f>
        <v>1VL_PANA</v>
      </c>
      <c r="I128" s="49" t="s">
        <v>17</v>
      </c>
      <c r="J128" s="49" t="s">
        <v>13</v>
      </c>
      <c r="K128" s="49">
        <v>5690</v>
      </c>
      <c r="L128" s="48">
        <v>43518</v>
      </c>
      <c r="M128" s="48">
        <v>43543</v>
      </c>
      <c r="N128" s="48">
        <v>43585</v>
      </c>
      <c r="O128" s="49" t="s">
        <v>14</v>
      </c>
    </row>
    <row r="129" spans="1:15" x14ac:dyDescent="0.3">
      <c r="A129" s="50">
        <v>9725</v>
      </c>
      <c r="B129" s="51">
        <v>43529</v>
      </c>
      <c r="C129" s="62">
        <v>2</v>
      </c>
      <c r="D129" s="52">
        <v>0</v>
      </c>
      <c r="E129" s="52">
        <v>0</v>
      </c>
      <c r="F129" s="52">
        <v>0</v>
      </c>
      <c r="G129" s="52"/>
      <c r="H129" s="49" t="str">
        <f>CONCATENATE(Tableau2[[#This Row],[Time]],I129)</f>
        <v>2VL_PANA</v>
      </c>
      <c r="I129" s="52" t="s">
        <v>17</v>
      </c>
      <c r="J129" s="52" t="s">
        <v>13</v>
      </c>
      <c r="K129" s="52">
        <v>5690</v>
      </c>
      <c r="L129" s="51">
        <v>43518</v>
      </c>
      <c r="M129" s="51">
        <v>43543</v>
      </c>
      <c r="N129" s="51">
        <v>43585</v>
      </c>
      <c r="O129" s="52" t="s">
        <v>14</v>
      </c>
    </row>
    <row r="130" spans="1:15" x14ac:dyDescent="0.3">
      <c r="A130" s="47">
        <v>9725</v>
      </c>
      <c r="B130" s="48">
        <v>43536</v>
      </c>
      <c r="C130" s="61">
        <v>3</v>
      </c>
      <c r="D130" s="49">
        <v>0</v>
      </c>
      <c r="E130" s="49">
        <v>0</v>
      </c>
      <c r="F130" s="49">
        <v>0</v>
      </c>
      <c r="G130" s="49"/>
      <c r="H130" s="49" t="str">
        <f>CONCATENATE(Tableau2[[#This Row],[Time]],I130)</f>
        <v>3VL_PANA</v>
      </c>
      <c r="I130" s="49" t="s">
        <v>17</v>
      </c>
      <c r="J130" s="49" t="s">
        <v>13</v>
      </c>
      <c r="K130" s="49">
        <v>5690</v>
      </c>
      <c r="L130" s="48">
        <v>43518</v>
      </c>
      <c r="M130" s="48">
        <v>43543</v>
      </c>
      <c r="N130" s="48">
        <v>43585</v>
      </c>
      <c r="O130" s="49" t="s">
        <v>14</v>
      </c>
    </row>
    <row r="131" spans="1:15" x14ac:dyDescent="0.3">
      <c r="A131" s="50">
        <v>9725</v>
      </c>
      <c r="B131" s="51">
        <v>43543</v>
      </c>
      <c r="C131" s="62">
        <v>4</v>
      </c>
      <c r="D131" s="52">
        <v>0</v>
      </c>
      <c r="E131" s="52">
        <v>0</v>
      </c>
      <c r="F131" s="52">
        <v>0</v>
      </c>
      <c r="G131" s="52"/>
      <c r="H131" s="49" t="str">
        <f>CONCATENATE(Tableau2[[#This Row],[Time]],I131)</f>
        <v>4VL_PANA</v>
      </c>
      <c r="I131" s="52" t="s">
        <v>17</v>
      </c>
      <c r="J131" s="52" t="s">
        <v>13</v>
      </c>
      <c r="K131" s="52">
        <v>5690</v>
      </c>
      <c r="L131" s="51">
        <v>43518</v>
      </c>
      <c r="M131" s="51">
        <v>43543</v>
      </c>
      <c r="N131" s="51">
        <v>43585</v>
      </c>
      <c r="O131" s="52" t="s">
        <v>14</v>
      </c>
    </row>
    <row r="132" spans="1:15" x14ac:dyDescent="0.3">
      <c r="A132" s="47">
        <v>9725</v>
      </c>
      <c r="B132" s="48">
        <v>43550</v>
      </c>
      <c r="C132" s="61">
        <v>5</v>
      </c>
      <c r="D132" s="49">
        <v>0</v>
      </c>
      <c r="E132" s="49">
        <v>0</v>
      </c>
      <c r="F132" s="49">
        <v>0</v>
      </c>
      <c r="G132" s="49"/>
      <c r="H132" s="49" t="str">
        <f>CONCATENATE(Tableau2[[#This Row],[Time]],I132)</f>
        <v>5VL_PANA</v>
      </c>
      <c r="I132" s="49" t="s">
        <v>17</v>
      </c>
      <c r="J132" s="49" t="s">
        <v>13</v>
      </c>
      <c r="K132" s="49">
        <v>5690</v>
      </c>
      <c r="L132" s="48">
        <v>43518</v>
      </c>
      <c r="M132" s="48">
        <v>43543</v>
      </c>
      <c r="N132" s="48">
        <v>43585</v>
      </c>
      <c r="O132" s="49" t="s">
        <v>14</v>
      </c>
    </row>
    <row r="133" spans="1:15" x14ac:dyDescent="0.3">
      <c r="A133" s="50">
        <v>9725</v>
      </c>
      <c r="B133" s="51">
        <v>43557</v>
      </c>
      <c r="C133" s="62">
        <v>6</v>
      </c>
      <c r="D133" s="52">
        <v>0</v>
      </c>
      <c r="E133" s="52">
        <v>0</v>
      </c>
      <c r="F133" s="52">
        <v>0</v>
      </c>
      <c r="G133" s="52"/>
      <c r="H133" s="49" t="str">
        <f>CONCATENATE(Tableau2[[#This Row],[Time]],I133)</f>
        <v>6VL_PANA</v>
      </c>
      <c r="I133" s="52" t="s">
        <v>17</v>
      </c>
      <c r="J133" s="52" t="s">
        <v>13</v>
      </c>
      <c r="K133" s="52">
        <v>5690</v>
      </c>
      <c r="L133" s="51">
        <v>43518</v>
      </c>
      <c r="M133" s="51">
        <v>43543</v>
      </c>
      <c r="N133" s="51">
        <v>43585</v>
      </c>
      <c r="O133" s="52" t="s">
        <v>14</v>
      </c>
    </row>
    <row r="134" spans="1:15" x14ac:dyDescent="0.3">
      <c r="A134" s="47">
        <v>9725</v>
      </c>
      <c r="B134" s="48">
        <v>43564</v>
      </c>
      <c r="C134" s="61">
        <v>7</v>
      </c>
      <c r="D134" s="49">
        <v>0</v>
      </c>
      <c r="E134" s="49">
        <v>0</v>
      </c>
      <c r="F134" s="49">
        <v>0</v>
      </c>
      <c r="G134" s="49"/>
      <c r="H134" s="49" t="str">
        <f>CONCATENATE(Tableau2[[#This Row],[Time]],I134)</f>
        <v>7VL_PANA</v>
      </c>
      <c r="I134" s="49" t="s">
        <v>17</v>
      </c>
      <c r="J134" s="49" t="s">
        <v>13</v>
      </c>
      <c r="K134" s="49">
        <v>5690</v>
      </c>
      <c r="L134" s="48">
        <v>43518</v>
      </c>
      <c r="M134" s="48">
        <v>43543</v>
      </c>
      <c r="N134" s="48">
        <v>43585</v>
      </c>
      <c r="O134" s="49" t="s">
        <v>14</v>
      </c>
    </row>
    <row r="135" spans="1:15" x14ac:dyDescent="0.3">
      <c r="A135" s="50">
        <v>9725</v>
      </c>
      <c r="B135" s="51">
        <v>43571</v>
      </c>
      <c r="C135" s="62">
        <v>8</v>
      </c>
      <c r="D135" s="52">
        <v>0</v>
      </c>
      <c r="E135" s="52">
        <v>0</v>
      </c>
      <c r="F135" s="52">
        <v>0</v>
      </c>
      <c r="G135" s="52"/>
      <c r="H135" s="49" t="str">
        <f>CONCATENATE(Tableau2[[#This Row],[Time]],I135)</f>
        <v>8VL_PANA</v>
      </c>
      <c r="I135" s="52" t="s">
        <v>17</v>
      </c>
      <c r="J135" s="52" t="s">
        <v>13</v>
      </c>
      <c r="K135" s="52">
        <v>5690</v>
      </c>
      <c r="L135" s="51">
        <v>43518</v>
      </c>
      <c r="M135" s="51">
        <v>43543</v>
      </c>
      <c r="N135" s="51">
        <v>43585</v>
      </c>
      <c r="O135" s="52" t="s">
        <v>14</v>
      </c>
    </row>
    <row r="136" spans="1:15" x14ac:dyDescent="0.3">
      <c r="A136" s="47">
        <v>9725</v>
      </c>
      <c r="B136" s="48">
        <v>43578</v>
      </c>
      <c r="C136" s="61">
        <v>9</v>
      </c>
      <c r="D136" s="49">
        <v>0</v>
      </c>
      <c r="E136" s="49">
        <v>0</v>
      </c>
      <c r="F136" s="49">
        <v>0</v>
      </c>
      <c r="G136" s="49"/>
      <c r="H136" s="49" t="str">
        <f>CONCATENATE(Tableau2[[#This Row],[Time]],I136)</f>
        <v>9VL_PANA</v>
      </c>
      <c r="I136" s="49" t="s">
        <v>17</v>
      </c>
      <c r="J136" s="49" t="s">
        <v>13</v>
      </c>
      <c r="K136" s="49">
        <v>5690</v>
      </c>
      <c r="L136" s="48">
        <v>43518</v>
      </c>
      <c r="M136" s="48">
        <v>43543</v>
      </c>
      <c r="N136" s="48">
        <v>43585</v>
      </c>
      <c r="O136" s="49" t="s">
        <v>14</v>
      </c>
    </row>
    <row r="137" spans="1:15" x14ac:dyDescent="0.3">
      <c r="A137" s="50">
        <v>9725</v>
      </c>
      <c r="B137" s="51">
        <v>43585</v>
      </c>
      <c r="C137" s="62">
        <v>10</v>
      </c>
      <c r="D137" s="52">
        <v>0</v>
      </c>
      <c r="E137" s="52">
        <v>0</v>
      </c>
      <c r="F137" s="52">
        <v>0</v>
      </c>
      <c r="G137" s="52"/>
      <c r="H137" s="49" t="str">
        <f>CONCATENATE(Tableau2[[#This Row],[Time]],I137)</f>
        <v>10VL_PANA</v>
      </c>
      <c r="I137" s="52" t="s">
        <v>17</v>
      </c>
      <c r="J137" s="52" t="s">
        <v>13</v>
      </c>
      <c r="K137" s="52">
        <v>5690</v>
      </c>
      <c r="L137" s="51">
        <v>43518</v>
      </c>
      <c r="M137" s="51">
        <v>43543</v>
      </c>
      <c r="N137" s="51">
        <v>43585</v>
      </c>
      <c r="O137" s="52" t="s">
        <v>14</v>
      </c>
    </row>
    <row r="138" spans="1:15" x14ac:dyDescent="0.3">
      <c r="A138" s="47">
        <v>9725</v>
      </c>
      <c r="B138" s="48">
        <v>43592</v>
      </c>
      <c r="C138" s="61">
        <v>11</v>
      </c>
      <c r="D138" s="49">
        <v>0</v>
      </c>
      <c r="E138" s="49">
        <v>0</v>
      </c>
      <c r="F138" s="49">
        <v>0</v>
      </c>
      <c r="G138" s="49"/>
      <c r="H138" s="49" t="str">
        <f>CONCATENATE(Tableau2[[#This Row],[Time]],I138)</f>
        <v>11VL_PANA</v>
      </c>
      <c r="I138" s="49" t="s">
        <v>17</v>
      </c>
      <c r="J138" s="49" t="s">
        <v>13</v>
      </c>
      <c r="K138" s="49">
        <v>5690</v>
      </c>
      <c r="L138" s="48">
        <v>43518</v>
      </c>
      <c r="M138" s="48">
        <v>43543</v>
      </c>
      <c r="N138" s="48">
        <v>43585</v>
      </c>
      <c r="O138" s="49" t="s">
        <v>14</v>
      </c>
    </row>
    <row r="139" spans="1:15" x14ac:dyDescent="0.3">
      <c r="A139" s="50">
        <v>9725</v>
      </c>
      <c r="B139" s="51">
        <v>43599</v>
      </c>
      <c r="C139" s="62">
        <v>12</v>
      </c>
      <c r="D139" s="52">
        <v>1</v>
      </c>
      <c r="E139" s="52">
        <v>0</v>
      </c>
      <c r="F139" s="52">
        <v>0</v>
      </c>
      <c r="G139" s="52"/>
      <c r="H139" s="49" t="str">
        <f>CONCATENATE(Tableau2[[#This Row],[Time]],I139)</f>
        <v>12VL_PANA</v>
      </c>
      <c r="I139" s="52" t="s">
        <v>17</v>
      </c>
      <c r="J139" s="52" t="s">
        <v>13</v>
      </c>
      <c r="K139" s="52">
        <v>5690</v>
      </c>
      <c r="L139" s="51">
        <v>43518</v>
      </c>
      <c r="M139" s="51">
        <v>43543</v>
      </c>
      <c r="N139" s="51">
        <v>43585</v>
      </c>
      <c r="O139" s="52" t="s">
        <v>14</v>
      </c>
    </row>
    <row r="140" spans="1:15" x14ac:dyDescent="0.3">
      <c r="A140" s="47">
        <v>9725</v>
      </c>
      <c r="B140" s="48">
        <v>43606</v>
      </c>
      <c r="C140" s="61">
        <v>13</v>
      </c>
      <c r="D140" s="49">
        <v>0</v>
      </c>
      <c r="E140" s="49">
        <v>0</v>
      </c>
      <c r="F140" s="49">
        <v>0</v>
      </c>
      <c r="G140" s="49"/>
      <c r="H140" s="49" t="str">
        <f>CONCATENATE(Tableau2[[#This Row],[Time]],I140)</f>
        <v>13VL_PANA</v>
      </c>
      <c r="I140" s="49" t="s">
        <v>17</v>
      </c>
      <c r="J140" s="49" t="s">
        <v>13</v>
      </c>
      <c r="K140" s="49">
        <v>5690</v>
      </c>
      <c r="L140" s="48">
        <v>43518</v>
      </c>
      <c r="M140" s="48">
        <v>43543</v>
      </c>
      <c r="N140" s="48">
        <v>43585</v>
      </c>
      <c r="O140" s="49" t="s">
        <v>14</v>
      </c>
    </row>
    <row r="141" spans="1:15" x14ac:dyDescent="0.3">
      <c r="A141" s="50">
        <v>9725</v>
      </c>
      <c r="B141" s="51">
        <v>43613</v>
      </c>
      <c r="C141" s="62">
        <v>14</v>
      </c>
      <c r="D141" s="52">
        <v>1</v>
      </c>
      <c r="E141" s="52">
        <v>0</v>
      </c>
      <c r="F141" s="52">
        <v>0</v>
      </c>
      <c r="G141" s="52"/>
      <c r="H141" s="49" t="str">
        <f>CONCATENATE(Tableau2[[#This Row],[Time]],I141)</f>
        <v>14VL_PANA</v>
      </c>
      <c r="I141" s="52" t="s">
        <v>17</v>
      </c>
      <c r="J141" s="52" t="s">
        <v>13</v>
      </c>
      <c r="K141" s="52">
        <v>5690</v>
      </c>
      <c r="L141" s="51">
        <v>43518</v>
      </c>
      <c r="M141" s="51">
        <v>43543</v>
      </c>
      <c r="N141" s="51">
        <v>43585</v>
      </c>
      <c r="O141" s="52" t="s">
        <v>14</v>
      </c>
    </row>
    <row r="142" spans="1:15" x14ac:dyDescent="0.3">
      <c r="A142" s="47">
        <v>9732</v>
      </c>
      <c r="B142" s="48">
        <v>43529</v>
      </c>
      <c r="C142" s="61">
        <v>1</v>
      </c>
      <c r="D142" s="49">
        <v>0</v>
      </c>
      <c r="E142" s="49">
        <v>0</v>
      </c>
      <c r="F142" s="49">
        <v>0</v>
      </c>
      <c r="G142" s="49"/>
      <c r="H142" s="49" t="str">
        <f>CONCATENATE(Tableau2[[#This Row],[Time]],I142)</f>
        <v>1VL_PANA</v>
      </c>
      <c r="I142" s="49" t="s">
        <v>17</v>
      </c>
      <c r="J142" s="49" t="s">
        <v>13</v>
      </c>
      <c r="K142" s="49">
        <v>6718</v>
      </c>
      <c r="L142" s="48">
        <v>43528</v>
      </c>
      <c r="M142" s="48">
        <v>43557</v>
      </c>
      <c r="N142" s="48">
        <v>43613</v>
      </c>
      <c r="O142" s="49" t="s">
        <v>14</v>
      </c>
    </row>
    <row r="143" spans="1:15" x14ac:dyDescent="0.3">
      <c r="A143" s="50">
        <v>9732</v>
      </c>
      <c r="B143" s="51">
        <v>43536</v>
      </c>
      <c r="C143" s="62">
        <v>2</v>
      </c>
      <c r="D143" s="52">
        <v>0</v>
      </c>
      <c r="E143" s="52">
        <v>0</v>
      </c>
      <c r="F143" s="52">
        <v>0</v>
      </c>
      <c r="G143" s="52"/>
      <c r="H143" s="49" t="str">
        <f>CONCATENATE(Tableau2[[#This Row],[Time]],I143)</f>
        <v>2VL_PANA</v>
      </c>
      <c r="I143" s="52" t="s">
        <v>17</v>
      </c>
      <c r="J143" s="52" t="s">
        <v>13</v>
      </c>
      <c r="K143" s="52">
        <v>6718</v>
      </c>
      <c r="L143" s="51">
        <v>43528</v>
      </c>
      <c r="M143" s="51">
        <v>43557</v>
      </c>
      <c r="N143" s="51">
        <v>43613</v>
      </c>
      <c r="O143" s="52" t="s">
        <v>14</v>
      </c>
    </row>
    <row r="144" spans="1:15" x14ac:dyDescent="0.3">
      <c r="A144" s="47">
        <v>9732</v>
      </c>
      <c r="B144" s="48">
        <v>43543</v>
      </c>
      <c r="C144" s="61">
        <v>3</v>
      </c>
      <c r="D144" s="49">
        <v>0</v>
      </c>
      <c r="E144" s="49">
        <v>0</v>
      </c>
      <c r="F144" s="49">
        <v>0</v>
      </c>
      <c r="G144" s="49"/>
      <c r="H144" s="49" t="str">
        <f>CONCATENATE(Tableau2[[#This Row],[Time]],I144)</f>
        <v>3VL_PANA</v>
      </c>
      <c r="I144" s="49" t="s">
        <v>17</v>
      </c>
      <c r="J144" s="49" t="s">
        <v>13</v>
      </c>
      <c r="K144" s="49">
        <v>6718</v>
      </c>
      <c r="L144" s="48">
        <v>43528</v>
      </c>
      <c r="M144" s="48">
        <v>43557</v>
      </c>
      <c r="N144" s="48">
        <v>43613</v>
      </c>
      <c r="O144" s="49" t="s">
        <v>14</v>
      </c>
    </row>
    <row r="145" spans="1:15" x14ac:dyDescent="0.3">
      <c r="A145" s="50">
        <v>9732</v>
      </c>
      <c r="B145" s="51">
        <v>43550</v>
      </c>
      <c r="C145" s="62">
        <v>4</v>
      </c>
      <c r="D145" s="52">
        <v>0</v>
      </c>
      <c r="E145" s="52">
        <v>1</v>
      </c>
      <c r="F145" s="52">
        <v>0</v>
      </c>
      <c r="G145" s="52"/>
      <c r="H145" s="49" t="str">
        <f>CONCATENATE(Tableau2[[#This Row],[Time]],I145)</f>
        <v>4VL_PANA</v>
      </c>
      <c r="I145" s="52" t="s">
        <v>17</v>
      </c>
      <c r="J145" s="52" t="s">
        <v>13</v>
      </c>
      <c r="K145" s="52">
        <v>6718</v>
      </c>
      <c r="L145" s="51">
        <v>43528</v>
      </c>
      <c r="M145" s="51">
        <v>43557</v>
      </c>
      <c r="N145" s="51">
        <v>43613</v>
      </c>
      <c r="O145" s="52" t="s">
        <v>14</v>
      </c>
    </row>
    <row r="146" spans="1:15" x14ac:dyDescent="0.3">
      <c r="A146" s="47">
        <v>9732</v>
      </c>
      <c r="B146" s="48">
        <v>43557</v>
      </c>
      <c r="C146" s="61">
        <v>5</v>
      </c>
      <c r="D146" s="49">
        <v>0</v>
      </c>
      <c r="E146" s="49">
        <v>1</v>
      </c>
      <c r="F146" s="49">
        <v>0</v>
      </c>
      <c r="G146" s="49"/>
      <c r="H146" s="49" t="str">
        <f>CONCATENATE(Tableau2[[#This Row],[Time]],I146)</f>
        <v>5VL_PANA</v>
      </c>
      <c r="I146" s="49" t="s">
        <v>17</v>
      </c>
      <c r="J146" s="49" t="s">
        <v>13</v>
      </c>
      <c r="K146" s="49">
        <v>6718</v>
      </c>
      <c r="L146" s="48">
        <v>43528</v>
      </c>
      <c r="M146" s="48">
        <v>43557</v>
      </c>
      <c r="N146" s="48">
        <v>43613</v>
      </c>
      <c r="O146" s="49" t="s">
        <v>14</v>
      </c>
    </row>
    <row r="147" spans="1:15" x14ac:dyDescent="0.3">
      <c r="A147" s="50">
        <v>9732</v>
      </c>
      <c r="B147" s="51">
        <v>43564</v>
      </c>
      <c r="C147" s="62">
        <v>6</v>
      </c>
      <c r="D147" s="52">
        <v>0</v>
      </c>
      <c r="E147" s="52">
        <v>0</v>
      </c>
      <c r="F147" s="52">
        <v>0</v>
      </c>
      <c r="G147" s="52"/>
      <c r="H147" s="49" t="str">
        <f>CONCATENATE(Tableau2[[#This Row],[Time]],I147)</f>
        <v>6VL_PANA</v>
      </c>
      <c r="I147" s="52" t="s">
        <v>17</v>
      </c>
      <c r="J147" s="52" t="s">
        <v>13</v>
      </c>
      <c r="K147" s="52">
        <v>6718</v>
      </c>
      <c r="L147" s="51">
        <v>43528</v>
      </c>
      <c r="M147" s="51">
        <v>43557</v>
      </c>
      <c r="N147" s="51">
        <v>43613</v>
      </c>
      <c r="O147" s="52" t="s">
        <v>14</v>
      </c>
    </row>
    <row r="148" spans="1:15" x14ac:dyDescent="0.3">
      <c r="A148" s="47">
        <v>9732</v>
      </c>
      <c r="B148" s="48">
        <v>43571</v>
      </c>
      <c r="C148" s="61">
        <v>7</v>
      </c>
      <c r="D148" s="49">
        <v>1</v>
      </c>
      <c r="E148" s="49">
        <v>0</v>
      </c>
      <c r="F148" s="49">
        <v>0</v>
      </c>
      <c r="G148" s="49"/>
      <c r="H148" s="49" t="str">
        <f>CONCATENATE(Tableau2[[#This Row],[Time]],I148)</f>
        <v>7VL_PANA</v>
      </c>
      <c r="I148" s="49" t="s">
        <v>17</v>
      </c>
      <c r="J148" s="49" t="s">
        <v>13</v>
      </c>
      <c r="K148" s="49">
        <v>6718</v>
      </c>
      <c r="L148" s="48">
        <v>43528</v>
      </c>
      <c r="M148" s="48">
        <v>43557</v>
      </c>
      <c r="N148" s="48">
        <v>43613</v>
      </c>
      <c r="O148" s="49" t="s">
        <v>14</v>
      </c>
    </row>
    <row r="149" spans="1:15" x14ac:dyDescent="0.3">
      <c r="A149" s="50">
        <v>9732</v>
      </c>
      <c r="B149" s="51">
        <v>43578</v>
      </c>
      <c r="C149" s="62">
        <v>8</v>
      </c>
      <c r="D149" s="52">
        <v>0</v>
      </c>
      <c r="E149" s="52">
        <v>0</v>
      </c>
      <c r="F149" s="52">
        <v>0</v>
      </c>
      <c r="G149" s="52"/>
      <c r="H149" s="49" t="str">
        <f>CONCATENATE(Tableau2[[#This Row],[Time]],I149)</f>
        <v>8VL_PANA</v>
      </c>
      <c r="I149" s="52" t="s">
        <v>17</v>
      </c>
      <c r="J149" s="52" t="s">
        <v>13</v>
      </c>
      <c r="K149" s="52">
        <v>6718</v>
      </c>
      <c r="L149" s="51">
        <v>43528</v>
      </c>
      <c r="M149" s="51">
        <v>43557</v>
      </c>
      <c r="N149" s="51">
        <v>43613</v>
      </c>
      <c r="O149" s="52" t="s">
        <v>14</v>
      </c>
    </row>
    <row r="150" spans="1:15" x14ac:dyDescent="0.3">
      <c r="A150" s="47">
        <v>9732</v>
      </c>
      <c r="B150" s="48">
        <v>43585</v>
      </c>
      <c r="C150" s="61">
        <v>9</v>
      </c>
      <c r="D150" s="49">
        <v>0</v>
      </c>
      <c r="E150" s="49">
        <v>0</v>
      </c>
      <c r="F150" s="49">
        <v>0</v>
      </c>
      <c r="G150" s="49"/>
      <c r="H150" s="49" t="str">
        <f>CONCATENATE(Tableau2[[#This Row],[Time]],I150)</f>
        <v>9VL_PANA</v>
      </c>
      <c r="I150" s="49" t="s">
        <v>17</v>
      </c>
      <c r="J150" s="49" t="s">
        <v>13</v>
      </c>
      <c r="K150" s="49">
        <v>6718</v>
      </c>
      <c r="L150" s="48">
        <v>43528</v>
      </c>
      <c r="M150" s="48">
        <v>43557</v>
      </c>
      <c r="N150" s="48">
        <v>43613</v>
      </c>
      <c r="O150" s="49" t="s">
        <v>14</v>
      </c>
    </row>
    <row r="151" spans="1:15" x14ac:dyDescent="0.3">
      <c r="A151" s="50">
        <v>9732</v>
      </c>
      <c r="B151" s="51">
        <v>43592</v>
      </c>
      <c r="C151" s="62">
        <v>10</v>
      </c>
      <c r="D151" s="52">
        <v>0</v>
      </c>
      <c r="E151" s="52">
        <v>0</v>
      </c>
      <c r="F151" s="52">
        <v>0</v>
      </c>
      <c r="G151" s="52"/>
      <c r="H151" s="49" t="str">
        <f>CONCATENATE(Tableau2[[#This Row],[Time]],I151)</f>
        <v>10VL_PANA</v>
      </c>
      <c r="I151" s="52" t="s">
        <v>17</v>
      </c>
      <c r="J151" s="52" t="s">
        <v>13</v>
      </c>
      <c r="K151" s="52">
        <v>6718</v>
      </c>
      <c r="L151" s="51">
        <v>43528</v>
      </c>
      <c r="M151" s="51">
        <v>43557</v>
      </c>
      <c r="N151" s="51">
        <v>43613</v>
      </c>
      <c r="O151" s="52" t="s">
        <v>14</v>
      </c>
    </row>
    <row r="152" spans="1:15" x14ac:dyDescent="0.3">
      <c r="A152" s="47">
        <v>9732</v>
      </c>
      <c r="B152" s="48">
        <v>43599</v>
      </c>
      <c r="C152" s="61">
        <v>11</v>
      </c>
      <c r="D152" s="49">
        <v>0</v>
      </c>
      <c r="E152" s="49">
        <v>1</v>
      </c>
      <c r="F152" s="49">
        <v>0</v>
      </c>
      <c r="G152" s="49"/>
      <c r="H152" s="49" t="str">
        <f>CONCATENATE(Tableau2[[#This Row],[Time]],I152)</f>
        <v>11VL_PANA</v>
      </c>
      <c r="I152" s="49" t="s">
        <v>17</v>
      </c>
      <c r="J152" s="49" t="s">
        <v>13</v>
      </c>
      <c r="K152" s="49">
        <v>6718</v>
      </c>
      <c r="L152" s="48">
        <v>43528</v>
      </c>
      <c r="M152" s="48">
        <v>43557</v>
      </c>
      <c r="N152" s="48">
        <v>43613</v>
      </c>
      <c r="O152" s="49" t="s">
        <v>14</v>
      </c>
    </row>
    <row r="153" spans="1:15" x14ac:dyDescent="0.3">
      <c r="A153" s="50">
        <v>9732</v>
      </c>
      <c r="B153" s="51">
        <v>43606</v>
      </c>
      <c r="C153" s="62">
        <v>12</v>
      </c>
      <c r="D153" s="52">
        <v>0</v>
      </c>
      <c r="E153" s="52">
        <v>0</v>
      </c>
      <c r="F153" s="52">
        <v>0</v>
      </c>
      <c r="G153" s="52"/>
      <c r="H153" s="49" t="str">
        <f>CONCATENATE(Tableau2[[#This Row],[Time]],I153)</f>
        <v>12VL_PANA</v>
      </c>
      <c r="I153" s="52" t="s">
        <v>17</v>
      </c>
      <c r="J153" s="52" t="s">
        <v>13</v>
      </c>
      <c r="K153" s="52">
        <v>6718</v>
      </c>
      <c r="L153" s="51">
        <v>43528</v>
      </c>
      <c r="M153" s="51">
        <v>43557</v>
      </c>
      <c r="N153" s="51">
        <v>43613</v>
      </c>
      <c r="O153" s="52" t="s">
        <v>14</v>
      </c>
    </row>
    <row r="154" spans="1:15" x14ac:dyDescent="0.3">
      <c r="A154" s="47">
        <v>9732</v>
      </c>
      <c r="B154" s="48">
        <v>43613</v>
      </c>
      <c r="C154" s="61">
        <v>13</v>
      </c>
      <c r="D154" s="49">
        <v>0</v>
      </c>
      <c r="E154" s="49">
        <v>0</v>
      </c>
      <c r="F154" s="49">
        <v>0</v>
      </c>
      <c r="G154" s="49"/>
      <c r="H154" s="49" t="str">
        <f>CONCATENATE(Tableau2[[#This Row],[Time]],I154)</f>
        <v>13VL_PANA</v>
      </c>
      <c r="I154" s="49" t="s">
        <v>17</v>
      </c>
      <c r="J154" s="49" t="s">
        <v>13</v>
      </c>
      <c r="K154" s="49">
        <v>6718</v>
      </c>
      <c r="L154" s="48">
        <v>43528</v>
      </c>
      <c r="M154" s="48">
        <v>43557</v>
      </c>
      <c r="N154" s="48">
        <v>43613</v>
      </c>
      <c r="O154" s="49" t="s">
        <v>14</v>
      </c>
    </row>
    <row r="155" spans="1:15" x14ac:dyDescent="0.3">
      <c r="A155" s="50">
        <v>9732</v>
      </c>
      <c r="B155" s="51">
        <v>43620</v>
      </c>
      <c r="C155" s="62">
        <v>14</v>
      </c>
      <c r="D155" s="52">
        <v>0</v>
      </c>
      <c r="E155" s="52">
        <v>0</v>
      </c>
      <c r="F155" s="52">
        <v>0</v>
      </c>
      <c r="G155" s="52"/>
      <c r="H155" s="49" t="str">
        <f>CONCATENATE(Tableau2[[#This Row],[Time]],I155)</f>
        <v>14VL_PANA</v>
      </c>
      <c r="I155" s="52" t="s">
        <v>17</v>
      </c>
      <c r="J155" s="52" t="s">
        <v>13</v>
      </c>
      <c r="K155" s="52">
        <v>6718</v>
      </c>
      <c r="L155" s="51">
        <v>43528</v>
      </c>
      <c r="M155" s="51">
        <v>43557</v>
      </c>
      <c r="N155" s="51">
        <v>43613</v>
      </c>
      <c r="O155" s="52" t="s">
        <v>14</v>
      </c>
    </row>
    <row r="156" spans="1:15" x14ac:dyDescent="0.3">
      <c r="A156" s="50">
        <v>9740</v>
      </c>
      <c r="B156" s="51">
        <v>43543</v>
      </c>
      <c r="C156" s="62">
        <v>2</v>
      </c>
      <c r="D156" s="52">
        <v>0</v>
      </c>
      <c r="E156" s="52">
        <v>0</v>
      </c>
      <c r="F156" s="52">
        <v>0</v>
      </c>
      <c r="G156" s="52"/>
      <c r="H156" s="49" t="str">
        <f>CONCATENATE(Tableau2[[#This Row],[Time]],I156)</f>
        <v>2VL_PANA</v>
      </c>
      <c r="I156" s="52" t="s">
        <v>17</v>
      </c>
      <c r="J156" s="52" t="s">
        <v>18</v>
      </c>
      <c r="K156" s="52">
        <v>7639</v>
      </c>
      <c r="L156" s="51">
        <v>43539</v>
      </c>
      <c r="M156" s="51">
        <v>43571</v>
      </c>
      <c r="N156" s="51">
        <v>43613</v>
      </c>
      <c r="O156" s="52" t="s">
        <v>14</v>
      </c>
    </row>
    <row r="157" spans="1:15" x14ac:dyDescent="0.3">
      <c r="A157" s="47">
        <v>9740</v>
      </c>
      <c r="B157" s="48">
        <v>43550</v>
      </c>
      <c r="C157" s="61">
        <v>3</v>
      </c>
      <c r="D157" s="49">
        <v>0</v>
      </c>
      <c r="E157" s="49">
        <v>1</v>
      </c>
      <c r="F157" s="49">
        <v>0</v>
      </c>
      <c r="G157" s="49"/>
      <c r="H157" s="49" t="str">
        <f>CONCATENATE(Tableau2[[#This Row],[Time]],I157)</f>
        <v>3VL_PANA</v>
      </c>
      <c r="I157" s="49" t="s">
        <v>17</v>
      </c>
      <c r="J157" s="49" t="s">
        <v>18</v>
      </c>
      <c r="K157" s="49">
        <v>7639</v>
      </c>
      <c r="L157" s="48">
        <v>43539</v>
      </c>
      <c r="M157" s="48">
        <v>43571</v>
      </c>
      <c r="N157" s="48">
        <v>43613</v>
      </c>
      <c r="O157" s="49" t="s">
        <v>14</v>
      </c>
    </row>
    <row r="158" spans="1:15" x14ac:dyDescent="0.3">
      <c r="A158" s="50">
        <v>9740</v>
      </c>
      <c r="B158" s="51">
        <v>43557</v>
      </c>
      <c r="C158" s="62">
        <v>4</v>
      </c>
      <c r="D158" s="52">
        <v>0</v>
      </c>
      <c r="E158" s="52">
        <v>1</v>
      </c>
      <c r="F158" s="52">
        <v>0</v>
      </c>
      <c r="G158" s="52"/>
      <c r="H158" s="49" t="str">
        <f>CONCATENATE(Tableau2[[#This Row],[Time]],I158)</f>
        <v>4VL_PANA</v>
      </c>
      <c r="I158" s="52" t="s">
        <v>17</v>
      </c>
      <c r="J158" s="52" t="s">
        <v>18</v>
      </c>
      <c r="K158" s="52">
        <v>7639</v>
      </c>
      <c r="L158" s="51">
        <v>43539</v>
      </c>
      <c r="M158" s="51">
        <v>43571</v>
      </c>
      <c r="N158" s="51">
        <v>43613</v>
      </c>
      <c r="O158" s="52" t="s">
        <v>14</v>
      </c>
    </row>
    <row r="159" spans="1:15" x14ac:dyDescent="0.3">
      <c r="A159" s="47">
        <v>9740</v>
      </c>
      <c r="B159" s="48">
        <v>43564</v>
      </c>
      <c r="C159" s="61">
        <v>5</v>
      </c>
      <c r="D159" s="49">
        <v>0</v>
      </c>
      <c r="E159" s="49">
        <v>1</v>
      </c>
      <c r="F159" s="49">
        <v>0</v>
      </c>
      <c r="G159" s="49"/>
      <c r="H159" s="49" t="str">
        <f>CONCATENATE(Tableau2[[#This Row],[Time]],I159)</f>
        <v>5VL_PANA</v>
      </c>
      <c r="I159" s="49" t="s">
        <v>17</v>
      </c>
      <c r="J159" s="49" t="s">
        <v>18</v>
      </c>
      <c r="K159" s="49">
        <v>7639</v>
      </c>
      <c r="L159" s="48">
        <v>43539</v>
      </c>
      <c r="M159" s="48">
        <v>43571</v>
      </c>
      <c r="N159" s="48">
        <v>43613</v>
      </c>
      <c r="O159" s="49" t="s">
        <v>14</v>
      </c>
    </row>
    <row r="160" spans="1:15" x14ac:dyDescent="0.3">
      <c r="A160" s="50">
        <v>9740</v>
      </c>
      <c r="B160" s="51">
        <v>43571</v>
      </c>
      <c r="C160" s="62">
        <v>6</v>
      </c>
      <c r="D160" s="52">
        <v>1</v>
      </c>
      <c r="E160" s="52">
        <v>0</v>
      </c>
      <c r="F160" s="52">
        <v>0</v>
      </c>
      <c r="G160" s="52"/>
      <c r="H160" s="49" t="str">
        <f>CONCATENATE(Tableau2[[#This Row],[Time]],I160)</f>
        <v>6VL_PANA</v>
      </c>
      <c r="I160" s="52" t="s">
        <v>17</v>
      </c>
      <c r="J160" s="52" t="s">
        <v>18</v>
      </c>
      <c r="K160" s="52">
        <v>7639</v>
      </c>
      <c r="L160" s="51">
        <v>43539</v>
      </c>
      <c r="M160" s="51">
        <v>43571</v>
      </c>
      <c r="N160" s="51">
        <v>43613</v>
      </c>
      <c r="O160" s="52" t="s">
        <v>14</v>
      </c>
    </row>
    <row r="161" spans="1:15" x14ac:dyDescent="0.3">
      <c r="A161" s="47">
        <v>9740</v>
      </c>
      <c r="B161" s="48">
        <v>43578</v>
      </c>
      <c r="C161" s="61">
        <v>7</v>
      </c>
      <c r="D161" s="49">
        <v>0</v>
      </c>
      <c r="E161" s="49">
        <v>0</v>
      </c>
      <c r="F161" s="49">
        <v>0</v>
      </c>
      <c r="G161" s="49"/>
      <c r="H161" s="49" t="str">
        <f>CONCATENATE(Tableau2[[#This Row],[Time]],I161)</f>
        <v>7VL_PANA</v>
      </c>
      <c r="I161" s="49" t="s">
        <v>17</v>
      </c>
      <c r="J161" s="49" t="s">
        <v>18</v>
      </c>
      <c r="K161" s="49">
        <v>7639</v>
      </c>
      <c r="L161" s="48">
        <v>43539</v>
      </c>
      <c r="M161" s="48">
        <v>43571</v>
      </c>
      <c r="N161" s="48">
        <v>43613</v>
      </c>
      <c r="O161" s="49" t="s">
        <v>14</v>
      </c>
    </row>
    <row r="162" spans="1:15" x14ac:dyDescent="0.3">
      <c r="A162" s="50">
        <v>9740</v>
      </c>
      <c r="B162" s="51">
        <v>43585</v>
      </c>
      <c r="C162" s="62">
        <v>8</v>
      </c>
      <c r="D162" s="52">
        <v>0</v>
      </c>
      <c r="E162" s="52">
        <v>0</v>
      </c>
      <c r="F162" s="52">
        <v>0</v>
      </c>
      <c r="G162" s="52"/>
      <c r="H162" s="49" t="str">
        <f>CONCATENATE(Tableau2[[#This Row],[Time]],I162)</f>
        <v>8VL_PANA</v>
      </c>
      <c r="I162" s="52" t="s">
        <v>17</v>
      </c>
      <c r="J162" s="52" t="s">
        <v>18</v>
      </c>
      <c r="K162" s="52">
        <v>7639</v>
      </c>
      <c r="L162" s="51">
        <v>43539</v>
      </c>
      <c r="M162" s="51">
        <v>43571</v>
      </c>
      <c r="N162" s="51">
        <v>43613</v>
      </c>
      <c r="O162" s="52" t="s">
        <v>14</v>
      </c>
    </row>
    <row r="163" spans="1:15" x14ac:dyDescent="0.3">
      <c r="A163" s="47">
        <v>9740</v>
      </c>
      <c r="B163" s="48">
        <v>43592</v>
      </c>
      <c r="C163" s="61">
        <v>9</v>
      </c>
      <c r="D163" s="49">
        <v>0</v>
      </c>
      <c r="E163" s="49">
        <v>1</v>
      </c>
      <c r="F163" s="49">
        <v>0</v>
      </c>
      <c r="G163" s="49"/>
      <c r="H163" s="49" t="str">
        <f>CONCATENATE(Tableau2[[#This Row],[Time]],I163)</f>
        <v>9VL_PANA</v>
      </c>
      <c r="I163" s="49" t="s">
        <v>17</v>
      </c>
      <c r="J163" s="49" t="s">
        <v>18</v>
      </c>
      <c r="K163" s="49">
        <v>7639</v>
      </c>
      <c r="L163" s="48">
        <v>43539</v>
      </c>
      <c r="M163" s="48">
        <v>43571</v>
      </c>
      <c r="N163" s="48">
        <v>43613</v>
      </c>
      <c r="O163" s="49" t="s">
        <v>14</v>
      </c>
    </row>
    <row r="164" spans="1:15" x14ac:dyDescent="0.3">
      <c r="A164" s="50">
        <v>9740</v>
      </c>
      <c r="B164" s="51">
        <v>43599</v>
      </c>
      <c r="C164" s="62">
        <v>10</v>
      </c>
      <c r="D164" s="52">
        <v>1</v>
      </c>
      <c r="E164" s="52">
        <v>0</v>
      </c>
      <c r="F164" s="52">
        <v>0</v>
      </c>
      <c r="G164" s="52"/>
      <c r="H164" s="49" t="str">
        <f>CONCATENATE(Tableau2[[#This Row],[Time]],I164)</f>
        <v>10VL_PANA</v>
      </c>
      <c r="I164" s="52" t="s">
        <v>17</v>
      </c>
      <c r="J164" s="52" t="s">
        <v>18</v>
      </c>
      <c r="K164" s="52">
        <v>7639</v>
      </c>
      <c r="L164" s="51">
        <v>43539</v>
      </c>
      <c r="M164" s="51">
        <v>43571</v>
      </c>
      <c r="N164" s="51">
        <v>43613</v>
      </c>
      <c r="O164" s="52" t="s">
        <v>14</v>
      </c>
    </row>
    <row r="165" spans="1:15" x14ac:dyDescent="0.3">
      <c r="A165" s="47">
        <v>9740</v>
      </c>
      <c r="B165" s="48">
        <v>43606</v>
      </c>
      <c r="C165" s="61">
        <v>11</v>
      </c>
      <c r="D165" s="49">
        <v>1</v>
      </c>
      <c r="E165" s="49">
        <v>0</v>
      </c>
      <c r="F165" s="49">
        <v>0</v>
      </c>
      <c r="G165" s="49"/>
      <c r="H165" s="49" t="str">
        <f>CONCATENATE(Tableau2[[#This Row],[Time]],I165)</f>
        <v>11VL_PANA</v>
      </c>
      <c r="I165" s="49" t="s">
        <v>17</v>
      </c>
      <c r="J165" s="49" t="s">
        <v>18</v>
      </c>
      <c r="K165" s="49">
        <v>7639</v>
      </c>
      <c r="L165" s="48">
        <v>43539</v>
      </c>
      <c r="M165" s="48">
        <v>43571</v>
      </c>
      <c r="N165" s="48">
        <v>43613</v>
      </c>
      <c r="O165" s="49" t="s">
        <v>14</v>
      </c>
    </row>
    <row r="166" spans="1:15" x14ac:dyDescent="0.3">
      <c r="A166" s="50">
        <v>9740</v>
      </c>
      <c r="B166" s="51">
        <v>43613</v>
      </c>
      <c r="C166" s="62">
        <v>12</v>
      </c>
      <c r="D166" s="52">
        <v>1</v>
      </c>
      <c r="E166" s="52">
        <v>0</v>
      </c>
      <c r="F166" s="52">
        <v>0</v>
      </c>
      <c r="G166" s="52"/>
      <c r="H166" s="49" t="str">
        <f>CONCATENATE(Tableau2[[#This Row],[Time]],I166)</f>
        <v>12VL_PANA</v>
      </c>
      <c r="I166" s="52" t="s">
        <v>17</v>
      </c>
      <c r="J166" s="52" t="s">
        <v>18</v>
      </c>
      <c r="K166" s="52">
        <v>7639</v>
      </c>
      <c r="L166" s="51">
        <v>43539</v>
      </c>
      <c r="M166" s="51">
        <v>43571</v>
      </c>
      <c r="N166" s="51">
        <v>43613</v>
      </c>
      <c r="O166" s="52" t="s">
        <v>14</v>
      </c>
    </row>
    <row r="167" spans="1:15" x14ac:dyDescent="0.3">
      <c r="A167" s="47">
        <v>9740</v>
      </c>
      <c r="B167" s="48">
        <v>43620</v>
      </c>
      <c r="C167" s="61">
        <v>13</v>
      </c>
      <c r="D167" s="49">
        <v>0</v>
      </c>
      <c r="E167" s="49">
        <v>0</v>
      </c>
      <c r="F167" s="49">
        <v>0</v>
      </c>
      <c r="G167" s="49"/>
      <c r="H167" s="49" t="str">
        <f>CONCATENATE(Tableau2[[#This Row],[Time]],I167)</f>
        <v>13VL_PANA</v>
      </c>
      <c r="I167" s="49" t="s">
        <v>17</v>
      </c>
      <c r="J167" s="49" t="s">
        <v>18</v>
      </c>
      <c r="K167" s="49">
        <v>7639</v>
      </c>
      <c r="L167" s="48">
        <v>43539</v>
      </c>
      <c r="M167" s="48">
        <v>43571</v>
      </c>
      <c r="N167" s="48">
        <v>43613</v>
      </c>
      <c r="O167" s="49" t="s">
        <v>14</v>
      </c>
    </row>
    <row r="168" spans="1:15" x14ac:dyDescent="0.3">
      <c r="A168" s="50">
        <v>9740</v>
      </c>
      <c r="B168" s="51">
        <v>43627</v>
      </c>
      <c r="C168" s="62">
        <v>14</v>
      </c>
      <c r="D168" s="52">
        <v>0</v>
      </c>
      <c r="E168" s="52">
        <v>0</v>
      </c>
      <c r="F168" s="52">
        <v>0</v>
      </c>
      <c r="G168" s="52"/>
      <c r="H168" s="49" t="str">
        <f>CONCATENATE(Tableau2[[#This Row],[Time]],I168)</f>
        <v>14VL_PANA</v>
      </c>
      <c r="I168" s="52" t="s">
        <v>17</v>
      </c>
      <c r="J168" s="52" t="s">
        <v>18</v>
      </c>
      <c r="K168" s="52">
        <v>7639</v>
      </c>
      <c r="L168" s="51">
        <v>43539</v>
      </c>
      <c r="M168" s="51">
        <v>43571</v>
      </c>
      <c r="N168" s="51">
        <v>43613</v>
      </c>
      <c r="O168" s="52" t="s">
        <v>14</v>
      </c>
    </row>
    <row r="169" spans="1:15" x14ac:dyDescent="0.3">
      <c r="A169" s="47">
        <v>9744</v>
      </c>
      <c r="B169" s="48">
        <v>43550</v>
      </c>
      <c r="C169" s="61">
        <v>1</v>
      </c>
      <c r="D169" s="49">
        <v>0</v>
      </c>
      <c r="E169" s="49">
        <v>0</v>
      </c>
      <c r="F169" s="49">
        <v>0</v>
      </c>
      <c r="G169" s="49"/>
      <c r="H169" s="49" t="str">
        <f>CONCATENATE(Tableau2[[#This Row],[Time]],I169)</f>
        <v>1VL_PANA</v>
      </c>
      <c r="I169" s="49" t="s">
        <v>17</v>
      </c>
      <c r="J169" s="49" t="s">
        <v>18</v>
      </c>
      <c r="K169" s="49">
        <v>5704</v>
      </c>
      <c r="L169" s="48">
        <v>43545</v>
      </c>
      <c r="M169" s="48">
        <v>43571</v>
      </c>
      <c r="N169" s="48">
        <v>43613</v>
      </c>
      <c r="O169" s="49" t="s">
        <v>19</v>
      </c>
    </row>
    <row r="170" spans="1:15" x14ac:dyDescent="0.3">
      <c r="A170" s="50">
        <v>9744</v>
      </c>
      <c r="B170" s="51">
        <v>43557</v>
      </c>
      <c r="C170" s="62">
        <v>2</v>
      </c>
      <c r="D170" s="52">
        <v>0</v>
      </c>
      <c r="E170" s="52">
        <v>0</v>
      </c>
      <c r="F170" s="52">
        <v>0</v>
      </c>
      <c r="G170" s="52"/>
      <c r="H170" s="49" t="str">
        <f>CONCATENATE(Tableau2[[#This Row],[Time]],I170)</f>
        <v>2VL_PANA</v>
      </c>
      <c r="I170" s="52" t="s">
        <v>17</v>
      </c>
      <c r="J170" s="52" t="s">
        <v>18</v>
      </c>
      <c r="K170" s="52">
        <v>5704</v>
      </c>
      <c r="L170" s="51">
        <v>43545</v>
      </c>
      <c r="M170" s="51">
        <v>43571</v>
      </c>
      <c r="N170" s="51">
        <v>43613</v>
      </c>
      <c r="O170" s="52" t="s">
        <v>19</v>
      </c>
    </row>
    <row r="171" spans="1:15" x14ac:dyDescent="0.3">
      <c r="A171" s="47">
        <v>9744</v>
      </c>
      <c r="B171" s="48">
        <v>43564</v>
      </c>
      <c r="C171" s="61">
        <v>3</v>
      </c>
      <c r="D171" s="49">
        <v>0</v>
      </c>
      <c r="E171" s="49">
        <v>0</v>
      </c>
      <c r="F171" s="49">
        <v>0</v>
      </c>
      <c r="G171" s="49"/>
      <c r="H171" s="49" t="str">
        <f>CONCATENATE(Tableau2[[#This Row],[Time]],I171)</f>
        <v>3VL_PANA</v>
      </c>
      <c r="I171" s="49" t="s">
        <v>17</v>
      </c>
      <c r="J171" s="49" t="s">
        <v>18</v>
      </c>
      <c r="K171" s="49">
        <v>5704</v>
      </c>
      <c r="L171" s="48">
        <v>43545</v>
      </c>
      <c r="M171" s="48">
        <v>43571</v>
      </c>
      <c r="N171" s="48">
        <v>43613</v>
      </c>
      <c r="O171" s="49" t="s">
        <v>19</v>
      </c>
    </row>
    <row r="172" spans="1:15" x14ac:dyDescent="0.3">
      <c r="A172" s="50">
        <v>9744</v>
      </c>
      <c r="B172" s="51">
        <v>43571</v>
      </c>
      <c r="C172" s="62">
        <v>4</v>
      </c>
      <c r="D172" s="52">
        <v>0</v>
      </c>
      <c r="E172" s="52">
        <v>0</v>
      </c>
      <c r="F172" s="52">
        <v>0</v>
      </c>
      <c r="G172" s="52"/>
      <c r="H172" s="49" t="str">
        <f>CONCATENATE(Tableau2[[#This Row],[Time]],I172)</f>
        <v>4VL_PANA</v>
      </c>
      <c r="I172" s="52" t="s">
        <v>17</v>
      </c>
      <c r="J172" s="52" t="s">
        <v>18</v>
      </c>
      <c r="K172" s="52">
        <v>5704</v>
      </c>
      <c r="L172" s="51">
        <v>43545</v>
      </c>
      <c r="M172" s="51">
        <v>43571</v>
      </c>
      <c r="N172" s="51">
        <v>43613</v>
      </c>
      <c r="O172" s="52" t="s">
        <v>19</v>
      </c>
    </row>
    <row r="173" spans="1:15" x14ac:dyDescent="0.3">
      <c r="A173" s="47">
        <v>9744</v>
      </c>
      <c r="B173" s="48">
        <v>43578</v>
      </c>
      <c r="C173" s="61">
        <v>5</v>
      </c>
      <c r="D173" s="49">
        <v>1</v>
      </c>
      <c r="E173" s="49">
        <v>0</v>
      </c>
      <c r="F173" s="49">
        <v>0</v>
      </c>
      <c r="G173" s="49"/>
      <c r="H173" s="49" t="str">
        <f>CONCATENATE(Tableau2[[#This Row],[Time]],I173)</f>
        <v>5VL_PANA</v>
      </c>
      <c r="I173" s="49" t="s">
        <v>17</v>
      </c>
      <c r="J173" s="49" t="s">
        <v>18</v>
      </c>
      <c r="K173" s="49">
        <v>5704</v>
      </c>
      <c r="L173" s="48">
        <v>43545</v>
      </c>
      <c r="M173" s="48">
        <v>43571</v>
      </c>
      <c r="N173" s="48">
        <v>43613</v>
      </c>
      <c r="O173" s="49" t="s">
        <v>19</v>
      </c>
    </row>
    <row r="174" spans="1:15" x14ac:dyDescent="0.3">
      <c r="A174" s="50">
        <v>9744</v>
      </c>
      <c r="B174" s="51">
        <v>43585</v>
      </c>
      <c r="C174" s="62">
        <v>6</v>
      </c>
      <c r="D174" s="52">
        <v>0</v>
      </c>
      <c r="E174" s="52">
        <v>0</v>
      </c>
      <c r="F174" s="52">
        <v>0</v>
      </c>
      <c r="G174" s="52"/>
      <c r="H174" s="49" t="str">
        <f>CONCATENATE(Tableau2[[#This Row],[Time]],I174)</f>
        <v>6VL_PANA</v>
      </c>
      <c r="I174" s="52" t="s">
        <v>17</v>
      </c>
      <c r="J174" s="52" t="s">
        <v>18</v>
      </c>
      <c r="K174" s="52">
        <v>5704</v>
      </c>
      <c r="L174" s="51">
        <v>43545</v>
      </c>
      <c r="M174" s="51">
        <v>43571</v>
      </c>
      <c r="N174" s="51">
        <v>43613</v>
      </c>
      <c r="O174" s="52" t="s">
        <v>19</v>
      </c>
    </row>
    <row r="175" spans="1:15" x14ac:dyDescent="0.3">
      <c r="A175" s="47">
        <v>9744</v>
      </c>
      <c r="B175" s="48">
        <v>43592</v>
      </c>
      <c r="C175" s="61">
        <v>7</v>
      </c>
      <c r="D175" s="49">
        <v>0</v>
      </c>
      <c r="E175" s="49">
        <v>1</v>
      </c>
      <c r="F175" s="49">
        <v>0</v>
      </c>
      <c r="G175" s="49"/>
      <c r="H175" s="49" t="str">
        <f>CONCATENATE(Tableau2[[#This Row],[Time]],I175)</f>
        <v>7VL_PANA</v>
      </c>
      <c r="I175" s="49" t="s">
        <v>17</v>
      </c>
      <c r="J175" s="49" t="s">
        <v>18</v>
      </c>
      <c r="K175" s="49">
        <v>5704</v>
      </c>
      <c r="L175" s="48">
        <v>43545</v>
      </c>
      <c r="M175" s="48">
        <v>43571</v>
      </c>
      <c r="N175" s="48">
        <v>43613</v>
      </c>
      <c r="O175" s="49" t="s">
        <v>19</v>
      </c>
    </row>
    <row r="176" spans="1:15" x14ac:dyDescent="0.3">
      <c r="A176" s="50">
        <v>9744</v>
      </c>
      <c r="B176" s="51">
        <v>43599</v>
      </c>
      <c r="C176" s="62">
        <v>8</v>
      </c>
      <c r="D176" s="52">
        <v>1</v>
      </c>
      <c r="E176" s="52">
        <v>0</v>
      </c>
      <c r="F176" s="52">
        <v>0</v>
      </c>
      <c r="G176" s="52"/>
      <c r="H176" s="49" t="str">
        <f>CONCATENATE(Tableau2[[#This Row],[Time]],I176)</f>
        <v>8VL_PANA</v>
      </c>
      <c r="I176" s="52" t="s">
        <v>17</v>
      </c>
      <c r="J176" s="52" t="s">
        <v>18</v>
      </c>
      <c r="K176" s="52">
        <v>5704</v>
      </c>
      <c r="L176" s="51">
        <v>43545</v>
      </c>
      <c r="M176" s="51">
        <v>43571</v>
      </c>
      <c r="N176" s="51">
        <v>43613</v>
      </c>
      <c r="O176" s="52" t="s">
        <v>19</v>
      </c>
    </row>
    <row r="177" spans="1:15" x14ac:dyDescent="0.3">
      <c r="A177" s="47">
        <v>9744</v>
      </c>
      <c r="B177" s="48">
        <v>43606</v>
      </c>
      <c r="C177" s="61">
        <v>9</v>
      </c>
      <c r="D177" s="49">
        <v>0</v>
      </c>
      <c r="E177" s="49">
        <v>0</v>
      </c>
      <c r="F177" s="49">
        <v>0</v>
      </c>
      <c r="G177" s="49"/>
      <c r="H177" s="49" t="str">
        <f>CONCATENATE(Tableau2[[#This Row],[Time]],I177)</f>
        <v>9VL_PANA</v>
      </c>
      <c r="I177" s="49" t="s">
        <v>17</v>
      </c>
      <c r="J177" s="49" t="s">
        <v>18</v>
      </c>
      <c r="K177" s="49">
        <v>5704</v>
      </c>
      <c r="L177" s="48">
        <v>43545</v>
      </c>
      <c r="M177" s="48">
        <v>43571</v>
      </c>
      <c r="N177" s="48">
        <v>43613</v>
      </c>
      <c r="O177" s="49" t="s">
        <v>19</v>
      </c>
    </row>
    <row r="178" spans="1:15" x14ac:dyDescent="0.3">
      <c r="A178" s="50">
        <v>9744</v>
      </c>
      <c r="B178" s="51">
        <v>43613</v>
      </c>
      <c r="C178" s="62">
        <v>10</v>
      </c>
      <c r="D178" s="52">
        <v>1</v>
      </c>
      <c r="E178" s="52">
        <v>0</v>
      </c>
      <c r="F178" s="52">
        <v>0</v>
      </c>
      <c r="G178" s="52"/>
      <c r="H178" s="49" t="str">
        <f>CONCATENATE(Tableau2[[#This Row],[Time]],I178)</f>
        <v>10VL_PANA</v>
      </c>
      <c r="I178" s="52" t="s">
        <v>17</v>
      </c>
      <c r="J178" s="52" t="s">
        <v>18</v>
      </c>
      <c r="K178" s="52">
        <v>5704</v>
      </c>
      <c r="L178" s="51">
        <v>43545</v>
      </c>
      <c r="M178" s="51">
        <v>43571</v>
      </c>
      <c r="N178" s="51">
        <v>43613</v>
      </c>
      <c r="O178" s="52" t="s">
        <v>19</v>
      </c>
    </row>
    <row r="179" spans="1:15" x14ac:dyDescent="0.3">
      <c r="A179" s="47">
        <v>9744</v>
      </c>
      <c r="B179" s="48">
        <v>43620</v>
      </c>
      <c r="C179" s="61">
        <v>11</v>
      </c>
      <c r="D179" s="49">
        <v>0</v>
      </c>
      <c r="E179" s="49">
        <v>0</v>
      </c>
      <c r="F179" s="49">
        <v>0</v>
      </c>
      <c r="G179" s="49"/>
      <c r="H179" s="49" t="str">
        <f>CONCATENATE(Tableau2[[#This Row],[Time]],I179)</f>
        <v>11VL_PANA</v>
      </c>
      <c r="I179" s="49" t="s">
        <v>17</v>
      </c>
      <c r="J179" s="49" t="s">
        <v>18</v>
      </c>
      <c r="K179" s="49">
        <v>5704</v>
      </c>
      <c r="L179" s="48">
        <v>43545</v>
      </c>
      <c r="M179" s="48">
        <v>43571</v>
      </c>
      <c r="N179" s="48">
        <v>43613</v>
      </c>
      <c r="O179" s="49" t="s">
        <v>19</v>
      </c>
    </row>
    <row r="180" spans="1:15" x14ac:dyDescent="0.3">
      <c r="A180" s="50">
        <v>9744</v>
      </c>
      <c r="B180" s="51">
        <v>43627</v>
      </c>
      <c r="C180" s="62">
        <v>12</v>
      </c>
      <c r="D180" s="52">
        <v>0</v>
      </c>
      <c r="E180" s="52">
        <v>0</v>
      </c>
      <c r="F180" s="52">
        <v>0</v>
      </c>
      <c r="G180" s="52"/>
      <c r="H180" s="49" t="str">
        <f>CONCATENATE(Tableau2[[#This Row],[Time]],I180)</f>
        <v>12VL_PANA</v>
      </c>
      <c r="I180" s="52" t="s">
        <v>17</v>
      </c>
      <c r="J180" s="52" t="s">
        <v>18</v>
      </c>
      <c r="K180" s="52">
        <v>5704</v>
      </c>
      <c r="L180" s="51">
        <v>43545</v>
      </c>
      <c r="M180" s="51">
        <v>43571</v>
      </c>
      <c r="N180" s="51">
        <v>43613</v>
      </c>
      <c r="O180" s="52" t="s">
        <v>19</v>
      </c>
    </row>
    <row r="181" spans="1:15" x14ac:dyDescent="0.3">
      <c r="A181" s="47">
        <v>9744</v>
      </c>
      <c r="B181" s="48">
        <v>43634</v>
      </c>
      <c r="C181" s="61">
        <v>13</v>
      </c>
      <c r="D181" s="49">
        <v>0</v>
      </c>
      <c r="E181" s="49">
        <v>1</v>
      </c>
      <c r="F181" s="49">
        <v>0</v>
      </c>
      <c r="G181" s="49"/>
      <c r="H181" s="49" t="str">
        <f>CONCATENATE(Tableau2[[#This Row],[Time]],I181)</f>
        <v>13VL_PANA</v>
      </c>
      <c r="I181" s="49" t="s">
        <v>17</v>
      </c>
      <c r="J181" s="49" t="s">
        <v>18</v>
      </c>
      <c r="K181" s="49">
        <v>5704</v>
      </c>
      <c r="L181" s="48">
        <v>43545</v>
      </c>
      <c r="M181" s="48">
        <v>43571</v>
      </c>
      <c r="N181" s="48">
        <v>43613</v>
      </c>
      <c r="O181" s="49" t="s">
        <v>19</v>
      </c>
    </row>
    <row r="182" spans="1:15" x14ac:dyDescent="0.3">
      <c r="A182" s="50">
        <v>9744</v>
      </c>
      <c r="B182" s="51">
        <v>43641</v>
      </c>
      <c r="C182" s="62">
        <v>14</v>
      </c>
      <c r="D182" s="52">
        <v>0</v>
      </c>
      <c r="E182" s="52">
        <v>0</v>
      </c>
      <c r="F182" s="52">
        <v>0</v>
      </c>
      <c r="G182" s="52"/>
      <c r="H182" s="49" t="str">
        <f>CONCATENATE(Tableau2[[#This Row],[Time]],I182)</f>
        <v>14VL_PANA</v>
      </c>
      <c r="I182" s="52" t="s">
        <v>17</v>
      </c>
      <c r="J182" s="52" t="s">
        <v>18</v>
      </c>
      <c r="K182" s="52">
        <v>5704</v>
      </c>
      <c r="L182" s="51">
        <v>43545</v>
      </c>
      <c r="M182" s="51">
        <v>43571</v>
      </c>
      <c r="N182" s="51">
        <v>43613</v>
      </c>
      <c r="O182" s="52" t="s">
        <v>19</v>
      </c>
    </row>
    <row r="183" spans="1:15" x14ac:dyDescent="0.3">
      <c r="A183" s="47">
        <v>9748</v>
      </c>
      <c r="B183" s="48">
        <v>43557</v>
      </c>
      <c r="C183" s="61">
        <v>1</v>
      </c>
      <c r="D183" s="49">
        <v>0</v>
      </c>
      <c r="E183" s="49">
        <v>0</v>
      </c>
      <c r="F183" s="49">
        <v>0</v>
      </c>
      <c r="G183" s="49"/>
      <c r="H183" s="49" t="str">
        <f>CONCATENATE(Tableau2[[#This Row],[Time]],I183)</f>
        <v>1VL_PANA</v>
      </c>
      <c r="I183" s="49" t="s">
        <v>17</v>
      </c>
      <c r="J183" s="49" t="s">
        <v>18</v>
      </c>
      <c r="K183" s="49">
        <v>7622</v>
      </c>
      <c r="L183" s="48">
        <v>43555</v>
      </c>
      <c r="M183" s="48">
        <v>43585</v>
      </c>
      <c r="N183" s="48">
        <v>43627</v>
      </c>
      <c r="O183" s="49" t="s">
        <v>14</v>
      </c>
    </row>
    <row r="184" spans="1:15" x14ac:dyDescent="0.3">
      <c r="A184" s="50">
        <v>9748</v>
      </c>
      <c r="B184" s="51">
        <v>43564</v>
      </c>
      <c r="C184" s="62">
        <v>2</v>
      </c>
      <c r="D184" s="52">
        <v>0</v>
      </c>
      <c r="E184" s="52">
        <v>0</v>
      </c>
      <c r="F184" s="52">
        <v>0</v>
      </c>
      <c r="G184" s="52"/>
      <c r="H184" s="49" t="str">
        <f>CONCATENATE(Tableau2[[#This Row],[Time]],I184)</f>
        <v>2VL_PANA</v>
      </c>
      <c r="I184" s="52" t="s">
        <v>17</v>
      </c>
      <c r="J184" s="52" t="s">
        <v>18</v>
      </c>
      <c r="K184" s="52">
        <v>7622</v>
      </c>
      <c r="L184" s="51">
        <v>43555</v>
      </c>
      <c r="M184" s="51">
        <v>43585</v>
      </c>
      <c r="N184" s="51">
        <v>43627</v>
      </c>
      <c r="O184" s="52" t="s">
        <v>14</v>
      </c>
    </row>
    <row r="185" spans="1:15" x14ac:dyDescent="0.3">
      <c r="A185" s="47">
        <v>9748</v>
      </c>
      <c r="B185" s="48">
        <v>43571</v>
      </c>
      <c r="C185" s="61">
        <v>3</v>
      </c>
      <c r="D185" s="49">
        <v>0</v>
      </c>
      <c r="E185" s="49">
        <v>0</v>
      </c>
      <c r="F185" s="49">
        <v>0</v>
      </c>
      <c r="G185" s="49"/>
      <c r="H185" s="49" t="str">
        <f>CONCATENATE(Tableau2[[#This Row],[Time]],I185)</f>
        <v>3VL_PANA</v>
      </c>
      <c r="I185" s="49" t="s">
        <v>17</v>
      </c>
      <c r="J185" s="49" t="s">
        <v>18</v>
      </c>
      <c r="K185" s="49">
        <v>7622</v>
      </c>
      <c r="L185" s="48">
        <v>43555</v>
      </c>
      <c r="M185" s="48">
        <v>43585</v>
      </c>
      <c r="N185" s="48">
        <v>43627</v>
      </c>
      <c r="O185" s="49" t="s">
        <v>14</v>
      </c>
    </row>
    <row r="186" spans="1:15" x14ac:dyDescent="0.3">
      <c r="A186" s="50">
        <v>9748</v>
      </c>
      <c r="B186" s="51">
        <v>43578</v>
      </c>
      <c r="C186" s="62">
        <v>4</v>
      </c>
      <c r="D186" s="52">
        <v>0</v>
      </c>
      <c r="E186" s="52">
        <v>0</v>
      </c>
      <c r="F186" s="52">
        <v>0</v>
      </c>
      <c r="G186" s="52"/>
      <c r="H186" s="49" t="str">
        <f>CONCATENATE(Tableau2[[#This Row],[Time]],I186)</f>
        <v>4VL_PANA</v>
      </c>
      <c r="I186" s="52" t="s">
        <v>17</v>
      </c>
      <c r="J186" s="52" t="s">
        <v>18</v>
      </c>
      <c r="K186" s="52">
        <v>7622</v>
      </c>
      <c r="L186" s="51">
        <v>43555</v>
      </c>
      <c r="M186" s="51">
        <v>43585</v>
      </c>
      <c r="N186" s="51">
        <v>43627</v>
      </c>
      <c r="O186" s="52" t="s">
        <v>14</v>
      </c>
    </row>
    <row r="187" spans="1:15" x14ac:dyDescent="0.3">
      <c r="A187" s="47">
        <v>9748</v>
      </c>
      <c r="B187" s="48">
        <v>43585</v>
      </c>
      <c r="C187" s="61">
        <v>5</v>
      </c>
      <c r="D187" s="49">
        <v>0</v>
      </c>
      <c r="E187" s="49">
        <v>1</v>
      </c>
      <c r="F187" s="49">
        <v>0</v>
      </c>
      <c r="G187" s="49"/>
      <c r="H187" s="49" t="str">
        <f>CONCATENATE(Tableau2[[#This Row],[Time]],I187)</f>
        <v>5VL_PANA</v>
      </c>
      <c r="I187" s="49" t="s">
        <v>17</v>
      </c>
      <c r="J187" s="49" t="s">
        <v>18</v>
      </c>
      <c r="K187" s="49">
        <v>7622</v>
      </c>
      <c r="L187" s="48">
        <v>43555</v>
      </c>
      <c r="M187" s="48">
        <v>43585</v>
      </c>
      <c r="N187" s="48">
        <v>43627</v>
      </c>
      <c r="O187" s="49" t="s">
        <v>14</v>
      </c>
    </row>
    <row r="188" spans="1:15" x14ac:dyDescent="0.3">
      <c r="A188" s="50">
        <v>9748</v>
      </c>
      <c r="B188" s="51">
        <v>43592</v>
      </c>
      <c r="C188" s="62">
        <v>6</v>
      </c>
      <c r="D188" s="52">
        <v>0</v>
      </c>
      <c r="E188" s="52">
        <v>0</v>
      </c>
      <c r="F188" s="52">
        <v>0</v>
      </c>
      <c r="G188" s="52"/>
      <c r="H188" s="49" t="str">
        <f>CONCATENATE(Tableau2[[#This Row],[Time]],I188)</f>
        <v>6VL_PANA</v>
      </c>
      <c r="I188" s="52" t="s">
        <v>17</v>
      </c>
      <c r="J188" s="52" t="s">
        <v>18</v>
      </c>
      <c r="K188" s="52">
        <v>7622</v>
      </c>
      <c r="L188" s="51">
        <v>43555</v>
      </c>
      <c r="M188" s="51">
        <v>43585</v>
      </c>
      <c r="N188" s="51">
        <v>43627</v>
      </c>
      <c r="O188" s="52" t="s">
        <v>14</v>
      </c>
    </row>
    <row r="189" spans="1:15" x14ac:dyDescent="0.3">
      <c r="A189" s="47">
        <v>9748</v>
      </c>
      <c r="B189" s="48">
        <v>43599</v>
      </c>
      <c r="C189" s="61">
        <v>7</v>
      </c>
      <c r="D189" s="49">
        <v>1</v>
      </c>
      <c r="E189" s="49">
        <v>0</v>
      </c>
      <c r="F189" s="49">
        <v>0</v>
      </c>
      <c r="G189" s="49"/>
      <c r="H189" s="49" t="str">
        <f>CONCATENATE(Tableau2[[#This Row],[Time]],I189)</f>
        <v>7VL_PANA</v>
      </c>
      <c r="I189" s="49" t="s">
        <v>17</v>
      </c>
      <c r="J189" s="49" t="s">
        <v>18</v>
      </c>
      <c r="K189" s="49">
        <v>7622</v>
      </c>
      <c r="L189" s="48">
        <v>43555</v>
      </c>
      <c r="M189" s="48">
        <v>43585</v>
      </c>
      <c r="N189" s="48">
        <v>43627</v>
      </c>
      <c r="O189" s="49" t="s">
        <v>14</v>
      </c>
    </row>
    <row r="190" spans="1:15" x14ac:dyDescent="0.3">
      <c r="A190" s="50">
        <v>9748</v>
      </c>
      <c r="B190" s="51">
        <v>43606</v>
      </c>
      <c r="C190" s="62">
        <v>8</v>
      </c>
      <c r="D190" s="52">
        <v>1</v>
      </c>
      <c r="E190" s="52">
        <v>0</v>
      </c>
      <c r="F190" s="52">
        <v>0</v>
      </c>
      <c r="G190" s="52"/>
      <c r="H190" s="49" t="str">
        <f>CONCATENATE(Tableau2[[#This Row],[Time]],I190)</f>
        <v>8VL_PANA</v>
      </c>
      <c r="I190" s="52" t="s">
        <v>17</v>
      </c>
      <c r="J190" s="52" t="s">
        <v>18</v>
      </c>
      <c r="K190" s="52">
        <v>7622</v>
      </c>
      <c r="L190" s="51">
        <v>43555</v>
      </c>
      <c r="M190" s="51">
        <v>43585</v>
      </c>
      <c r="N190" s="51">
        <v>43627</v>
      </c>
      <c r="O190" s="52" t="s">
        <v>14</v>
      </c>
    </row>
    <row r="191" spans="1:15" x14ac:dyDescent="0.3">
      <c r="A191" s="47">
        <v>9748</v>
      </c>
      <c r="B191" s="48">
        <v>43613</v>
      </c>
      <c r="C191" s="61">
        <v>9</v>
      </c>
      <c r="D191" s="49">
        <v>0</v>
      </c>
      <c r="E191" s="49">
        <v>0</v>
      </c>
      <c r="F191" s="49">
        <v>0</v>
      </c>
      <c r="G191" s="49"/>
      <c r="H191" s="49" t="str">
        <f>CONCATENATE(Tableau2[[#This Row],[Time]],I191)</f>
        <v>9VL_PANA</v>
      </c>
      <c r="I191" s="49" t="s">
        <v>17</v>
      </c>
      <c r="J191" s="49" t="s">
        <v>18</v>
      </c>
      <c r="K191" s="49">
        <v>7622</v>
      </c>
      <c r="L191" s="48">
        <v>43555</v>
      </c>
      <c r="M191" s="48">
        <v>43585</v>
      </c>
      <c r="N191" s="48">
        <v>43627</v>
      </c>
      <c r="O191" s="49" t="s">
        <v>14</v>
      </c>
    </row>
    <row r="192" spans="1:15" x14ac:dyDescent="0.3">
      <c r="A192" s="50">
        <v>9748</v>
      </c>
      <c r="B192" s="51">
        <v>43620</v>
      </c>
      <c r="C192" s="62">
        <v>10</v>
      </c>
      <c r="D192" s="52">
        <v>1</v>
      </c>
      <c r="E192" s="52">
        <v>0</v>
      </c>
      <c r="F192" s="52">
        <v>0</v>
      </c>
      <c r="G192" s="52"/>
      <c r="H192" s="49" t="str">
        <f>CONCATENATE(Tableau2[[#This Row],[Time]],I192)</f>
        <v>10VL_PANA</v>
      </c>
      <c r="I192" s="52" t="s">
        <v>17</v>
      </c>
      <c r="J192" s="52" t="s">
        <v>18</v>
      </c>
      <c r="K192" s="52">
        <v>7622</v>
      </c>
      <c r="L192" s="51">
        <v>43555</v>
      </c>
      <c r="M192" s="51">
        <v>43585</v>
      </c>
      <c r="N192" s="51">
        <v>43627</v>
      </c>
      <c r="O192" s="52" t="s">
        <v>14</v>
      </c>
    </row>
    <row r="193" spans="1:15" x14ac:dyDescent="0.3">
      <c r="A193" s="47">
        <v>9748</v>
      </c>
      <c r="B193" s="48">
        <v>43627</v>
      </c>
      <c r="C193" s="61">
        <v>11</v>
      </c>
      <c r="D193" s="49">
        <v>0</v>
      </c>
      <c r="E193" s="49">
        <v>0</v>
      </c>
      <c r="F193" s="49">
        <v>0</v>
      </c>
      <c r="G193" s="49"/>
      <c r="H193" s="49" t="str">
        <f>CONCATENATE(Tableau2[[#This Row],[Time]],I193)</f>
        <v>11VL_PANA</v>
      </c>
      <c r="I193" s="49" t="s">
        <v>17</v>
      </c>
      <c r="J193" s="49" t="s">
        <v>18</v>
      </c>
      <c r="K193" s="49">
        <v>7622</v>
      </c>
      <c r="L193" s="48">
        <v>43555</v>
      </c>
      <c r="M193" s="48">
        <v>43585</v>
      </c>
      <c r="N193" s="48">
        <v>43627</v>
      </c>
      <c r="O193" s="49" t="s">
        <v>14</v>
      </c>
    </row>
    <row r="194" spans="1:15" x14ac:dyDescent="0.3">
      <c r="A194" s="50">
        <v>9748</v>
      </c>
      <c r="B194" s="51">
        <v>43634</v>
      </c>
      <c r="C194" s="62">
        <v>12</v>
      </c>
      <c r="D194" s="52">
        <v>0</v>
      </c>
      <c r="E194" s="52">
        <v>0</v>
      </c>
      <c r="F194" s="52">
        <v>0</v>
      </c>
      <c r="G194" s="52"/>
      <c r="H194" s="49" t="str">
        <f>CONCATENATE(Tableau2[[#This Row],[Time]],I194)</f>
        <v>12VL_PANA</v>
      </c>
      <c r="I194" s="52" t="s">
        <v>17</v>
      </c>
      <c r="J194" s="52" t="s">
        <v>18</v>
      </c>
      <c r="K194" s="52">
        <v>7622</v>
      </c>
      <c r="L194" s="51">
        <v>43555</v>
      </c>
      <c r="M194" s="51">
        <v>43585</v>
      </c>
      <c r="N194" s="51">
        <v>43627</v>
      </c>
      <c r="O194" s="52" t="s">
        <v>14</v>
      </c>
    </row>
    <row r="195" spans="1:15" x14ac:dyDescent="0.3">
      <c r="A195" s="47">
        <v>9748</v>
      </c>
      <c r="B195" s="48">
        <v>43641</v>
      </c>
      <c r="C195" s="61">
        <v>13</v>
      </c>
      <c r="D195" s="49">
        <v>0</v>
      </c>
      <c r="E195" s="49">
        <v>0</v>
      </c>
      <c r="F195" s="49">
        <v>0</v>
      </c>
      <c r="G195" s="49"/>
      <c r="H195" s="49" t="str">
        <f>CONCATENATE(Tableau2[[#This Row],[Time]],I195)</f>
        <v>13VL_PANA</v>
      </c>
      <c r="I195" s="49" t="s">
        <v>17</v>
      </c>
      <c r="J195" s="49" t="s">
        <v>18</v>
      </c>
      <c r="K195" s="49">
        <v>7622</v>
      </c>
      <c r="L195" s="48">
        <v>43555</v>
      </c>
      <c r="M195" s="48">
        <v>43585</v>
      </c>
      <c r="N195" s="48">
        <v>43627</v>
      </c>
      <c r="O195" s="49" t="s">
        <v>14</v>
      </c>
    </row>
    <row r="196" spans="1:15" x14ac:dyDescent="0.3">
      <c r="A196" s="50">
        <v>9748</v>
      </c>
      <c r="B196" s="51">
        <v>43648</v>
      </c>
      <c r="C196" s="62">
        <v>14</v>
      </c>
      <c r="D196" s="52">
        <v>0</v>
      </c>
      <c r="E196" s="52">
        <v>0</v>
      </c>
      <c r="F196" s="52">
        <v>1</v>
      </c>
      <c r="G196" s="52"/>
      <c r="H196" s="49" t="str">
        <f>CONCATENATE(Tableau2[[#This Row],[Time]],I196)</f>
        <v>14VL_PANA</v>
      </c>
      <c r="I196" s="52" t="s">
        <v>17</v>
      </c>
      <c r="J196" s="52" t="s">
        <v>18</v>
      </c>
      <c r="K196" s="52">
        <v>7622</v>
      </c>
      <c r="L196" s="51">
        <v>43555</v>
      </c>
      <c r="M196" s="51">
        <v>43585</v>
      </c>
      <c r="N196" s="51">
        <v>43627</v>
      </c>
      <c r="O196" s="52" t="s">
        <v>14</v>
      </c>
    </row>
    <row r="197" spans="1:15" x14ac:dyDescent="0.3">
      <c r="A197" s="47">
        <v>9750</v>
      </c>
      <c r="B197" s="48">
        <v>43564</v>
      </c>
      <c r="C197" s="61">
        <v>1</v>
      </c>
      <c r="D197" s="49">
        <v>1</v>
      </c>
      <c r="E197" s="49">
        <v>0</v>
      </c>
      <c r="F197" s="49">
        <v>0</v>
      </c>
      <c r="G197" s="49"/>
      <c r="H197" s="49" t="str">
        <f>CONCATENATE(Tableau2[[#This Row],[Time]],I197)</f>
        <v>1VL_PANA</v>
      </c>
      <c r="I197" s="49" t="s">
        <v>17</v>
      </c>
      <c r="J197" s="49" t="s">
        <v>13</v>
      </c>
      <c r="K197" s="49">
        <v>6640</v>
      </c>
      <c r="L197" s="48">
        <v>43558</v>
      </c>
      <c r="M197" s="48">
        <v>43585</v>
      </c>
      <c r="N197" s="48">
        <v>43627</v>
      </c>
      <c r="O197" s="49" t="s">
        <v>14</v>
      </c>
    </row>
    <row r="198" spans="1:15" x14ac:dyDescent="0.3">
      <c r="A198" s="50">
        <v>9750</v>
      </c>
      <c r="B198" s="51">
        <v>43571</v>
      </c>
      <c r="C198" s="62">
        <v>2</v>
      </c>
      <c r="D198" s="52">
        <v>0</v>
      </c>
      <c r="E198" s="52">
        <v>0</v>
      </c>
      <c r="F198" s="52">
        <v>0</v>
      </c>
      <c r="G198" s="52"/>
      <c r="H198" s="49" t="str">
        <f>CONCATENATE(Tableau2[[#This Row],[Time]],I198)</f>
        <v>2VL_PANA</v>
      </c>
      <c r="I198" s="52" t="s">
        <v>17</v>
      </c>
      <c r="J198" s="52" t="s">
        <v>13</v>
      </c>
      <c r="K198" s="52">
        <v>6640</v>
      </c>
      <c r="L198" s="51">
        <v>43558</v>
      </c>
      <c r="M198" s="51">
        <v>43585</v>
      </c>
      <c r="N198" s="51">
        <v>43627</v>
      </c>
      <c r="O198" s="52" t="s">
        <v>14</v>
      </c>
    </row>
    <row r="199" spans="1:15" x14ac:dyDescent="0.3">
      <c r="A199" s="47">
        <v>9750</v>
      </c>
      <c r="B199" s="48">
        <v>43578</v>
      </c>
      <c r="C199" s="61">
        <v>3</v>
      </c>
      <c r="D199" s="49">
        <v>0</v>
      </c>
      <c r="E199" s="49">
        <v>0</v>
      </c>
      <c r="F199" s="49">
        <v>0</v>
      </c>
      <c r="G199" s="49"/>
      <c r="H199" s="49" t="str">
        <f>CONCATENATE(Tableau2[[#This Row],[Time]],I199)</f>
        <v>3VL_PANA</v>
      </c>
      <c r="I199" s="49" t="s">
        <v>17</v>
      </c>
      <c r="J199" s="49" t="s">
        <v>13</v>
      </c>
      <c r="K199" s="49">
        <v>6640</v>
      </c>
      <c r="L199" s="48">
        <v>43558</v>
      </c>
      <c r="M199" s="48">
        <v>43585</v>
      </c>
      <c r="N199" s="48">
        <v>43627</v>
      </c>
      <c r="O199" s="49" t="s">
        <v>14</v>
      </c>
    </row>
    <row r="200" spans="1:15" x14ac:dyDescent="0.3">
      <c r="A200" s="50">
        <v>9750</v>
      </c>
      <c r="B200" s="51">
        <v>43585</v>
      </c>
      <c r="C200" s="62">
        <v>4</v>
      </c>
      <c r="D200" s="52">
        <v>0</v>
      </c>
      <c r="E200" s="52">
        <v>0</v>
      </c>
      <c r="F200" s="52">
        <v>0</v>
      </c>
      <c r="G200" s="52"/>
      <c r="H200" s="49" t="str">
        <f>CONCATENATE(Tableau2[[#This Row],[Time]],I200)</f>
        <v>4VL_PANA</v>
      </c>
      <c r="I200" s="52" t="s">
        <v>17</v>
      </c>
      <c r="J200" s="52" t="s">
        <v>13</v>
      </c>
      <c r="K200" s="52">
        <v>6640</v>
      </c>
      <c r="L200" s="51">
        <v>43558</v>
      </c>
      <c r="M200" s="51">
        <v>43585</v>
      </c>
      <c r="N200" s="51">
        <v>43627</v>
      </c>
      <c r="O200" s="52" t="s">
        <v>14</v>
      </c>
    </row>
    <row r="201" spans="1:15" x14ac:dyDescent="0.3">
      <c r="A201" s="47">
        <v>9750</v>
      </c>
      <c r="B201" s="48">
        <v>43592</v>
      </c>
      <c r="C201" s="61">
        <v>5</v>
      </c>
      <c r="D201" s="49">
        <v>0</v>
      </c>
      <c r="E201" s="49">
        <v>0</v>
      </c>
      <c r="F201" s="49">
        <v>0</v>
      </c>
      <c r="G201" s="49"/>
      <c r="H201" s="49" t="str">
        <f>CONCATENATE(Tableau2[[#This Row],[Time]],I201)</f>
        <v>5VL_PANA</v>
      </c>
      <c r="I201" s="49" t="s">
        <v>17</v>
      </c>
      <c r="J201" s="49" t="s">
        <v>13</v>
      </c>
      <c r="K201" s="49">
        <v>6640</v>
      </c>
      <c r="L201" s="48">
        <v>43558</v>
      </c>
      <c r="M201" s="48">
        <v>43585</v>
      </c>
      <c r="N201" s="48">
        <v>43627</v>
      </c>
      <c r="O201" s="49" t="s">
        <v>14</v>
      </c>
    </row>
    <row r="202" spans="1:15" x14ac:dyDescent="0.3">
      <c r="A202" s="50">
        <v>9750</v>
      </c>
      <c r="B202" s="51">
        <v>43599</v>
      </c>
      <c r="C202" s="62">
        <v>6</v>
      </c>
      <c r="D202" s="52">
        <v>0</v>
      </c>
      <c r="E202" s="52">
        <v>1</v>
      </c>
      <c r="F202" s="52">
        <v>0</v>
      </c>
      <c r="G202" s="52"/>
      <c r="H202" s="49" t="str">
        <f>CONCATENATE(Tableau2[[#This Row],[Time]],I202)</f>
        <v>6VL_PANA</v>
      </c>
      <c r="I202" s="52" t="s">
        <v>17</v>
      </c>
      <c r="J202" s="52" t="s">
        <v>13</v>
      </c>
      <c r="K202" s="52">
        <v>6640</v>
      </c>
      <c r="L202" s="51">
        <v>43558</v>
      </c>
      <c r="M202" s="51">
        <v>43585</v>
      </c>
      <c r="N202" s="51">
        <v>43627</v>
      </c>
      <c r="O202" s="52" t="s">
        <v>14</v>
      </c>
    </row>
    <row r="203" spans="1:15" x14ac:dyDescent="0.3">
      <c r="A203" s="47">
        <v>9750</v>
      </c>
      <c r="B203" s="48">
        <v>43606</v>
      </c>
      <c r="C203" s="61">
        <v>7</v>
      </c>
      <c r="D203" s="49">
        <v>1</v>
      </c>
      <c r="E203" s="49">
        <v>1</v>
      </c>
      <c r="F203" s="49">
        <v>0</v>
      </c>
      <c r="G203" s="49"/>
      <c r="H203" s="49" t="str">
        <f>CONCATENATE(Tableau2[[#This Row],[Time]],I203)</f>
        <v>7VL_PANA</v>
      </c>
      <c r="I203" s="49" t="s">
        <v>17</v>
      </c>
      <c r="J203" s="49" t="s">
        <v>13</v>
      </c>
      <c r="K203" s="49">
        <v>6640</v>
      </c>
      <c r="L203" s="48">
        <v>43558</v>
      </c>
      <c r="M203" s="48">
        <v>43585</v>
      </c>
      <c r="N203" s="48">
        <v>43627</v>
      </c>
      <c r="O203" s="49" t="s">
        <v>14</v>
      </c>
    </row>
    <row r="204" spans="1:15" x14ac:dyDescent="0.3">
      <c r="A204" s="50">
        <v>9750</v>
      </c>
      <c r="B204" s="51">
        <v>43613</v>
      </c>
      <c r="C204" s="62">
        <v>8</v>
      </c>
      <c r="D204" s="52">
        <v>0</v>
      </c>
      <c r="E204" s="52">
        <v>0</v>
      </c>
      <c r="F204" s="52">
        <v>0</v>
      </c>
      <c r="G204" s="52"/>
      <c r="H204" s="49" t="str">
        <f>CONCATENATE(Tableau2[[#This Row],[Time]],I204)</f>
        <v>8VL_PANA</v>
      </c>
      <c r="I204" s="52" t="s">
        <v>17</v>
      </c>
      <c r="J204" s="52" t="s">
        <v>13</v>
      </c>
      <c r="K204" s="52">
        <v>6640</v>
      </c>
      <c r="L204" s="51">
        <v>43558</v>
      </c>
      <c r="M204" s="51">
        <v>43585</v>
      </c>
      <c r="N204" s="51">
        <v>43627</v>
      </c>
      <c r="O204" s="52" t="s">
        <v>14</v>
      </c>
    </row>
    <row r="205" spans="1:15" x14ac:dyDescent="0.3">
      <c r="A205" s="47">
        <v>9750</v>
      </c>
      <c r="B205" s="48">
        <v>43620</v>
      </c>
      <c r="C205" s="61">
        <v>9</v>
      </c>
      <c r="D205" s="49">
        <v>0</v>
      </c>
      <c r="E205" s="49">
        <v>0</v>
      </c>
      <c r="F205" s="49">
        <v>0</v>
      </c>
      <c r="G205" s="49"/>
      <c r="H205" s="49" t="str">
        <f>CONCATENATE(Tableau2[[#This Row],[Time]],I205)</f>
        <v>9VL_PANA</v>
      </c>
      <c r="I205" s="49" t="s">
        <v>17</v>
      </c>
      <c r="J205" s="49" t="s">
        <v>13</v>
      </c>
      <c r="K205" s="49">
        <v>6640</v>
      </c>
      <c r="L205" s="48">
        <v>43558</v>
      </c>
      <c r="M205" s="48">
        <v>43585</v>
      </c>
      <c r="N205" s="48">
        <v>43627</v>
      </c>
      <c r="O205" s="49" t="s">
        <v>14</v>
      </c>
    </row>
    <row r="206" spans="1:15" x14ac:dyDescent="0.3">
      <c r="A206" s="50">
        <v>9750</v>
      </c>
      <c r="B206" s="51">
        <v>43627</v>
      </c>
      <c r="C206" s="62">
        <v>10</v>
      </c>
      <c r="D206" s="52">
        <v>0</v>
      </c>
      <c r="E206" s="52">
        <v>0</v>
      </c>
      <c r="F206" s="52">
        <v>0</v>
      </c>
      <c r="G206" s="52"/>
      <c r="H206" s="49" t="str">
        <f>CONCATENATE(Tableau2[[#This Row],[Time]],I206)</f>
        <v>10VL_PANA</v>
      </c>
      <c r="I206" s="52" t="s">
        <v>17</v>
      </c>
      <c r="J206" s="52" t="s">
        <v>13</v>
      </c>
      <c r="K206" s="52">
        <v>6640</v>
      </c>
      <c r="L206" s="51">
        <v>43558</v>
      </c>
      <c r="M206" s="51">
        <v>43585</v>
      </c>
      <c r="N206" s="51">
        <v>43627</v>
      </c>
      <c r="O206" s="52" t="s">
        <v>14</v>
      </c>
    </row>
    <row r="207" spans="1:15" x14ac:dyDescent="0.3">
      <c r="A207" s="47">
        <v>9750</v>
      </c>
      <c r="B207" s="48">
        <v>43634</v>
      </c>
      <c r="C207" s="61">
        <v>11</v>
      </c>
      <c r="D207" s="49">
        <v>0</v>
      </c>
      <c r="E207" s="49">
        <v>0</v>
      </c>
      <c r="F207" s="49">
        <v>0</v>
      </c>
      <c r="G207" s="49"/>
      <c r="H207" s="49" t="str">
        <f>CONCATENATE(Tableau2[[#This Row],[Time]],I207)</f>
        <v>11VL_PANA</v>
      </c>
      <c r="I207" s="49" t="s">
        <v>17</v>
      </c>
      <c r="J207" s="49" t="s">
        <v>13</v>
      </c>
      <c r="K207" s="49">
        <v>6640</v>
      </c>
      <c r="L207" s="48">
        <v>43558</v>
      </c>
      <c r="M207" s="48">
        <v>43585</v>
      </c>
      <c r="N207" s="48">
        <v>43627</v>
      </c>
      <c r="O207" s="49" t="s">
        <v>14</v>
      </c>
    </row>
    <row r="208" spans="1:15" x14ac:dyDescent="0.3">
      <c r="A208" s="50">
        <v>9750</v>
      </c>
      <c r="B208" s="51">
        <v>43641</v>
      </c>
      <c r="C208" s="62">
        <v>12</v>
      </c>
      <c r="D208" s="52">
        <v>0</v>
      </c>
      <c r="E208" s="52">
        <v>1</v>
      </c>
      <c r="F208" s="52">
        <v>0</v>
      </c>
      <c r="G208" s="52"/>
      <c r="H208" s="49" t="str">
        <f>CONCATENATE(Tableau2[[#This Row],[Time]],I208)</f>
        <v>12VL_PANA</v>
      </c>
      <c r="I208" s="52" t="s">
        <v>17</v>
      </c>
      <c r="J208" s="52" t="s">
        <v>13</v>
      </c>
      <c r="K208" s="52">
        <v>6640</v>
      </c>
      <c r="L208" s="51">
        <v>43558</v>
      </c>
      <c r="M208" s="51">
        <v>43585</v>
      </c>
      <c r="N208" s="51">
        <v>43627</v>
      </c>
      <c r="O208" s="52" t="s">
        <v>14</v>
      </c>
    </row>
    <row r="209" spans="1:15" x14ac:dyDescent="0.3">
      <c r="A209" s="47">
        <v>9750</v>
      </c>
      <c r="B209" s="48">
        <v>43648</v>
      </c>
      <c r="C209" s="61">
        <v>13</v>
      </c>
      <c r="D209" s="49">
        <v>0</v>
      </c>
      <c r="E209" s="49">
        <v>0</v>
      </c>
      <c r="F209" s="49">
        <v>0</v>
      </c>
      <c r="G209" s="49"/>
      <c r="H209" s="49" t="str">
        <f>CONCATENATE(Tableau2[[#This Row],[Time]],I209)</f>
        <v>13VL_PANA</v>
      </c>
      <c r="I209" s="49" t="s">
        <v>17</v>
      </c>
      <c r="J209" s="49" t="s">
        <v>13</v>
      </c>
      <c r="K209" s="49">
        <v>6640</v>
      </c>
      <c r="L209" s="48">
        <v>43558</v>
      </c>
      <c r="M209" s="48">
        <v>43585</v>
      </c>
      <c r="N209" s="48">
        <v>43627</v>
      </c>
      <c r="O209" s="49" t="s">
        <v>14</v>
      </c>
    </row>
    <row r="210" spans="1:15" x14ac:dyDescent="0.3">
      <c r="A210" s="50">
        <v>9750</v>
      </c>
      <c r="B210" s="51">
        <v>43655</v>
      </c>
      <c r="C210" s="62">
        <v>14</v>
      </c>
      <c r="D210" s="52">
        <v>0</v>
      </c>
      <c r="E210" s="52">
        <v>0</v>
      </c>
      <c r="F210" s="52">
        <v>0</v>
      </c>
      <c r="G210" s="51"/>
      <c r="H210" s="49" t="str">
        <f>CONCATENATE(Tableau2[[#This Row],[Time]],I210)</f>
        <v>14VL_PANA</v>
      </c>
      <c r="I210" s="52" t="s">
        <v>17</v>
      </c>
      <c r="J210" s="52" t="s">
        <v>13</v>
      </c>
      <c r="K210" s="52">
        <v>6640</v>
      </c>
      <c r="L210" s="51">
        <v>43558</v>
      </c>
      <c r="M210" s="51">
        <v>43585</v>
      </c>
      <c r="N210" s="51">
        <v>43627</v>
      </c>
      <c r="O210" s="52" t="s">
        <v>14</v>
      </c>
    </row>
    <row r="211" spans="1:15" x14ac:dyDescent="0.3">
      <c r="A211" s="47">
        <v>9756</v>
      </c>
      <c r="B211" s="48">
        <v>43571</v>
      </c>
      <c r="C211" s="61">
        <v>1</v>
      </c>
      <c r="D211" s="49">
        <v>0</v>
      </c>
      <c r="E211" s="49">
        <v>1</v>
      </c>
      <c r="F211" s="49">
        <v>0</v>
      </c>
      <c r="G211" s="49"/>
      <c r="H211" s="49" t="str">
        <f>CONCATENATE(Tableau2[[#This Row],[Time]],I211)</f>
        <v>1VL_PANA</v>
      </c>
      <c r="I211" s="49" t="s">
        <v>17</v>
      </c>
      <c r="J211" s="49" t="s">
        <v>13</v>
      </c>
      <c r="K211" s="49">
        <v>4165</v>
      </c>
      <c r="L211" s="48">
        <v>43566</v>
      </c>
      <c r="M211" s="48">
        <v>43599</v>
      </c>
      <c r="N211" s="48">
        <v>43641</v>
      </c>
      <c r="O211" s="49" t="s">
        <v>14</v>
      </c>
    </row>
    <row r="212" spans="1:15" x14ac:dyDescent="0.3">
      <c r="A212" s="50">
        <v>9756</v>
      </c>
      <c r="B212" s="51">
        <v>43578</v>
      </c>
      <c r="C212" s="62">
        <v>2</v>
      </c>
      <c r="D212" s="52">
        <v>0</v>
      </c>
      <c r="E212" s="52">
        <v>0</v>
      </c>
      <c r="F212" s="52">
        <v>0</v>
      </c>
      <c r="G212" s="52"/>
      <c r="H212" s="49" t="str">
        <f>CONCATENATE(Tableau2[[#This Row],[Time]],I212)</f>
        <v>2VL_PANA</v>
      </c>
      <c r="I212" s="52" t="s">
        <v>17</v>
      </c>
      <c r="J212" s="52" t="s">
        <v>13</v>
      </c>
      <c r="K212" s="52">
        <v>4165</v>
      </c>
      <c r="L212" s="51">
        <v>43566</v>
      </c>
      <c r="M212" s="51">
        <v>43599</v>
      </c>
      <c r="N212" s="51">
        <v>43641</v>
      </c>
      <c r="O212" s="52" t="s">
        <v>14</v>
      </c>
    </row>
    <row r="213" spans="1:15" x14ac:dyDescent="0.3">
      <c r="A213" s="47">
        <v>9756</v>
      </c>
      <c r="B213" s="48">
        <v>43585</v>
      </c>
      <c r="C213" s="61">
        <v>3</v>
      </c>
      <c r="D213" s="49">
        <v>0</v>
      </c>
      <c r="E213" s="49">
        <v>0</v>
      </c>
      <c r="F213" s="49">
        <v>0</v>
      </c>
      <c r="G213" s="49"/>
      <c r="H213" s="49" t="str">
        <f>CONCATENATE(Tableau2[[#This Row],[Time]],I213)</f>
        <v>3VL_PANA</v>
      </c>
      <c r="I213" s="49" t="s">
        <v>17</v>
      </c>
      <c r="J213" s="49" t="s">
        <v>13</v>
      </c>
      <c r="K213" s="49">
        <v>4165</v>
      </c>
      <c r="L213" s="48">
        <v>43566</v>
      </c>
      <c r="M213" s="48">
        <v>43599</v>
      </c>
      <c r="N213" s="48">
        <v>43641</v>
      </c>
      <c r="O213" s="49" t="s">
        <v>14</v>
      </c>
    </row>
    <row r="214" spans="1:15" x14ac:dyDescent="0.3">
      <c r="A214" s="50">
        <v>9756</v>
      </c>
      <c r="B214" s="51">
        <v>43592</v>
      </c>
      <c r="C214" s="62">
        <v>4</v>
      </c>
      <c r="D214" s="52">
        <v>0</v>
      </c>
      <c r="E214" s="52">
        <v>0</v>
      </c>
      <c r="F214" s="52">
        <v>0</v>
      </c>
      <c r="G214" s="52"/>
      <c r="H214" s="49" t="str">
        <f>CONCATENATE(Tableau2[[#This Row],[Time]],I214)</f>
        <v>4VL_PANA</v>
      </c>
      <c r="I214" s="52" t="s">
        <v>17</v>
      </c>
      <c r="J214" s="52" t="s">
        <v>13</v>
      </c>
      <c r="K214" s="52">
        <v>4165</v>
      </c>
      <c r="L214" s="51">
        <v>43566</v>
      </c>
      <c r="M214" s="51">
        <v>43599</v>
      </c>
      <c r="N214" s="51">
        <v>43641</v>
      </c>
      <c r="O214" s="52" t="s">
        <v>14</v>
      </c>
    </row>
    <row r="215" spans="1:15" x14ac:dyDescent="0.3">
      <c r="A215" s="47">
        <v>9756</v>
      </c>
      <c r="B215" s="48">
        <v>43599</v>
      </c>
      <c r="C215" s="61">
        <v>5</v>
      </c>
      <c r="D215" s="49">
        <v>0</v>
      </c>
      <c r="E215" s="49">
        <v>0</v>
      </c>
      <c r="F215" s="49">
        <v>0</v>
      </c>
      <c r="G215" s="49"/>
      <c r="H215" s="49" t="str">
        <f>CONCATENATE(Tableau2[[#This Row],[Time]],I215)</f>
        <v>5VL_PANA</v>
      </c>
      <c r="I215" s="49" t="s">
        <v>17</v>
      </c>
      <c r="J215" s="49" t="s">
        <v>13</v>
      </c>
      <c r="K215" s="49">
        <v>4165</v>
      </c>
      <c r="L215" s="48">
        <v>43566</v>
      </c>
      <c r="M215" s="48">
        <v>43599</v>
      </c>
      <c r="N215" s="48">
        <v>43641</v>
      </c>
      <c r="O215" s="49" t="s">
        <v>14</v>
      </c>
    </row>
    <row r="216" spans="1:15" x14ac:dyDescent="0.3">
      <c r="A216" s="50">
        <v>9756</v>
      </c>
      <c r="B216" s="51">
        <v>43606</v>
      </c>
      <c r="C216" s="62">
        <v>6</v>
      </c>
      <c r="D216" s="52">
        <v>0</v>
      </c>
      <c r="E216" s="52">
        <v>0</v>
      </c>
      <c r="F216" s="52">
        <v>0</v>
      </c>
      <c r="G216" s="52">
        <v>1</v>
      </c>
      <c r="H216" s="49" t="str">
        <f>CONCATENATE(Tableau2[[#This Row],[Time]],I216)</f>
        <v>6VL_PANA</v>
      </c>
      <c r="I216" s="52" t="s">
        <v>17</v>
      </c>
      <c r="J216" s="52" t="s">
        <v>13</v>
      </c>
      <c r="K216" s="52">
        <v>4165</v>
      </c>
      <c r="L216" s="51">
        <v>43566</v>
      </c>
      <c r="M216" s="51">
        <v>43599</v>
      </c>
      <c r="N216" s="51">
        <v>43641</v>
      </c>
      <c r="O216" s="52" t="s">
        <v>14</v>
      </c>
    </row>
    <row r="217" spans="1:15" x14ac:dyDescent="0.3">
      <c r="A217" s="47">
        <v>9756</v>
      </c>
      <c r="B217" s="48">
        <v>43613</v>
      </c>
      <c r="C217" s="61">
        <v>7</v>
      </c>
      <c r="D217" s="49">
        <v>1</v>
      </c>
      <c r="E217" s="49">
        <v>0</v>
      </c>
      <c r="F217" s="49">
        <v>0</v>
      </c>
      <c r="G217" s="49"/>
      <c r="H217" s="49" t="str">
        <f>CONCATENATE(Tableau2[[#This Row],[Time]],I217)</f>
        <v>7VL_PANA</v>
      </c>
      <c r="I217" s="49" t="s">
        <v>17</v>
      </c>
      <c r="J217" s="49" t="s">
        <v>13</v>
      </c>
      <c r="K217" s="49">
        <v>4165</v>
      </c>
      <c r="L217" s="48">
        <v>43566</v>
      </c>
      <c r="M217" s="48">
        <v>43599</v>
      </c>
      <c r="N217" s="48">
        <v>43641</v>
      </c>
      <c r="O217" s="49" t="s">
        <v>14</v>
      </c>
    </row>
    <row r="218" spans="1:15" x14ac:dyDescent="0.3">
      <c r="A218" s="50">
        <v>9756</v>
      </c>
      <c r="B218" s="51">
        <v>43620</v>
      </c>
      <c r="C218" s="62">
        <v>8</v>
      </c>
      <c r="D218" s="52">
        <v>0</v>
      </c>
      <c r="E218" s="52">
        <v>0</v>
      </c>
      <c r="F218" s="52">
        <v>0</v>
      </c>
      <c r="G218" s="52"/>
      <c r="H218" s="49" t="str">
        <f>CONCATENATE(Tableau2[[#This Row],[Time]],I218)</f>
        <v>8VL_PANA</v>
      </c>
      <c r="I218" s="52" t="s">
        <v>17</v>
      </c>
      <c r="J218" s="52" t="s">
        <v>13</v>
      </c>
      <c r="K218" s="52">
        <v>4165</v>
      </c>
      <c r="L218" s="51">
        <v>43566</v>
      </c>
      <c r="M218" s="51">
        <v>43599</v>
      </c>
      <c r="N218" s="51">
        <v>43641</v>
      </c>
      <c r="O218" s="52" t="s">
        <v>14</v>
      </c>
    </row>
    <row r="219" spans="1:15" x14ac:dyDescent="0.3">
      <c r="A219" s="47">
        <v>9756</v>
      </c>
      <c r="B219" s="48">
        <v>43627</v>
      </c>
      <c r="C219" s="61">
        <v>9</v>
      </c>
      <c r="D219" s="49">
        <v>0</v>
      </c>
      <c r="E219" s="49">
        <v>0</v>
      </c>
      <c r="F219" s="49">
        <v>0</v>
      </c>
      <c r="G219" s="49"/>
      <c r="H219" s="49" t="str">
        <f>CONCATENATE(Tableau2[[#This Row],[Time]],I219)</f>
        <v>9VL_PANA</v>
      </c>
      <c r="I219" s="49" t="s">
        <v>17</v>
      </c>
      <c r="J219" s="49" t="s">
        <v>13</v>
      </c>
      <c r="K219" s="49">
        <v>4165</v>
      </c>
      <c r="L219" s="48">
        <v>43566</v>
      </c>
      <c r="M219" s="48">
        <v>43599</v>
      </c>
      <c r="N219" s="48">
        <v>43641</v>
      </c>
      <c r="O219" s="49" t="s">
        <v>14</v>
      </c>
    </row>
    <row r="220" spans="1:15" x14ac:dyDescent="0.3">
      <c r="A220" s="50">
        <v>9756</v>
      </c>
      <c r="B220" s="51">
        <v>43634</v>
      </c>
      <c r="C220" s="62">
        <v>10</v>
      </c>
      <c r="D220" s="52">
        <v>0</v>
      </c>
      <c r="E220" s="52">
        <v>0</v>
      </c>
      <c r="F220" s="52">
        <v>0</v>
      </c>
      <c r="G220" s="52"/>
      <c r="H220" s="49" t="str">
        <f>CONCATENATE(Tableau2[[#This Row],[Time]],I220)</f>
        <v>10VL_PANA</v>
      </c>
      <c r="I220" s="52" t="s">
        <v>17</v>
      </c>
      <c r="J220" s="52" t="s">
        <v>13</v>
      </c>
      <c r="K220" s="52">
        <v>4165</v>
      </c>
      <c r="L220" s="51">
        <v>43566</v>
      </c>
      <c r="M220" s="51">
        <v>43599</v>
      </c>
      <c r="N220" s="51">
        <v>43641</v>
      </c>
      <c r="O220" s="52" t="s">
        <v>14</v>
      </c>
    </row>
    <row r="221" spans="1:15" x14ac:dyDescent="0.3">
      <c r="A221" s="47">
        <v>9756</v>
      </c>
      <c r="B221" s="48">
        <v>43641</v>
      </c>
      <c r="C221" s="61">
        <v>11</v>
      </c>
      <c r="D221" s="49">
        <v>0</v>
      </c>
      <c r="E221" s="49">
        <v>0</v>
      </c>
      <c r="F221" s="49">
        <v>0</v>
      </c>
      <c r="G221" s="49"/>
      <c r="H221" s="49" t="str">
        <f>CONCATENATE(Tableau2[[#This Row],[Time]],I221)</f>
        <v>11VL_PANA</v>
      </c>
      <c r="I221" s="49" t="s">
        <v>17</v>
      </c>
      <c r="J221" s="49" t="s">
        <v>13</v>
      </c>
      <c r="K221" s="49">
        <v>4165</v>
      </c>
      <c r="L221" s="48">
        <v>43566</v>
      </c>
      <c r="M221" s="48">
        <v>43599</v>
      </c>
      <c r="N221" s="48">
        <v>43641</v>
      </c>
      <c r="O221" s="49" t="s">
        <v>14</v>
      </c>
    </row>
    <row r="222" spans="1:15" x14ac:dyDescent="0.3">
      <c r="A222" s="50">
        <v>9756</v>
      </c>
      <c r="B222" s="51">
        <v>43648</v>
      </c>
      <c r="C222" s="62">
        <v>12</v>
      </c>
      <c r="D222" s="52">
        <v>0</v>
      </c>
      <c r="E222" s="52">
        <v>0</v>
      </c>
      <c r="F222" s="52">
        <v>0</v>
      </c>
      <c r="G222" s="52"/>
      <c r="H222" s="49" t="str">
        <f>CONCATENATE(Tableau2[[#This Row],[Time]],I222)</f>
        <v>12VL_PANA</v>
      </c>
      <c r="I222" s="52" t="s">
        <v>17</v>
      </c>
      <c r="J222" s="52" t="s">
        <v>13</v>
      </c>
      <c r="K222" s="52">
        <v>4165</v>
      </c>
      <c r="L222" s="51">
        <v>43566</v>
      </c>
      <c r="M222" s="51">
        <v>43599</v>
      </c>
      <c r="N222" s="51">
        <v>43641</v>
      </c>
      <c r="O222" s="52" t="s">
        <v>14</v>
      </c>
    </row>
    <row r="223" spans="1:15" x14ac:dyDescent="0.3">
      <c r="A223" s="47">
        <v>9756</v>
      </c>
      <c r="B223" s="48">
        <v>43655</v>
      </c>
      <c r="C223" s="61">
        <v>13</v>
      </c>
      <c r="D223" s="49">
        <v>0</v>
      </c>
      <c r="E223" s="49">
        <v>0</v>
      </c>
      <c r="F223" s="49">
        <v>0</v>
      </c>
      <c r="G223" s="48"/>
      <c r="H223" s="49" t="str">
        <f>CONCATENATE(Tableau2[[#This Row],[Time]],I223)</f>
        <v>13VL_PANA</v>
      </c>
      <c r="I223" s="49" t="s">
        <v>17</v>
      </c>
      <c r="J223" s="49" t="s">
        <v>13</v>
      </c>
      <c r="K223" s="49">
        <v>4165</v>
      </c>
      <c r="L223" s="48">
        <v>43566</v>
      </c>
      <c r="M223" s="48">
        <v>43599</v>
      </c>
      <c r="N223" s="48">
        <v>43641</v>
      </c>
      <c r="O223" s="49" t="s">
        <v>14</v>
      </c>
    </row>
    <row r="224" spans="1:15" x14ac:dyDescent="0.3">
      <c r="A224" s="50">
        <v>9756</v>
      </c>
      <c r="B224" s="51">
        <v>43662</v>
      </c>
      <c r="C224" s="62">
        <v>14</v>
      </c>
      <c r="D224" s="52">
        <v>0</v>
      </c>
      <c r="E224" s="52">
        <v>0</v>
      </c>
      <c r="F224" s="52">
        <v>0</v>
      </c>
      <c r="G224" s="51"/>
      <c r="H224" s="49" t="str">
        <f>CONCATENATE(Tableau2[[#This Row],[Time]],I224)</f>
        <v>14VL_PANA</v>
      </c>
      <c r="I224" s="52" t="s">
        <v>17</v>
      </c>
      <c r="J224" s="52" t="s">
        <v>13</v>
      </c>
      <c r="K224" s="52">
        <v>4165</v>
      </c>
      <c r="L224" s="51">
        <v>43566</v>
      </c>
      <c r="M224" s="51">
        <v>43599</v>
      </c>
      <c r="N224" s="51">
        <v>43641</v>
      </c>
      <c r="O224" s="52" t="s">
        <v>14</v>
      </c>
    </row>
    <row r="225" spans="1:15" x14ac:dyDescent="0.3">
      <c r="A225" s="47">
        <v>9757</v>
      </c>
      <c r="B225" s="48">
        <v>43571</v>
      </c>
      <c r="C225" s="61">
        <v>1</v>
      </c>
      <c r="D225" s="49">
        <v>0</v>
      </c>
      <c r="E225" s="49">
        <v>0</v>
      </c>
      <c r="F225" s="49">
        <v>0</v>
      </c>
      <c r="G225" s="49"/>
      <c r="H225" s="49" t="str">
        <f>CONCATENATE(Tableau2[[#This Row],[Time]],I225)</f>
        <v>1VL_PANA</v>
      </c>
      <c r="I225" s="49" t="s">
        <v>17</v>
      </c>
      <c r="J225" s="49" t="s">
        <v>13</v>
      </c>
      <c r="K225" s="49">
        <v>5722</v>
      </c>
      <c r="L225" s="48">
        <v>43566</v>
      </c>
      <c r="M225" s="48">
        <v>43599</v>
      </c>
      <c r="N225" s="48">
        <v>43641</v>
      </c>
      <c r="O225" s="49" t="s">
        <v>14</v>
      </c>
    </row>
    <row r="226" spans="1:15" x14ac:dyDescent="0.3">
      <c r="A226" s="50">
        <v>9757</v>
      </c>
      <c r="B226" s="51">
        <v>43578</v>
      </c>
      <c r="C226" s="62">
        <v>2</v>
      </c>
      <c r="D226" s="52">
        <v>0</v>
      </c>
      <c r="E226" s="52">
        <v>1</v>
      </c>
      <c r="F226" s="52">
        <v>0</v>
      </c>
      <c r="G226" s="52"/>
      <c r="H226" s="49" t="str">
        <f>CONCATENATE(Tableau2[[#This Row],[Time]],I226)</f>
        <v>2VL_PANA</v>
      </c>
      <c r="I226" s="52" t="s">
        <v>17</v>
      </c>
      <c r="J226" s="52" t="s">
        <v>13</v>
      </c>
      <c r="K226" s="52">
        <v>5722</v>
      </c>
      <c r="L226" s="51">
        <v>43566</v>
      </c>
      <c r="M226" s="51">
        <v>43599</v>
      </c>
      <c r="N226" s="51">
        <v>43641</v>
      </c>
      <c r="O226" s="52" t="s">
        <v>14</v>
      </c>
    </row>
    <row r="227" spans="1:15" x14ac:dyDescent="0.3">
      <c r="A227" s="47">
        <v>9757</v>
      </c>
      <c r="B227" s="48">
        <v>43585</v>
      </c>
      <c r="C227" s="61">
        <v>3</v>
      </c>
      <c r="D227" s="49">
        <v>0</v>
      </c>
      <c r="E227" s="49">
        <v>0</v>
      </c>
      <c r="F227" s="49">
        <v>0</v>
      </c>
      <c r="G227" s="49"/>
      <c r="H227" s="49" t="str">
        <f>CONCATENATE(Tableau2[[#This Row],[Time]],I227)</f>
        <v>3VL_PANA</v>
      </c>
      <c r="I227" s="49" t="s">
        <v>17</v>
      </c>
      <c r="J227" s="49" t="s">
        <v>13</v>
      </c>
      <c r="K227" s="49">
        <v>5722</v>
      </c>
      <c r="L227" s="48">
        <v>43566</v>
      </c>
      <c r="M227" s="48">
        <v>43599</v>
      </c>
      <c r="N227" s="48">
        <v>43641</v>
      </c>
      <c r="O227" s="49" t="s">
        <v>14</v>
      </c>
    </row>
    <row r="228" spans="1:15" x14ac:dyDescent="0.3">
      <c r="A228" s="50">
        <v>9757</v>
      </c>
      <c r="B228" s="51">
        <v>43592</v>
      </c>
      <c r="C228" s="62">
        <v>4</v>
      </c>
      <c r="D228" s="52">
        <v>1</v>
      </c>
      <c r="E228" s="52">
        <v>0</v>
      </c>
      <c r="F228" s="52">
        <v>0</v>
      </c>
      <c r="G228" s="52"/>
      <c r="H228" s="49" t="str">
        <f>CONCATENATE(Tableau2[[#This Row],[Time]],I228)</f>
        <v>4VL_PANA</v>
      </c>
      <c r="I228" s="52" t="s">
        <v>17</v>
      </c>
      <c r="J228" s="52" t="s">
        <v>13</v>
      </c>
      <c r="K228" s="52">
        <v>5722</v>
      </c>
      <c r="L228" s="51">
        <v>43566</v>
      </c>
      <c r="M228" s="51">
        <v>43599</v>
      </c>
      <c r="N228" s="51">
        <v>43641</v>
      </c>
      <c r="O228" s="52" t="s">
        <v>14</v>
      </c>
    </row>
    <row r="229" spans="1:15" x14ac:dyDescent="0.3">
      <c r="A229" s="47">
        <v>9757</v>
      </c>
      <c r="B229" s="48">
        <v>43599</v>
      </c>
      <c r="C229" s="61">
        <v>5</v>
      </c>
      <c r="D229" s="49">
        <v>1</v>
      </c>
      <c r="E229" s="49">
        <v>0</v>
      </c>
      <c r="F229" s="49">
        <v>0</v>
      </c>
      <c r="G229" s="49"/>
      <c r="H229" s="49" t="str">
        <f>CONCATENATE(Tableau2[[#This Row],[Time]],I229)</f>
        <v>5VL_PANA</v>
      </c>
      <c r="I229" s="49" t="s">
        <v>17</v>
      </c>
      <c r="J229" s="49" t="s">
        <v>13</v>
      </c>
      <c r="K229" s="49">
        <v>5722</v>
      </c>
      <c r="L229" s="48">
        <v>43566</v>
      </c>
      <c r="M229" s="48">
        <v>43599</v>
      </c>
      <c r="N229" s="48">
        <v>43641</v>
      </c>
      <c r="O229" s="49" t="s">
        <v>14</v>
      </c>
    </row>
    <row r="230" spans="1:15" x14ac:dyDescent="0.3">
      <c r="A230" s="50">
        <v>9757</v>
      </c>
      <c r="B230" s="51">
        <v>43606</v>
      </c>
      <c r="C230" s="62">
        <v>6</v>
      </c>
      <c r="D230" s="52">
        <v>0</v>
      </c>
      <c r="E230" s="52">
        <v>0</v>
      </c>
      <c r="F230" s="52">
        <v>0</v>
      </c>
      <c r="G230" s="52"/>
      <c r="H230" s="49" t="str">
        <f>CONCATENATE(Tableau2[[#This Row],[Time]],I230)</f>
        <v>6VL_PANA</v>
      </c>
      <c r="I230" s="52" t="s">
        <v>17</v>
      </c>
      <c r="J230" s="52" t="s">
        <v>13</v>
      </c>
      <c r="K230" s="52">
        <v>5722</v>
      </c>
      <c r="L230" s="51">
        <v>43566</v>
      </c>
      <c r="M230" s="51">
        <v>43599</v>
      </c>
      <c r="N230" s="51">
        <v>43641</v>
      </c>
      <c r="O230" s="52" t="s">
        <v>14</v>
      </c>
    </row>
    <row r="231" spans="1:15" x14ac:dyDescent="0.3">
      <c r="A231" s="47">
        <v>9757</v>
      </c>
      <c r="B231" s="48">
        <v>43613</v>
      </c>
      <c r="C231" s="61">
        <v>7</v>
      </c>
      <c r="D231" s="49">
        <v>1</v>
      </c>
      <c r="E231" s="49">
        <v>0</v>
      </c>
      <c r="F231" s="49">
        <v>0</v>
      </c>
      <c r="G231" s="49"/>
      <c r="H231" s="49" t="str">
        <f>CONCATENATE(Tableau2[[#This Row],[Time]],I231)</f>
        <v>7VL_PANA</v>
      </c>
      <c r="I231" s="49" t="s">
        <v>17</v>
      </c>
      <c r="J231" s="49" t="s">
        <v>13</v>
      </c>
      <c r="K231" s="49">
        <v>5722</v>
      </c>
      <c r="L231" s="48">
        <v>43566</v>
      </c>
      <c r="M231" s="48">
        <v>43599</v>
      </c>
      <c r="N231" s="48">
        <v>43641</v>
      </c>
      <c r="O231" s="49" t="s">
        <v>14</v>
      </c>
    </row>
    <row r="232" spans="1:15" x14ac:dyDescent="0.3">
      <c r="A232" s="50">
        <v>9757</v>
      </c>
      <c r="B232" s="51">
        <v>43620</v>
      </c>
      <c r="C232" s="62">
        <v>8</v>
      </c>
      <c r="D232" s="52">
        <v>0</v>
      </c>
      <c r="E232" s="52">
        <v>0</v>
      </c>
      <c r="F232" s="52">
        <v>0</v>
      </c>
      <c r="G232" s="52"/>
      <c r="H232" s="49" t="str">
        <f>CONCATENATE(Tableau2[[#This Row],[Time]],I232)</f>
        <v>8VL_PANA</v>
      </c>
      <c r="I232" s="52" t="s">
        <v>17</v>
      </c>
      <c r="J232" s="52" t="s">
        <v>13</v>
      </c>
      <c r="K232" s="52">
        <v>5722</v>
      </c>
      <c r="L232" s="51">
        <v>43566</v>
      </c>
      <c r="M232" s="51">
        <v>43599</v>
      </c>
      <c r="N232" s="51">
        <v>43641</v>
      </c>
      <c r="O232" s="52" t="s">
        <v>14</v>
      </c>
    </row>
    <row r="233" spans="1:15" x14ac:dyDescent="0.3">
      <c r="A233" s="47">
        <v>9757</v>
      </c>
      <c r="B233" s="48">
        <v>43627</v>
      </c>
      <c r="C233" s="61">
        <v>9</v>
      </c>
      <c r="D233" s="49">
        <v>1</v>
      </c>
      <c r="E233" s="49">
        <v>0</v>
      </c>
      <c r="F233" s="49">
        <v>0</v>
      </c>
      <c r="G233" s="49"/>
      <c r="H233" s="49" t="str">
        <f>CONCATENATE(Tableau2[[#This Row],[Time]],I233)</f>
        <v>9VL_PANA</v>
      </c>
      <c r="I233" s="49" t="s">
        <v>17</v>
      </c>
      <c r="J233" s="49" t="s">
        <v>13</v>
      </c>
      <c r="K233" s="49">
        <v>5722</v>
      </c>
      <c r="L233" s="48">
        <v>43566</v>
      </c>
      <c r="M233" s="48">
        <v>43599</v>
      </c>
      <c r="N233" s="48">
        <v>43641</v>
      </c>
      <c r="O233" s="49" t="s">
        <v>14</v>
      </c>
    </row>
    <row r="234" spans="1:15" x14ac:dyDescent="0.3">
      <c r="A234" s="50">
        <v>9757</v>
      </c>
      <c r="B234" s="51">
        <v>43634</v>
      </c>
      <c r="C234" s="62">
        <v>10</v>
      </c>
      <c r="D234" s="52">
        <v>0</v>
      </c>
      <c r="E234" s="52">
        <v>0</v>
      </c>
      <c r="F234" s="52">
        <v>0</v>
      </c>
      <c r="G234" s="52"/>
      <c r="H234" s="49" t="str">
        <f>CONCATENATE(Tableau2[[#This Row],[Time]],I234)</f>
        <v>10VL_PANA</v>
      </c>
      <c r="I234" s="52" t="s">
        <v>17</v>
      </c>
      <c r="J234" s="52" t="s">
        <v>13</v>
      </c>
      <c r="K234" s="52">
        <v>5722</v>
      </c>
      <c r="L234" s="51">
        <v>43566</v>
      </c>
      <c r="M234" s="51">
        <v>43599</v>
      </c>
      <c r="N234" s="51">
        <v>43641</v>
      </c>
      <c r="O234" s="52" t="s">
        <v>14</v>
      </c>
    </row>
    <row r="235" spans="1:15" x14ac:dyDescent="0.3">
      <c r="A235" s="47">
        <v>9757</v>
      </c>
      <c r="B235" s="48">
        <v>43641</v>
      </c>
      <c r="C235" s="61">
        <v>11</v>
      </c>
      <c r="D235" s="49">
        <v>0</v>
      </c>
      <c r="E235" s="49">
        <v>0</v>
      </c>
      <c r="F235" s="49">
        <v>0</v>
      </c>
      <c r="G235" s="49"/>
      <c r="H235" s="49" t="str">
        <f>CONCATENATE(Tableau2[[#This Row],[Time]],I235)</f>
        <v>11VL_PANA</v>
      </c>
      <c r="I235" s="49" t="s">
        <v>17</v>
      </c>
      <c r="J235" s="49" t="s">
        <v>13</v>
      </c>
      <c r="K235" s="49">
        <v>5722</v>
      </c>
      <c r="L235" s="48">
        <v>43566</v>
      </c>
      <c r="M235" s="48">
        <v>43599</v>
      </c>
      <c r="N235" s="48">
        <v>43641</v>
      </c>
      <c r="O235" s="49" t="s">
        <v>14</v>
      </c>
    </row>
    <row r="236" spans="1:15" x14ac:dyDescent="0.3">
      <c r="A236" s="50">
        <v>9757</v>
      </c>
      <c r="B236" s="51">
        <v>43648</v>
      </c>
      <c r="C236" s="62">
        <v>12</v>
      </c>
      <c r="D236" s="52">
        <v>0</v>
      </c>
      <c r="E236" s="52">
        <v>0</v>
      </c>
      <c r="F236" s="52">
        <v>0</v>
      </c>
      <c r="G236" s="52"/>
      <c r="H236" s="49" t="str">
        <f>CONCATENATE(Tableau2[[#This Row],[Time]],I236)</f>
        <v>12VL_PANA</v>
      </c>
      <c r="I236" s="52" t="s">
        <v>17</v>
      </c>
      <c r="J236" s="52" t="s">
        <v>13</v>
      </c>
      <c r="K236" s="52">
        <v>5722</v>
      </c>
      <c r="L236" s="51">
        <v>43566</v>
      </c>
      <c r="M236" s="51">
        <v>43599</v>
      </c>
      <c r="N236" s="51">
        <v>43641</v>
      </c>
      <c r="O236" s="52" t="s">
        <v>14</v>
      </c>
    </row>
    <row r="237" spans="1:15" x14ac:dyDescent="0.3">
      <c r="A237" s="47">
        <v>9757</v>
      </c>
      <c r="B237" s="48">
        <v>43655</v>
      </c>
      <c r="C237" s="61">
        <v>13</v>
      </c>
      <c r="D237" s="49">
        <v>0</v>
      </c>
      <c r="E237" s="49">
        <v>0</v>
      </c>
      <c r="F237" s="49">
        <v>0</v>
      </c>
      <c r="G237" s="48"/>
      <c r="H237" s="49" t="str">
        <f>CONCATENATE(Tableau2[[#This Row],[Time]],I237)</f>
        <v>13VL_PANA</v>
      </c>
      <c r="I237" s="49" t="s">
        <v>17</v>
      </c>
      <c r="J237" s="49" t="s">
        <v>13</v>
      </c>
      <c r="K237" s="49">
        <v>5722</v>
      </c>
      <c r="L237" s="48">
        <v>43566</v>
      </c>
      <c r="M237" s="48">
        <v>43599</v>
      </c>
      <c r="N237" s="48">
        <v>43641</v>
      </c>
      <c r="O237" s="49" t="s">
        <v>14</v>
      </c>
    </row>
    <row r="238" spans="1:15" x14ac:dyDescent="0.3">
      <c r="A238" s="50">
        <v>9757</v>
      </c>
      <c r="B238" s="51">
        <v>43662</v>
      </c>
      <c r="C238" s="62">
        <v>14</v>
      </c>
      <c r="D238" s="52">
        <v>0</v>
      </c>
      <c r="E238" s="52">
        <v>0</v>
      </c>
      <c r="F238" s="52">
        <v>0</v>
      </c>
      <c r="G238" s="51"/>
      <c r="H238" s="49" t="str">
        <f>CONCATENATE(Tableau2[[#This Row],[Time]],I238)</f>
        <v>14VL_PANA</v>
      </c>
      <c r="I238" s="52" t="s">
        <v>17</v>
      </c>
      <c r="J238" s="52" t="s">
        <v>13</v>
      </c>
      <c r="K238" s="52">
        <v>5722</v>
      </c>
      <c r="L238" s="51">
        <v>43566</v>
      </c>
      <c r="M238" s="51">
        <v>43599</v>
      </c>
      <c r="N238" s="51">
        <v>43641</v>
      </c>
      <c r="O238" s="52" t="s">
        <v>14</v>
      </c>
    </row>
    <row r="239" spans="1:15" x14ac:dyDescent="0.3">
      <c r="A239" s="47">
        <v>9763</v>
      </c>
      <c r="B239" s="48">
        <v>43578</v>
      </c>
      <c r="C239" s="61">
        <v>1</v>
      </c>
      <c r="D239" s="49">
        <v>0</v>
      </c>
      <c r="E239" s="49">
        <v>0</v>
      </c>
      <c r="F239" s="49">
        <v>0</v>
      </c>
      <c r="G239" s="49"/>
      <c r="H239" s="49" t="str">
        <f>CONCATENATE(Tableau2[[#This Row],[Time]],I239)</f>
        <v>1VL_PANA</v>
      </c>
      <c r="I239" s="49" t="s">
        <v>17</v>
      </c>
      <c r="J239" s="49" t="s">
        <v>18</v>
      </c>
      <c r="K239" s="49">
        <v>4633</v>
      </c>
      <c r="L239" s="48">
        <v>43573</v>
      </c>
      <c r="M239" s="48">
        <v>43599</v>
      </c>
      <c r="N239" s="48">
        <v>43641</v>
      </c>
      <c r="O239" s="49" t="s">
        <v>14</v>
      </c>
    </row>
    <row r="240" spans="1:15" x14ac:dyDescent="0.3">
      <c r="A240" s="50">
        <v>9763</v>
      </c>
      <c r="B240" s="51">
        <v>43585</v>
      </c>
      <c r="C240" s="62">
        <v>2</v>
      </c>
      <c r="D240" s="52">
        <v>0</v>
      </c>
      <c r="E240" s="52">
        <v>1</v>
      </c>
      <c r="F240" s="52">
        <v>0</v>
      </c>
      <c r="G240" s="52"/>
      <c r="H240" s="49" t="str">
        <f>CONCATENATE(Tableau2[[#This Row],[Time]],I240)</f>
        <v>2VL_PANA</v>
      </c>
      <c r="I240" s="52" t="s">
        <v>17</v>
      </c>
      <c r="J240" s="52" t="s">
        <v>18</v>
      </c>
      <c r="K240" s="52">
        <v>4633</v>
      </c>
      <c r="L240" s="51">
        <v>43573</v>
      </c>
      <c r="M240" s="51">
        <v>43599</v>
      </c>
      <c r="N240" s="51">
        <v>43641</v>
      </c>
      <c r="O240" s="52" t="s">
        <v>14</v>
      </c>
    </row>
    <row r="241" spans="1:15" x14ac:dyDescent="0.3">
      <c r="A241" s="47">
        <v>9763</v>
      </c>
      <c r="B241" s="48">
        <v>43592</v>
      </c>
      <c r="C241" s="61">
        <v>3</v>
      </c>
      <c r="D241" s="49">
        <v>0</v>
      </c>
      <c r="E241" s="49">
        <v>1</v>
      </c>
      <c r="F241" s="49">
        <v>0</v>
      </c>
      <c r="G241" s="49"/>
      <c r="H241" s="49" t="str">
        <f>CONCATENATE(Tableau2[[#This Row],[Time]],I241)</f>
        <v>3VL_PANA</v>
      </c>
      <c r="I241" s="49" t="s">
        <v>17</v>
      </c>
      <c r="J241" s="49" t="s">
        <v>18</v>
      </c>
      <c r="K241" s="49">
        <v>4633</v>
      </c>
      <c r="L241" s="48">
        <v>43573</v>
      </c>
      <c r="M241" s="48">
        <v>43599</v>
      </c>
      <c r="N241" s="48">
        <v>43641</v>
      </c>
      <c r="O241" s="49" t="s">
        <v>14</v>
      </c>
    </row>
    <row r="242" spans="1:15" x14ac:dyDescent="0.3">
      <c r="A242" s="50">
        <v>9763</v>
      </c>
      <c r="B242" s="51">
        <v>43599</v>
      </c>
      <c r="C242" s="62">
        <v>4</v>
      </c>
      <c r="D242" s="52">
        <v>0</v>
      </c>
      <c r="E242" s="52">
        <v>0</v>
      </c>
      <c r="F242" s="52">
        <v>0</v>
      </c>
      <c r="G242" s="52"/>
      <c r="H242" s="49" t="str">
        <f>CONCATENATE(Tableau2[[#This Row],[Time]],I242)</f>
        <v>4VL_PANA</v>
      </c>
      <c r="I242" s="52" t="s">
        <v>17</v>
      </c>
      <c r="J242" s="52" t="s">
        <v>18</v>
      </c>
      <c r="K242" s="52">
        <v>4633</v>
      </c>
      <c r="L242" s="51">
        <v>43573</v>
      </c>
      <c r="M242" s="51">
        <v>43599</v>
      </c>
      <c r="N242" s="51">
        <v>43641</v>
      </c>
      <c r="O242" s="52" t="s">
        <v>14</v>
      </c>
    </row>
    <row r="243" spans="1:15" x14ac:dyDescent="0.3">
      <c r="A243" s="47">
        <v>9763</v>
      </c>
      <c r="B243" s="48">
        <v>43606</v>
      </c>
      <c r="C243" s="61">
        <v>5</v>
      </c>
      <c r="D243" s="49">
        <v>0</v>
      </c>
      <c r="E243" s="49">
        <v>0</v>
      </c>
      <c r="F243" s="49">
        <v>0</v>
      </c>
      <c r="G243" s="49"/>
      <c r="H243" s="49" t="str">
        <f>CONCATENATE(Tableau2[[#This Row],[Time]],I243)</f>
        <v>5VL_PANA</v>
      </c>
      <c r="I243" s="49" t="s">
        <v>17</v>
      </c>
      <c r="J243" s="49" t="s">
        <v>18</v>
      </c>
      <c r="K243" s="49">
        <v>4633</v>
      </c>
      <c r="L243" s="48">
        <v>43573</v>
      </c>
      <c r="M243" s="48">
        <v>43599</v>
      </c>
      <c r="N243" s="48">
        <v>43641</v>
      </c>
      <c r="O243" s="49" t="s">
        <v>14</v>
      </c>
    </row>
    <row r="244" spans="1:15" x14ac:dyDescent="0.3">
      <c r="A244" s="50">
        <v>9763</v>
      </c>
      <c r="B244" s="51">
        <v>43613</v>
      </c>
      <c r="C244" s="62">
        <v>6</v>
      </c>
      <c r="D244" s="52">
        <v>0</v>
      </c>
      <c r="E244" s="52">
        <v>0</v>
      </c>
      <c r="F244" s="52">
        <v>0</v>
      </c>
      <c r="G244" s="52"/>
      <c r="H244" s="49" t="str">
        <f>CONCATENATE(Tableau2[[#This Row],[Time]],I244)</f>
        <v>6VL_PANA</v>
      </c>
      <c r="I244" s="52" t="s">
        <v>17</v>
      </c>
      <c r="J244" s="52" t="s">
        <v>18</v>
      </c>
      <c r="K244" s="52">
        <v>4633</v>
      </c>
      <c r="L244" s="51">
        <v>43573</v>
      </c>
      <c r="M244" s="51">
        <v>43599</v>
      </c>
      <c r="N244" s="51">
        <v>43641</v>
      </c>
      <c r="O244" s="52" t="s">
        <v>14</v>
      </c>
    </row>
    <row r="245" spans="1:15" x14ac:dyDescent="0.3">
      <c r="A245" s="47">
        <v>9763</v>
      </c>
      <c r="B245" s="48">
        <v>43620</v>
      </c>
      <c r="C245" s="61">
        <v>7</v>
      </c>
      <c r="D245" s="49">
        <v>0</v>
      </c>
      <c r="E245" s="49">
        <v>0</v>
      </c>
      <c r="F245" s="49">
        <v>0</v>
      </c>
      <c r="G245" s="49"/>
      <c r="H245" s="49" t="str">
        <f>CONCATENATE(Tableau2[[#This Row],[Time]],I245)</f>
        <v>7VL_PANA</v>
      </c>
      <c r="I245" s="49" t="s">
        <v>17</v>
      </c>
      <c r="J245" s="49" t="s">
        <v>18</v>
      </c>
      <c r="K245" s="49">
        <v>4633</v>
      </c>
      <c r="L245" s="48">
        <v>43573</v>
      </c>
      <c r="M245" s="48">
        <v>43599</v>
      </c>
      <c r="N245" s="48">
        <v>43641</v>
      </c>
      <c r="O245" s="49" t="s">
        <v>14</v>
      </c>
    </row>
    <row r="246" spans="1:15" x14ac:dyDescent="0.3">
      <c r="A246" s="50">
        <v>9763</v>
      </c>
      <c r="B246" s="51">
        <v>43627</v>
      </c>
      <c r="C246" s="62">
        <v>8</v>
      </c>
      <c r="D246" s="52">
        <v>0</v>
      </c>
      <c r="E246" s="52">
        <v>0</v>
      </c>
      <c r="F246" s="52">
        <v>0</v>
      </c>
      <c r="G246" s="52"/>
      <c r="H246" s="49" t="str">
        <f>CONCATENATE(Tableau2[[#This Row],[Time]],I246)</f>
        <v>8VL_PANA</v>
      </c>
      <c r="I246" s="52" t="s">
        <v>17</v>
      </c>
      <c r="J246" s="52" t="s">
        <v>18</v>
      </c>
      <c r="K246" s="52">
        <v>4633</v>
      </c>
      <c r="L246" s="51">
        <v>43573</v>
      </c>
      <c r="M246" s="51">
        <v>43599</v>
      </c>
      <c r="N246" s="51">
        <v>43641</v>
      </c>
      <c r="O246" s="52" t="s">
        <v>14</v>
      </c>
    </row>
    <row r="247" spans="1:15" x14ac:dyDescent="0.3">
      <c r="A247" s="47">
        <v>9763</v>
      </c>
      <c r="B247" s="48">
        <v>43634</v>
      </c>
      <c r="C247" s="61">
        <v>9</v>
      </c>
      <c r="D247" s="49">
        <v>0</v>
      </c>
      <c r="E247" s="49">
        <v>0</v>
      </c>
      <c r="F247" s="49">
        <v>0</v>
      </c>
      <c r="G247" s="49"/>
      <c r="H247" s="49" t="str">
        <f>CONCATENATE(Tableau2[[#This Row],[Time]],I247)</f>
        <v>9VL_PANA</v>
      </c>
      <c r="I247" s="49" t="s">
        <v>17</v>
      </c>
      <c r="J247" s="49" t="s">
        <v>18</v>
      </c>
      <c r="K247" s="49">
        <v>4633</v>
      </c>
      <c r="L247" s="48">
        <v>43573</v>
      </c>
      <c r="M247" s="48">
        <v>43599</v>
      </c>
      <c r="N247" s="48">
        <v>43641</v>
      </c>
      <c r="O247" s="49" t="s">
        <v>14</v>
      </c>
    </row>
    <row r="248" spans="1:15" x14ac:dyDescent="0.3">
      <c r="A248" s="50">
        <v>9763</v>
      </c>
      <c r="B248" s="51">
        <v>43641</v>
      </c>
      <c r="C248" s="62">
        <v>10</v>
      </c>
      <c r="D248" s="52">
        <v>0</v>
      </c>
      <c r="E248" s="52">
        <v>0</v>
      </c>
      <c r="F248" s="52">
        <v>0</v>
      </c>
      <c r="G248" s="52"/>
      <c r="H248" s="49" t="str">
        <f>CONCATENATE(Tableau2[[#This Row],[Time]],I248)</f>
        <v>10VL_PANA</v>
      </c>
      <c r="I248" s="52" t="s">
        <v>17</v>
      </c>
      <c r="J248" s="52" t="s">
        <v>18</v>
      </c>
      <c r="K248" s="52">
        <v>4633</v>
      </c>
      <c r="L248" s="51">
        <v>43573</v>
      </c>
      <c r="M248" s="51">
        <v>43599</v>
      </c>
      <c r="N248" s="51">
        <v>43641</v>
      </c>
      <c r="O248" s="52" t="s">
        <v>14</v>
      </c>
    </row>
    <row r="249" spans="1:15" x14ac:dyDescent="0.3">
      <c r="A249" s="47">
        <v>9763</v>
      </c>
      <c r="B249" s="48">
        <v>43648</v>
      </c>
      <c r="C249" s="61">
        <v>11</v>
      </c>
      <c r="D249" s="49">
        <v>0</v>
      </c>
      <c r="E249" s="49">
        <v>0</v>
      </c>
      <c r="F249" s="49">
        <v>0</v>
      </c>
      <c r="G249" s="49"/>
      <c r="H249" s="49" t="str">
        <f>CONCATENATE(Tableau2[[#This Row],[Time]],I249)</f>
        <v>11VL_PANA</v>
      </c>
      <c r="I249" s="49" t="s">
        <v>17</v>
      </c>
      <c r="J249" s="49" t="s">
        <v>18</v>
      </c>
      <c r="K249" s="49">
        <v>4633</v>
      </c>
      <c r="L249" s="48">
        <v>43573</v>
      </c>
      <c r="M249" s="48">
        <v>43599</v>
      </c>
      <c r="N249" s="48">
        <v>43641</v>
      </c>
      <c r="O249" s="49" t="s">
        <v>14</v>
      </c>
    </row>
    <row r="250" spans="1:15" x14ac:dyDescent="0.3">
      <c r="A250" s="50">
        <v>9763</v>
      </c>
      <c r="B250" s="51">
        <v>43655</v>
      </c>
      <c r="C250" s="62">
        <v>12</v>
      </c>
      <c r="D250" s="52">
        <v>0</v>
      </c>
      <c r="E250" s="52">
        <v>0</v>
      </c>
      <c r="F250" s="52">
        <v>0</v>
      </c>
      <c r="G250" s="51"/>
      <c r="H250" s="49" t="str">
        <f>CONCATENATE(Tableau2[[#This Row],[Time]],I250)</f>
        <v>12VL_PANA</v>
      </c>
      <c r="I250" s="52" t="s">
        <v>17</v>
      </c>
      <c r="J250" s="52" t="s">
        <v>18</v>
      </c>
      <c r="K250" s="52">
        <v>4633</v>
      </c>
      <c r="L250" s="51">
        <v>43573</v>
      </c>
      <c r="M250" s="51">
        <v>43599</v>
      </c>
      <c r="N250" s="51">
        <v>43641</v>
      </c>
      <c r="O250" s="52" t="s">
        <v>14</v>
      </c>
    </row>
    <row r="251" spans="1:15" x14ac:dyDescent="0.3">
      <c r="A251" s="47">
        <v>9763</v>
      </c>
      <c r="B251" s="48">
        <v>43662</v>
      </c>
      <c r="C251" s="61">
        <v>13</v>
      </c>
      <c r="D251" s="49">
        <v>0</v>
      </c>
      <c r="E251" s="49">
        <v>0</v>
      </c>
      <c r="F251" s="49">
        <v>0</v>
      </c>
      <c r="G251" s="48"/>
      <c r="H251" s="49" t="str">
        <f>CONCATENATE(Tableau2[[#This Row],[Time]],I251)</f>
        <v>13VL_PANA</v>
      </c>
      <c r="I251" s="49" t="s">
        <v>17</v>
      </c>
      <c r="J251" s="49" t="s">
        <v>18</v>
      </c>
      <c r="K251" s="49">
        <v>4633</v>
      </c>
      <c r="L251" s="48">
        <v>43573</v>
      </c>
      <c r="M251" s="48">
        <v>43599</v>
      </c>
      <c r="N251" s="48">
        <v>43641</v>
      </c>
      <c r="O251" s="49" t="s">
        <v>14</v>
      </c>
    </row>
    <row r="252" spans="1:15" x14ac:dyDescent="0.3">
      <c r="A252" s="50">
        <v>9763</v>
      </c>
      <c r="B252" s="51">
        <v>43669</v>
      </c>
      <c r="C252" s="62">
        <v>14</v>
      </c>
      <c r="D252" s="52">
        <v>0</v>
      </c>
      <c r="E252" s="52">
        <v>0</v>
      </c>
      <c r="F252" s="52">
        <v>0</v>
      </c>
      <c r="G252" s="51"/>
      <c r="H252" s="49" t="str">
        <f>CONCATENATE(Tableau2[[#This Row],[Time]],I252)</f>
        <v>14VL_PANA</v>
      </c>
      <c r="I252" s="52" t="s">
        <v>17</v>
      </c>
      <c r="J252" s="52" t="s">
        <v>18</v>
      </c>
      <c r="K252" s="52">
        <v>4633</v>
      </c>
      <c r="L252" s="51">
        <v>43573</v>
      </c>
      <c r="M252" s="51">
        <v>43599</v>
      </c>
      <c r="N252" s="51">
        <v>43641</v>
      </c>
      <c r="O252" s="52" t="s">
        <v>14</v>
      </c>
    </row>
    <row r="253" spans="1:15" x14ac:dyDescent="0.3">
      <c r="A253" s="65">
        <v>2342</v>
      </c>
      <c r="B253" s="48">
        <v>43592</v>
      </c>
      <c r="C253" s="61">
        <v>1</v>
      </c>
      <c r="D253" s="49">
        <v>0</v>
      </c>
      <c r="E253" s="49">
        <v>1</v>
      </c>
      <c r="F253" s="49">
        <v>0</v>
      </c>
      <c r="G253" s="49"/>
      <c r="H253" s="49" t="str">
        <f>CONCATENATE(Tableau2[[#This Row],[Time]],I253)</f>
        <v>1VL_TEM</v>
      </c>
      <c r="I253" s="49" t="s">
        <v>12</v>
      </c>
      <c r="J253" s="49" t="s">
        <v>13</v>
      </c>
      <c r="K253" s="49">
        <v>5651</v>
      </c>
      <c r="L253" s="48">
        <v>43590</v>
      </c>
      <c r="M253" s="48">
        <v>43613</v>
      </c>
      <c r="N253" s="48">
        <v>43655</v>
      </c>
      <c r="O253" s="49" t="s">
        <v>19</v>
      </c>
    </row>
    <row r="254" spans="1:15" x14ac:dyDescent="0.3">
      <c r="A254" s="50">
        <v>2342</v>
      </c>
      <c r="B254" s="51">
        <v>43599</v>
      </c>
      <c r="C254" s="62">
        <v>2</v>
      </c>
      <c r="D254" s="52">
        <v>0</v>
      </c>
      <c r="E254" s="52">
        <v>1</v>
      </c>
      <c r="F254" s="52">
        <v>0</v>
      </c>
      <c r="G254" s="52"/>
      <c r="H254" s="49" t="str">
        <f>CONCATENATE(Tableau2[[#This Row],[Time]],I254)</f>
        <v>2VL_TEM</v>
      </c>
      <c r="I254" s="52" t="s">
        <v>12</v>
      </c>
      <c r="J254" s="52" t="s">
        <v>13</v>
      </c>
      <c r="K254" s="52">
        <v>5651</v>
      </c>
      <c r="L254" s="51">
        <v>43590</v>
      </c>
      <c r="M254" s="51">
        <v>43613</v>
      </c>
      <c r="N254" s="51">
        <v>43655</v>
      </c>
      <c r="O254" s="52" t="s">
        <v>19</v>
      </c>
    </row>
    <row r="255" spans="1:15" x14ac:dyDescent="0.3">
      <c r="A255" s="47">
        <v>2342</v>
      </c>
      <c r="B255" s="48">
        <v>43606</v>
      </c>
      <c r="C255" s="61">
        <v>3</v>
      </c>
      <c r="D255" s="49">
        <v>0</v>
      </c>
      <c r="E255" s="49">
        <v>1</v>
      </c>
      <c r="F255" s="49">
        <v>0</v>
      </c>
      <c r="G255" s="49"/>
      <c r="H255" s="49" t="str">
        <f>CONCATENATE(Tableau2[[#This Row],[Time]],I255)</f>
        <v>3VL_TEM</v>
      </c>
      <c r="I255" s="49" t="s">
        <v>12</v>
      </c>
      <c r="J255" s="49" t="s">
        <v>13</v>
      </c>
      <c r="K255" s="49">
        <v>5651</v>
      </c>
      <c r="L255" s="48">
        <v>43590</v>
      </c>
      <c r="M255" s="48">
        <v>43613</v>
      </c>
      <c r="N255" s="48">
        <v>43655</v>
      </c>
      <c r="O255" s="49" t="s">
        <v>19</v>
      </c>
    </row>
    <row r="256" spans="1:15" x14ac:dyDescent="0.3">
      <c r="A256" s="50">
        <v>2342</v>
      </c>
      <c r="B256" s="51">
        <v>43613</v>
      </c>
      <c r="C256" s="62">
        <v>4</v>
      </c>
      <c r="D256" s="52">
        <v>0</v>
      </c>
      <c r="E256" s="52">
        <v>0</v>
      </c>
      <c r="F256" s="52">
        <v>0</v>
      </c>
      <c r="G256" s="52"/>
      <c r="H256" s="49" t="str">
        <f>CONCATENATE(Tableau2[[#This Row],[Time]],I256)</f>
        <v>4VL_TEM</v>
      </c>
      <c r="I256" s="52" t="s">
        <v>12</v>
      </c>
      <c r="J256" s="52" t="s">
        <v>13</v>
      </c>
      <c r="K256" s="52">
        <v>5651</v>
      </c>
      <c r="L256" s="51">
        <v>43590</v>
      </c>
      <c r="M256" s="51">
        <v>43613</v>
      </c>
      <c r="N256" s="51">
        <v>43655</v>
      </c>
      <c r="O256" s="52" t="s">
        <v>19</v>
      </c>
    </row>
    <row r="257" spans="1:15" x14ac:dyDescent="0.3">
      <c r="A257" s="47">
        <v>2342</v>
      </c>
      <c r="B257" s="48">
        <v>43620</v>
      </c>
      <c r="C257" s="61">
        <v>5</v>
      </c>
      <c r="D257" s="49">
        <v>1</v>
      </c>
      <c r="E257" s="49">
        <v>0</v>
      </c>
      <c r="F257" s="49">
        <v>0</v>
      </c>
      <c r="G257" s="49"/>
      <c r="H257" s="49" t="str">
        <f>CONCATENATE(Tableau2[[#This Row],[Time]],I257)</f>
        <v>5VL_TEM</v>
      </c>
      <c r="I257" s="49" t="s">
        <v>12</v>
      </c>
      <c r="J257" s="49" t="s">
        <v>13</v>
      </c>
      <c r="K257" s="49">
        <v>5651</v>
      </c>
      <c r="L257" s="48">
        <v>43590</v>
      </c>
      <c r="M257" s="48">
        <v>43613</v>
      </c>
      <c r="N257" s="48">
        <v>43655</v>
      </c>
      <c r="O257" s="49" t="s">
        <v>19</v>
      </c>
    </row>
    <row r="258" spans="1:15" x14ac:dyDescent="0.3">
      <c r="A258" s="50">
        <v>2342</v>
      </c>
      <c r="B258" s="51">
        <v>43627</v>
      </c>
      <c r="C258" s="62">
        <v>6</v>
      </c>
      <c r="D258" s="52">
        <v>0</v>
      </c>
      <c r="E258" s="52">
        <v>0</v>
      </c>
      <c r="F258" s="52">
        <v>0</v>
      </c>
      <c r="G258" s="52"/>
      <c r="H258" s="49" t="str">
        <f>CONCATENATE(Tableau2[[#This Row],[Time]],I258)</f>
        <v>6VL_TEM</v>
      </c>
      <c r="I258" s="52" t="s">
        <v>12</v>
      </c>
      <c r="J258" s="52" t="s">
        <v>13</v>
      </c>
      <c r="K258" s="52">
        <v>5651</v>
      </c>
      <c r="L258" s="51">
        <v>43590</v>
      </c>
      <c r="M258" s="51">
        <v>43613</v>
      </c>
      <c r="N258" s="51">
        <v>43655</v>
      </c>
      <c r="O258" s="52" t="s">
        <v>19</v>
      </c>
    </row>
    <row r="259" spans="1:15" x14ac:dyDescent="0.3">
      <c r="A259" s="47">
        <v>2342</v>
      </c>
      <c r="B259" s="48">
        <v>43634</v>
      </c>
      <c r="C259" s="61">
        <v>7</v>
      </c>
      <c r="D259" s="49">
        <v>0</v>
      </c>
      <c r="E259" s="49">
        <v>0</v>
      </c>
      <c r="F259" s="49">
        <v>0</v>
      </c>
      <c r="G259" s="49"/>
      <c r="H259" s="49" t="str">
        <f>CONCATENATE(Tableau2[[#This Row],[Time]],I259)</f>
        <v>7VL_TEM</v>
      </c>
      <c r="I259" s="49" t="s">
        <v>12</v>
      </c>
      <c r="J259" s="49" t="s">
        <v>13</v>
      </c>
      <c r="K259" s="49">
        <v>5651</v>
      </c>
      <c r="L259" s="48">
        <v>43590</v>
      </c>
      <c r="M259" s="48">
        <v>43613</v>
      </c>
      <c r="N259" s="48">
        <v>43655</v>
      </c>
      <c r="O259" s="49" t="s">
        <v>19</v>
      </c>
    </row>
    <row r="260" spans="1:15" x14ac:dyDescent="0.3">
      <c r="A260" s="50">
        <v>2342</v>
      </c>
      <c r="B260" s="51">
        <v>43641</v>
      </c>
      <c r="C260" s="62">
        <v>8</v>
      </c>
      <c r="D260" s="52">
        <v>0</v>
      </c>
      <c r="E260" s="52">
        <v>0</v>
      </c>
      <c r="F260" s="52">
        <v>0</v>
      </c>
      <c r="G260" s="52"/>
      <c r="H260" s="49" t="str">
        <f>CONCATENATE(Tableau2[[#This Row],[Time]],I260)</f>
        <v>8VL_TEM</v>
      </c>
      <c r="I260" s="52" t="s">
        <v>12</v>
      </c>
      <c r="J260" s="52" t="s">
        <v>13</v>
      </c>
      <c r="K260" s="52">
        <v>5651</v>
      </c>
      <c r="L260" s="51">
        <v>43590</v>
      </c>
      <c r="M260" s="51">
        <v>43613</v>
      </c>
      <c r="N260" s="51">
        <v>43655</v>
      </c>
      <c r="O260" s="52" t="s">
        <v>19</v>
      </c>
    </row>
    <row r="261" spans="1:15" x14ac:dyDescent="0.3">
      <c r="A261" s="47">
        <v>2342</v>
      </c>
      <c r="B261" s="48">
        <v>43648</v>
      </c>
      <c r="C261" s="61">
        <v>9</v>
      </c>
      <c r="D261" s="49">
        <v>0</v>
      </c>
      <c r="E261" s="49">
        <v>0</v>
      </c>
      <c r="F261" s="49">
        <v>0</v>
      </c>
      <c r="G261" s="49"/>
      <c r="H261" s="49" t="str">
        <f>CONCATENATE(Tableau2[[#This Row],[Time]],I261)</f>
        <v>9VL_TEM</v>
      </c>
      <c r="I261" s="49" t="s">
        <v>12</v>
      </c>
      <c r="J261" s="49" t="s">
        <v>13</v>
      </c>
      <c r="K261" s="49">
        <v>5651</v>
      </c>
      <c r="L261" s="48">
        <v>43590</v>
      </c>
      <c r="M261" s="48">
        <v>43613</v>
      </c>
      <c r="N261" s="48">
        <v>43655</v>
      </c>
      <c r="O261" s="49" t="s">
        <v>19</v>
      </c>
    </row>
    <row r="262" spans="1:15" x14ac:dyDescent="0.3">
      <c r="A262" s="50">
        <v>2342</v>
      </c>
      <c r="B262" s="51">
        <v>43655</v>
      </c>
      <c r="C262" s="62">
        <v>10</v>
      </c>
      <c r="D262" s="52">
        <v>0</v>
      </c>
      <c r="E262" s="52">
        <v>0</v>
      </c>
      <c r="F262" s="52">
        <v>0</v>
      </c>
      <c r="G262" s="51"/>
      <c r="H262" s="49" t="str">
        <f>CONCATENATE(Tableau2[[#This Row],[Time]],I262)</f>
        <v>10VL_TEM</v>
      </c>
      <c r="I262" s="52" t="s">
        <v>12</v>
      </c>
      <c r="J262" s="52" t="s">
        <v>13</v>
      </c>
      <c r="K262" s="52">
        <v>5651</v>
      </c>
      <c r="L262" s="51">
        <v>43590</v>
      </c>
      <c r="M262" s="51">
        <v>43613</v>
      </c>
      <c r="N262" s="51">
        <v>43655</v>
      </c>
      <c r="O262" s="52" t="s">
        <v>19</v>
      </c>
    </row>
    <row r="263" spans="1:15" x14ac:dyDescent="0.3">
      <c r="A263" s="47">
        <v>2342</v>
      </c>
      <c r="B263" s="48">
        <v>43662</v>
      </c>
      <c r="C263" s="61">
        <v>11</v>
      </c>
      <c r="D263" s="49">
        <v>0</v>
      </c>
      <c r="E263" s="49">
        <v>0</v>
      </c>
      <c r="F263" s="49">
        <v>0</v>
      </c>
      <c r="G263" s="48"/>
      <c r="H263" s="49" t="str">
        <f>CONCATENATE(Tableau2[[#This Row],[Time]],I263)</f>
        <v>11VL_TEM</v>
      </c>
      <c r="I263" s="49" t="s">
        <v>12</v>
      </c>
      <c r="J263" s="49" t="s">
        <v>13</v>
      </c>
      <c r="K263" s="49">
        <v>5651</v>
      </c>
      <c r="L263" s="48">
        <v>43590</v>
      </c>
      <c r="M263" s="48">
        <v>43613</v>
      </c>
      <c r="N263" s="48">
        <v>43655</v>
      </c>
      <c r="O263" s="49" t="s">
        <v>19</v>
      </c>
    </row>
    <row r="264" spans="1:15" x14ac:dyDescent="0.3">
      <c r="A264" s="50">
        <v>2342</v>
      </c>
      <c r="B264" s="51">
        <v>43669</v>
      </c>
      <c r="C264" s="62">
        <v>12</v>
      </c>
      <c r="D264" s="52">
        <v>0</v>
      </c>
      <c r="E264" s="52">
        <v>0</v>
      </c>
      <c r="F264" s="52">
        <v>0</v>
      </c>
      <c r="G264" s="51"/>
      <c r="H264" s="49" t="str">
        <f>CONCATENATE(Tableau2[[#This Row],[Time]],I264)</f>
        <v>12VL_TEM</v>
      </c>
      <c r="I264" s="52" t="s">
        <v>12</v>
      </c>
      <c r="J264" s="52" t="s">
        <v>13</v>
      </c>
      <c r="K264" s="52">
        <v>5651</v>
      </c>
      <c r="L264" s="51">
        <v>43590</v>
      </c>
      <c r="M264" s="51">
        <v>43613</v>
      </c>
      <c r="N264" s="51">
        <v>43655</v>
      </c>
      <c r="O264" s="52" t="s">
        <v>19</v>
      </c>
    </row>
    <row r="265" spans="1:15" x14ac:dyDescent="0.3">
      <c r="A265" s="47">
        <v>2342</v>
      </c>
      <c r="B265" s="48">
        <v>43676</v>
      </c>
      <c r="C265" s="61">
        <v>13</v>
      </c>
      <c r="D265" s="49">
        <v>0</v>
      </c>
      <c r="E265" s="49">
        <v>0</v>
      </c>
      <c r="F265" s="49">
        <v>0</v>
      </c>
      <c r="G265" s="48"/>
      <c r="H265" s="49" t="str">
        <f>CONCATENATE(Tableau2[[#This Row],[Time]],I265)</f>
        <v>13VL_TEM</v>
      </c>
      <c r="I265" s="49" t="s">
        <v>12</v>
      </c>
      <c r="J265" s="49" t="s">
        <v>13</v>
      </c>
      <c r="K265" s="49">
        <v>5651</v>
      </c>
      <c r="L265" s="48">
        <v>43590</v>
      </c>
      <c r="M265" s="48">
        <v>43613</v>
      </c>
      <c r="N265" s="48">
        <v>43655</v>
      </c>
      <c r="O265" s="49" t="s">
        <v>19</v>
      </c>
    </row>
    <row r="266" spans="1:15" x14ac:dyDescent="0.3">
      <c r="A266" s="50">
        <v>2342</v>
      </c>
      <c r="B266" s="51">
        <v>43683</v>
      </c>
      <c r="C266" s="62">
        <v>14</v>
      </c>
      <c r="D266" s="52">
        <v>0</v>
      </c>
      <c r="E266" s="52">
        <v>0</v>
      </c>
      <c r="F266" s="52">
        <v>0</v>
      </c>
      <c r="G266" s="51"/>
      <c r="H266" s="49" t="str">
        <f>CONCATENATE(Tableau2[[#This Row],[Time]],I266)</f>
        <v>14VL_TEM</v>
      </c>
      <c r="I266" s="52" t="s">
        <v>12</v>
      </c>
      <c r="J266" s="52" t="s">
        <v>13</v>
      </c>
      <c r="K266" s="52">
        <v>5651</v>
      </c>
      <c r="L266" s="51">
        <v>43590</v>
      </c>
      <c r="M266" s="51">
        <v>43613</v>
      </c>
      <c r="N266" s="51">
        <v>43655</v>
      </c>
      <c r="O266" s="52" t="s">
        <v>19</v>
      </c>
    </row>
    <row r="267" spans="1:15" x14ac:dyDescent="0.3">
      <c r="A267" s="65">
        <v>9721</v>
      </c>
      <c r="B267" s="48">
        <v>43515</v>
      </c>
      <c r="C267" s="61">
        <v>1</v>
      </c>
      <c r="D267" s="49">
        <v>0</v>
      </c>
      <c r="E267" s="49">
        <v>0</v>
      </c>
      <c r="F267" s="49">
        <v>0</v>
      </c>
      <c r="G267" s="49"/>
      <c r="H267" s="49" t="str">
        <f>CONCATENATE(Tableau2[[#This Row],[Time]],I267)</f>
        <v>1VL_TEM</v>
      </c>
      <c r="I267" s="49" t="s">
        <v>12</v>
      </c>
      <c r="J267" s="49" t="s">
        <v>13</v>
      </c>
      <c r="K267" s="49">
        <v>6722</v>
      </c>
      <c r="L267" s="48">
        <v>43508</v>
      </c>
      <c r="M267" s="48">
        <v>43543</v>
      </c>
      <c r="N267" s="48">
        <v>43585</v>
      </c>
      <c r="O267" s="49" t="s">
        <v>14</v>
      </c>
    </row>
    <row r="268" spans="1:15" x14ac:dyDescent="0.3">
      <c r="A268" s="50">
        <v>9721</v>
      </c>
      <c r="B268" s="51">
        <v>43522</v>
      </c>
      <c r="C268" s="62">
        <v>2</v>
      </c>
      <c r="D268" s="52">
        <v>0</v>
      </c>
      <c r="E268" s="52">
        <v>0</v>
      </c>
      <c r="F268" s="52">
        <v>0</v>
      </c>
      <c r="G268" s="52"/>
      <c r="H268" s="49" t="str">
        <f>CONCATENATE(Tableau2[[#This Row],[Time]],I268)</f>
        <v>2VL_TEM</v>
      </c>
      <c r="I268" s="52" t="s">
        <v>12</v>
      </c>
      <c r="J268" s="52" t="s">
        <v>13</v>
      </c>
      <c r="K268" s="52">
        <v>6722</v>
      </c>
      <c r="L268" s="51">
        <v>43508</v>
      </c>
      <c r="M268" s="51">
        <v>43543</v>
      </c>
      <c r="N268" s="51">
        <v>43585</v>
      </c>
      <c r="O268" s="52" t="s">
        <v>14</v>
      </c>
    </row>
    <row r="269" spans="1:15" x14ac:dyDescent="0.3">
      <c r="A269" s="47">
        <v>9721</v>
      </c>
      <c r="B269" s="48">
        <v>43529</v>
      </c>
      <c r="C269" s="61">
        <v>3</v>
      </c>
      <c r="D269" s="49">
        <v>0</v>
      </c>
      <c r="E269" s="49">
        <v>0</v>
      </c>
      <c r="F269" s="49">
        <v>0</v>
      </c>
      <c r="G269" s="49"/>
      <c r="H269" s="49" t="str">
        <f>CONCATENATE(Tableau2[[#This Row],[Time]],I269)</f>
        <v>3VL_TEM</v>
      </c>
      <c r="I269" s="49" t="s">
        <v>12</v>
      </c>
      <c r="J269" s="49" t="s">
        <v>13</v>
      </c>
      <c r="K269" s="49">
        <v>6722</v>
      </c>
      <c r="L269" s="48">
        <v>43508</v>
      </c>
      <c r="M269" s="48">
        <v>43543</v>
      </c>
      <c r="N269" s="48">
        <v>43585</v>
      </c>
      <c r="O269" s="49" t="s">
        <v>14</v>
      </c>
    </row>
    <row r="270" spans="1:15" x14ac:dyDescent="0.3">
      <c r="A270" s="50">
        <v>9721</v>
      </c>
      <c r="B270" s="51">
        <v>43536</v>
      </c>
      <c r="C270" s="62">
        <v>4</v>
      </c>
      <c r="D270" s="52">
        <v>0</v>
      </c>
      <c r="E270" s="52">
        <v>1</v>
      </c>
      <c r="F270" s="52">
        <v>0</v>
      </c>
      <c r="G270" s="52"/>
      <c r="H270" s="49" t="str">
        <f>CONCATENATE(Tableau2[[#This Row],[Time]],I270)</f>
        <v>4VL_TEM</v>
      </c>
      <c r="I270" s="52" t="s">
        <v>12</v>
      </c>
      <c r="J270" s="52" t="s">
        <v>13</v>
      </c>
      <c r="K270" s="52">
        <v>6722</v>
      </c>
      <c r="L270" s="51">
        <v>43508</v>
      </c>
      <c r="M270" s="51">
        <v>43543</v>
      </c>
      <c r="N270" s="51">
        <v>43585</v>
      </c>
      <c r="O270" s="52" t="s">
        <v>14</v>
      </c>
    </row>
    <row r="271" spans="1:15" x14ac:dyDescent="0.3">
      <c r="A271" s="47">
        <v>9721</v>
      </c>
      <c r="B271" s="48">
        <v>43543</v>
      </c>
      <c r="C271" s="61">
        <v>5</v>
      </c>
      <c r="D271" s="49">
        <v>0</v>
      </c>
      <c r="E271" s="49">
        <v>0</v>
      </c>
      <c r="F271" s="49">
        <v>0</v>
      </c>
      <c r="G271" s="49"/>
      <c r="H271" s="49" t="str">
        <f>CONCATENATE(Tableau2[[#This Row],[Time]],I271)</f>
        <v>5VL_TEM</v>
      </c>
      <c r="I271" s="49" t="s">
        <v>12</v>
      </c>
      <c r="J271" s="49" t="s">
        <v>13</v>
      </c>
      <c r="K271" s="49">
        <v>6722</v>
      </c>
      <c r="L271" s="48">
        <v>43508</v>
      </c>
      <c r="M271" s="48">
        <v>43543</v>
      </c>
      <c r="N271" s="48">
        <v>43585</v>
      </c>
      <c r="O271" s="49" t="s">
        <v>14</v>
      </c>
    </row>
    <row r="272" spans="1:15" x14ac:dyDescent="0.3">
      <c r="A272" s="50">
        <v>9721</v>
      </c>
      <c r="B272" s="51">
        <v>43550</v>
      </c>
      <c r="C272" s="62">
        <v>6</v>
      </c>
      <c r="D272" s="52">
        <v>0</v>
      </c>
      <c r="E272" s="52">
        <v>0</v>
      </c>
      <c r="F272" s="52">
        <v>0</v>
      </c>
      <c r="G272" s="52"/>
      <c r="H272" s="49" t="str">
        <f>CONCATENATE(Tableau2[[#This Row],[Time]],I272)</f>
        <v>6VL_TEM</v>
      </c>
      <c r="I272" s="52" t="s">
        <v>12</v>
      </c>
      <c r="J272" s="52" t="s">
        <v>13</v>
      </c>
      <c r="K272" s="52">
        <v>6722</v>
      </c>
      <c r="L272" s="51">
        <v>43508</v>
      </c>
      <c r="M272" s="51">
        <v>43543</v>
      </c>
      <c r="N272" s="51">
        <v>43585</v>
      </c>
      <c r="O272" s="52" t="s">
        <v>14</v>
      </c>
    </row>
    <row r="273" spans="1:15" x14ac:dyDescent="0.3">
      <c r="A273" s="47">
        <v>9721</v>
      </c>
      <c r="B273" s="48">
        <v>43557</v>
      </c>
      <c r="C273" s="61">
        <v>7</v>
      </c>
      <c r="D273" s="49">
        <v>0</v>
      </c>
      <c r="E273" s="49">
        <v>0</v>
      </c>
      <c r="F273" s="49">
        <v>0</v>
      </c>
      <c r="G273" s="49"/>
      <c r="H273" s="49" t="str">
        <f>CONCATENATE(Tableau2[[#This Row],[Time]],I273)</f>
        <v>7VL_TEM</v>
      </c>
      <c r="I273" s="49" t="s">
        <v>12</v>
      </c>
      <c r="J273" s="49" t="s">
        <v>13</v>
      </c>
      <c r="K273" s="49">
        <v>6722</v>
      </c>
      <c r="L273" s="48">
        <v>43508</v>
      </c>
      <c r="M273" s="48">
        <v>43543</v>
      </c>
      <c r="N273" s="48">
        <v>43585</v>
      </c>
      <c r="O273" s="49" t="s">
        <v>14</v>
      </c>
    </row>
    <row r="274" spans="1:15" x14ac:dyDescent="0.3">
      <c r="A274" s="50">
        <v>9721</v>
      </c>
      <c r="B274" s="51">
        <v>43564</v>
      </c>
      <c r="C274" s="62">
        <v>8</v>
      </c>
      <c r="D274" s="52">
        <v>0</v>
      </c>
      <c r="E274" s="52">
        <v>0</v>
      </c>
      <c r="F274" s="52">
        <v>0</v>
      </c>
      <c r="G274" s="52"/>
      <c r="H274" s="49" t="str">
        <f>CONCATENATE(Tableau2[[#This Row],[Time]],I274)</f>
        <v>8VL_TEM</v>
      </c>
      <c r="I274" s="52" t="s">
        <v>12</v>
      </c>
      <c r="J274" s="52" t="s">
        <v>13</v>
      </c>
      <c r="K274" s="52">
        <v>6722</v>
      </c>
      <c r="L274" s="51">
        <v>43508</v>
      </c>
      <c r="M274" s="51">
        <v>43543</v>
      </c>
      <c r="N274" s="51">
        <v>43585</v>
      </c>
      <c r="O274" s="52" t="s">
        <v>14</v>
      </c>
    </row>
    <row r="275" spans="1:15" x14ac:dyDescent="0.3">
      <c r="A275" s="47">
        <v>9721</v>
      </c>
      <c r="B275" s="48">
        <v>43571</v>
      </c>
      <c r="C275" s="61">
        <v>9</v>
      </c>
      <c r="D275" s="49">
        <v>0</v>
      </c>
      <c r="E275" s="49">
        <v>0</v>
      </c>
      <c r="F275" s="49">
        <v>0</v>
      </c>
      <c r="G275" s="49"/>
      <c r="H275" s="49" t="str">
        <f>CONCATENATE(Tableau2[[#This Row],[Time]],I275)</f>
        <v>9VL_TEM</v>
      </c>
      <c r="I275" s="49" t="s">
        <v>12</v>
      </c>
      <c r="J275" s="49" t="s">
        <v>13</v>
      </c>
      <c r="K275" s="49">
        <v>6722</v>
      </c>
      <c r="L275" s="48">
        <v>43508</v>
      </c>
      <c r="M275" s="48">
        <v>43543</v>
      </c>
      <c r="N275" s="48">
        <v>43585</v>
      </c>
      <c r="O275" s="49" t="s">
        <v>14</v>
      </c>
    </row>
    <row r="276" spans="1:15" x14ac:dyDescent="0.3">
      <c r="A276" s="50">
        <v>9721</v>
      </c>
      <c r="B276" s="51">
        <v>43578</v>
      </c>
      <c r="C276" s="62">
        <v>10</v>
      </c>
      <c r="D276" s="52">
        <v>0</v>
      </c>
      <c r="E276" s="52">
        <v>0</v>
      </c>
      <c r="F276" s="52">
        <v>0</v>
      </c>
      <c r="G276" s="52"/>
      <c r="H276" s="49" t="str">
        <f>CONCATENATE(Tableau2[[#This Row],[Time]],I276)</f>
        <v>10VL_TEM</v>
      </c>
      <c r="I276" s="52" t="s">
        <v>12</v>
      </c>
      <c r="J276" s="52" t="s">
        <v>13</v>
      </c>
      <c r="K276" s="52">
        <v>6722</v>
      </c>
      <c r="L276" s="51">
        <v>43508</v>
      </c>
      <c r="M276" s="51">
        <v>43543</v>
      </c>
      <c r="N276" s="51">
        <v>43585</v>
      </c>
      <c r="O276" s="52" t="s">
        <v>14</v>
      </c>
    </row>
    <row r="277" spans="1:15" x14ac:dyDescent="0.3">
      <c r="A277" s="47">
        <v>9721</v>
      </c>
      <c r="B277" s="48">
        <v>43585</v>
      </c>
      <c r="C277" s="61">
        <v>11</v>
      </c>
      <c r="D277" s="49">
        <v>0</v>
      </c>
      <c r="E277" s="49">
        <v>0</v>
      </c>
      <c r="F277" s="49">
        <v>0</v>
      </c>
      <c r="G277" s="49"/>
      <c r="H277" s="49" t="str">
        <f>CONCATENATE(Tableau2[[#This Row],[Time]],I277)</f>
        <v>11VL_TEM</v>
      </c>
      <c r="I277" s="49" t="s">
        <v>12</v>
      </c>
      <c r="J277" s="49" t="s">
        <v>13</v>
      </c>
      <c r="K277" s="49">
        <v>6722</v>
      </c>
      <c r="L277" s="48">
        <v>43508</v>
      </c>
      <c r="M277" s="48">
        <v>43543</v>
      </c>
      <c r="N277" s="48">
        <v>43585</v>
      </c>
      <c r="O277" s="49" t="s">
        <v>14</v>
      </c>
    </row>
    <row r="278" spans="1:15" x14ac:dyDescent="0.3">
      <c r="A278" s="50">
        <v>9721</v>
      </c>
      <c r="B278" s="51">
        <v>43592</v>
      </c>
      <c r="C278" s="62">
        <v>12</v>
      </c>
      <c r="D278" s="52">
        <v>0</v>
      </c>
      <c r="E278" s="52">
        <v>0</v>
      </c>
      <c r="F278" s="52">
        <v>0</v>
      </c>
      <c r="G278" s="52"/>
      <c r="H278" s="49" t="str">
        <f>CONCATENATE(Tableau2[[#This Row],[Time]],I278)</f>
        <v>12VL_TEM</v>
      </c>
      <c r="I278" s="52" t="s">
        <v>12</v>
      </c>
      <c r="J278" s="52" t="s">
        <v>13</v>
      </c>
      <c r="K278" s="52">
        <v>6722</v>
      </c>
      <c r="L278" s="51">
        <v>43508</v>
      </c>
      <c r="M278" s="51">
        <v>43543</v>
      </c>
      <c r="N278" s="51">
        <v>43585</v>
      </c>
      <c r="O278" s="52" t="s">
        <v>14</v>
      </c>
    </row>
    <row r="279" spans="1:15" x14ac:dyDescent="0.3">
      <c r="A279" s="47">
        <v>9721</v>
      </c>
      <c r="B279" s="48">
        <v>43599</v>
      </c>
      <c r="C279" s="61">
        <v>13</v>
      </c>
      <c r="D279" s="49">
        <v>0</v>
      </c>
      <c r="E279" s="49">
        <v>1</v>
      </c>
      <c r="F279" s="49">
        <v>0</v>
      </c>
      <c r="G279" s="49"/>
      <c r="H279" s="49" t="str">
        <f>CONCATENATE(Tableau2[[#This Row],[Time]],I279)</f>
        <v>13VL_TEM</v>
      </c>
      <c r="I279" s="49" t="s">
        <v>12</v>
      </c>
      <c r="J279" s="49" t="s">
        <v>13</v>
      </c>
      <c r="K279" s="49">
        <v>6722</v>
      </c>
      <c r="L279" s="48">
        <v>43508</v>
      </c>
      <c r="M279" s="48">
        <v>43543</v>
      </c>
      <c r="N279" s="48">
        <v>43585</v>
      </c>
      <c r="O279" s="49" t="s">
        <v>14</v>
      </c>
    </row>
    <row r="280" spans="1:15" x14ac:dyDescent="0.3">
      <c r="A280" s="50">
        <v>9721</v>
      </c>
      <c r="B280" s="51">
        <v>43606</v>
      </c>
      <c r="C280" s="62">
        <v>14</v>
      </c>
      <c r="D280" s="52">
        <v>1</v>
      </c>
      <c r="E280" s="52">
        <v>0</v>
      </c>
      <c r="F280" s="52">
        <v>0</v>
      </c>
      <c r="G280" s="52"/>
      <c r="H280" s="49" t="str">
        <f>CONCATENATE(Tableau2[[#This Row],[Time]],I280)</f>
        <v>14VL_TEM</v>
      </c>
      <c r="I280" s="52" t="s">
        <v>12</v>
      </c>
      <c r="J280" s="52" t="s">
        <v>13</v>
      </c>
      <c r="K280" s="52">
        <v>6722</v>
      </c>
      <c r="L280" s="51">
        <v>43508</v>
      </c>
      <c r="M280" s="51">
        <v>43543</v>
      </c>
      <c r="N280" s="51">
        <v>43585</v>
      </c>
      <c r="O280" s="52" t="s">
        <v>14</v>
      </c>
    </row>
    <row r="281" spans="1:15" x14ac:dyDescent="0.3">
      <c r="A281" s="47">
        <v>9738</v>
      </c>
      <c r="B281" s="48">
        <v>43543</v>
      </c>
      <c r="C281" s="61">
        <v>1</v>
      </c>
      <c r="D281" s="49">
        <v>0</v>
      </c>
      <c r="E281" s="49">
        <v>1</v>
      </c>
      <c r="F281" s="49">
        <v>0</v>
      </c>
      <c r="G281" s="49"/>
      <c r="H281" s="49" t="str">
        <f>CONCATENATE(Tableau2[[#This Row],[Time]],I281)</f>
        <v>1VL_TEM</v>
      </c>
      <c r="I281" s="49" t="s">
        <v>12</v>
      </c>
      <c r="J281" s="49" t="s">
        <v>13</v>
      </c>
      <c r="K281" s="49">
        <v>5689</v>
      </c>
      <c r="L281" s="48">
        <v>43536</v>
      </c>
      <c r="M281" s="48">
        <v>43571</v>
      </c>
      <c r="N281" s="48"/>
      <c r="O281" s="49" t="s">
        <v>16</v>
      </c>
    </row>
    <row r="282" spans="1:15" x14ac:dyDescent="0.3">
      <c r="A282" s="50">
        <v>9741</v>
      </c>
      <c r="B282" s="51">
        <v>43550</v>
      </c>
      <c r="C282" s="62">
        <v>2</v>
      </c>
      <c r="D282" s="52">
        <v>0</v>
      </c>
      <c r="E282" s="52">
        <v>1</v>
      </c>
      <c r="F282" s="52">
        <v>0</v>
      </c>
      <c r="G282" s="52"/>
      <c r="H282" s="49" t="str">
        <f>CONCATENATE(Tableau2[[#This Row],[Time]],I282)</f>
        <v>2VL_TEM</v>
      </c>
      <c r="I282" s="52" t="s">
        <v>12</v>
      </c>
      <c r="J282" s="52" t="s">
        <v>18</v>
      </c>
      <c r="K282" s="52">
        <v>6728</v>
      </c>
      <c r="L282" s="51">
        <v>43542</v>
      </c>
      <c r="M282" s="51">
        <v>43571</v>
      </c>
      <c r="N282" s="51">
        <v>43613</v>
      </c>
      <c r="O282" s="52" t="s">
        <v>19</v>
      </c>
    </row>
    <row r="283" spans="1:15" x14ac:dyDescent="0.3">
      <c r="A283" s="47">
        <v>9741</v>
      </c>
      <c r="B283" s="48">
        <v>43557</v>
      </c>
      <c r="C283" s="61">
        <v>3</v>
      </c>
      <c r="D283" s="49">
        <v>0</v>
      </c>
      <c r="E283" s="49">
        <v>1</v>
      </c>
      <c r="F283" s="49">
        <v>0</v>
      </c>
      <c r="G283" s="49"/>
      <c r="H283" s="49" t="str">
        <f>CONCATENATE(Tableau2[[#This Row],[Time]],I283)</f>
        <v>3VL_TEM</v>
      </c>
      <c r="I283" s="49" t="s">
        <v>12</v>
      </c>
      <c r="J283" s="49" t="s">
        <v>18</v>
      </c>
      <c r="K283" s="49">
        <v>6728</v>
      </c>
      <c r="L283" s="48">
        <v>43542</v>
      </c>
      <c r="M283" s="48">
        <v>43571</v>
      </c>
      <c r="N283" s="48">
        <v>43613</v>
      </c>
      <c r="O283" s="49" t="s">
        <v>19</v>
      </c>
    </row>
    <row r="284" spans="1:15" x14ac:dyDescent="0.3">
      <c r="A284" s="50">
        <v>9741</v>
      </c>
      <c r="B284" s="51">
        <v>43564</v>
      </c>
      <c r="C284" s="62">
        <v>4</v>
      </c>
      <c r="D284" s="52">
        <v>0</v>
      </c>
      <c r="E284" s="52">
        <v>1</v>
      </c>
      <c r="F284" s="52">
        <v>0</v>
      </c>
      <c r="G284" s="52"/>
      <c r="H284" s="49" t="str">
        <f>CONCATENATE(Tableau2[[#This Row],[Time]],I284)</f>
        <v>4VL_TEM</v>
      </c>
      <c r="I284" s="52" t="s">
        <v>12</v>
      </c>
      <c r="J284" s="52" t="s">
        <v>18</v>
      </c>
      <c r="K284" s="52">
        <v>6728</v>
      </c>
      <c r="L284" s="51">
        <v>43542</v>
      </c>
      <c r="M284" s="51">
        <v>43571</v>
      </c>
      <c r="N284" s="51">
        <v>43613</v>
      </c>
      <c r="O284" s="52" t="s">
        <v>19</v>
      </c>
    </row>
    <row r="285" spans="1:15" x14ac:dyDescent="0.3">
      <c r="A285" s="47">
        <v>9741</v>
      </c>
      <c r="B285" s="48">
        <v>43571</v>
      </c>
      <c r="C285" s="61">
        <v>5</v>
      </c>
      <c r="D285" s="49">
        <v>0</v>
      </c>
      <c r="E285" s="49">
        <v>0</v>
      </c>
      <c r="F285" s="49">
        <v>0</v>
      </c>
      <c r="G285" s="49"/>
      <c r="H285" s="49" t="str">
        <f>CONCATENATE(Tableau2[[#This Row],[Time]],I285)</f>
        <v>5VL_TEM</v>
      </c>
      <c r="I285" s="49" t="s">
        <v>12</v>
      </c>
      <c r="J285" s="49" t="s">
        <v>18</v>
      </c>
      <c r="K285" s="49">
        <v>6728</v>
      </c>
      <c r="L285" s="48">
        <v>43542</v>
      </c>
      <c r="M285" s="48">
        <v>43571</v>
      </c>
      <c r="N285" s="48">
        <v>43613</v>
      </c>
      <c r="O285" s="49" t="s">
        <v>19</v>
      </c>
    </row>
    <row r="286" spans="1:15" x14ac:dyDescent="0.3">
      <c r="A286" s="50">
        <v>9741</v>
      </c>
      <c r="B286" s="51">
        <v>43578</v>
      </c>
      <c r="C286" s="62">
        <v>6</v>
      </c>
      <c r="D286" s="52">
        <v>0</v>
      </c>
      <c r="E286" s="52">
        <v>0</v>
      </c>
      <c r="F286" s="52">
        <v>0</v>
      </c>
      <c r="G286" s="52"/>
      <c r="H286" s="49" t="str">
        <f>CONCATENATE(Tableau2[[#This Row],[Time]],I286)</f>
        <v>6VL_TEM</v>
      </c>
      <c r="I286" s="52" t="s">
        <v>12</v>
      </c>
      <c r="J286" s="52" t="s">
        <v>18</v>
      </c>
      <c r="K286" s="52">
        <v>6728</v>
      </c>
      <c r="L286" s="51">
        <v>43542</v>
      </c>
      <c r="M286" s="51">
        <v>43571</v>
      </c>
      <c r="N286" s="51">
        <v>43613</v>
      </c>
      <c r="O286" s="52" t="s">
        <v>19</v>
      </c>
    </row>
    <row r="287" spans="1:15" x14ac:dyDescent="0.3">
      <c r="A287" s="47">
        <v>9741</v>
      </c>
      <c r="B287" s="48">
        <v>43585</v>
      </c>
      <c r="C287" s="61">
        <v>7</v>
      </c>
      <c r="D287" s="49">
        <v>1</v>
      </c>
      <c r="E287" s="49">
        <v>0</v>
      </c>
      <c r="F287" s="49">
        <v>0</v>
      </c>
      <c r="G287" s="49"/>
      <c r="H287" s="49" t="str">
        <f>CONCATENATE(Tableau2[[#This Row],[Time]],I287)</f>
        <v>7VL_TEM</v>
      </c>
      <c r="I287" s="49" t="s">
        <v>12</v>
      </c>
      <c r="J287" s="49" t="s">
        <v>18</v>
      </c>
      <c r="K287" s="49">
        <v>6728</v>
      </c>
      <c r="L287" s="48">
        <v>43542</v>
      </c>
      <c r="M287" s="48">
        <v>43571</v>
      </c>
      <c r="N287" s="48">
        <v>43613</v>
      </c>
      <c r="O287" s="49" t="s">
        <v>19</v>
      </c>
    </row>
    <row r="288" spans="1:15" x14ac:dyDescent="0.3">
      <c r="A288" s="50">
        <v>9741</v>
      </c>
      <c r="B288" s="51">
        <v>43592</v>
      </c>
      <c r="C288" s="62">
        <v>8</v>
      </c>
      <c r="D288" s="52">
        <v>1</v>
      </c>
      <c r="E288" s="52">
        <v>0</v>
      </c>
      <c r="F288" s="52">
        <v>0</v>
      </c>
      <c r="G288" s="52"/>
      <c r="H288" s="49" t="str">
        <f>CONCATENATE(Tableau2[[#This Row],[Time]],I288)</f>
        <v>8VL_TEM</v>
      </c>
      <c r="I288" s="52" t="s">
        <v>12</v>
      </c>
      <c r="J288" s="52" t="s">
        <v>18</v>
      </c>
      <c r="K288" s="52">
        <v>6728</v>
      </c>
      <c r="L288" s="51">
        <v>43542</v>
      </c>
      <c r="M288" s="51">
        <v>43571</v>
      </c>
      <c r="N288" s="51">
        <v>43613</v>
      </c>
      <c r="O288" s="52" t="s">
        <v>19</v>
      </c>
    </row>
    <row r="289" spans="1:15" x14ac:dyDescent="0.3">
      <c r="A289" s="47">
        <v>9741</v>
      </c>
      <c r="B289" s="48">
        <v>43599</v>
      </c>
      <c r="C289" s="61">
        <v>9</v>
      </c>
      <c r="D289" s="49">
        <v>1</v>
      </c>
      <c r="E289" s="49">
        <v>0</v>
      </c>
      <c r="F289" s="49">
        <v>0</v>
      </c>
      <c r="G289" s="49"/>
      <c r="H289" s="49" t="str">
        <f>CONCATENATE(Tableau2[[#This Row],[Time]],I289)</f>
        <v>9VL_TEM</v>
      </c>
      <c r="I289" s="49" t="s">
        <v>12</v>
      </c>
      <c r="J289" s="49" t="s">
        <v>18</v>
      </c>
      <c r="K289" s="49">
        <v>6728</v>
      </c>
      <c r="L289" s="48">
        <v>43542</v>
      </c>
      <c r="M289" s="48">
        <v>43571</v>
      </c>
      <c r="N289" s="48">
        <v>43613</v>
      </c>
      <c r="O289" s="49" t="s">
        <v>19</v>
      </c>
    </row>
    <row r="290" spans="1:15" x14ac:dyDescent="0.3">
      <c r="A290" s="50">
        <v>9741</v>
      </c>
      <c r="B290" s="51">
        <v>43606</v>
      </c>
      <c r="C290" s="62">
        <v>10</v>
      </c>
      <c r="D290" s="52">
        <v>1</v>
      </c>
      <c r="E290" s="52">
        <v>0</v>
      </c>
      <c r="F290" s="52">
        <v>0</v>
      </c>
      <c r="G290" s="52"/>
      <c r="H290" s="49" t="str">
        <f>CONCATENATE(Tableau2[[#This Row],[Time]],I290)</f>
        <v>10VL_TEM</v>
      </c>
      <c r="I290" s="52" t="s">
        <v>12</v>
      </c>
      <c r="J290" s="52" t="s">
        <v>18</v>
      </c>
      <c r="K290" s="52">
        <v>6728</v>
      </c>
      <c r="L290" s="51">
        <v>43542</v>
      </c>
      <c r="M290" s="51">
        <v>43571</v>
      </c>
      <c r="N290" s="51">
        <v>43613</v>
      </c>
      <c r="O290" s="52" t="s">
        <v>19</v>
      </c>
    </row>
    <row r="291" spans="1:15" x14ac:dyDescent="0.3">
      <c r="A291" s="47">
        <v>9741</v>
      </c>
      <c r="B291" s="48">
        <v>43613</v>
      </c>
      <c r="C291" s="61">
        <v>11</v>
      </c>
      <c r="D291" s="49">
        <v>0</v>
      </c>
      <c r="E291" s="49">
        <v>0</v>
      </c>
      <c r="F291" s="49">
        <v>0</v>
      </c>
      <c r="G291" s="49"/>
      <c r="H291" s="49" t="str">
        <f>CONCATENATE(Tableau2[[#This Row],[Time]],I291)</f>
        <v>11VL_TEM</v>
      </c>
      <c r="I291" s="49" t="s">
        <v>12</v>
      </c>
      <c r="J291" s="49" t="s">
        <v>18</v>
      </c>
      <c r="K291" s="49">
        <v>6728</v>
      </c>
      <c r="L291" s="48">
        <v>43542</v>
      </c>
      <c r="M291" s="48">
        <v>43571</v>
      </c>
      <c r="N291" s="48">
        <v>43613</v>
      </c>
      <c r="O291" s="49" t="s">
        <v>19</v>
      </c>
    </row>
    <row r="292" spans="1:15" x14ac:dyDescent="0.3">
      <c r="A292" s="50">
        <v>9741</v>
      </c>
      <c r="B292" s="51">
        <v>43620</v>
      </c>
      <c r="C292" s="62">
        <v>12</v>
      </c>
      <c r="D292" s="52">
        <v>1</v>
      </c>
      <c r="E292" s="52">
        <v>0</v>
      </c>
      <c r="F292" s="52">
        <v>0</v>
      </c>
      <c r="G292" s="52"/>
      <c r="H292" s="49" t="str">
        <f>CONCATENATE(Tableau2[[#This Row],[Time]],I292)</f>
        <v>12VL_TEM</v>
      </c>
      <c r="I292" s="52" t="s">
        <v>12</v>
      </c>
      <c r="J292" s="52" t="s">
        <v>18</v>
      </c>
      <c r="K292" s="52">
        <v>6728</v>
      </c>
      <c r="L292" s="51">
        <v>43542</v>
      </c>
      <c r="M292" s="51">
        <v>43571</v>
      </c>
      <c r="N292" s="51">
        <v>43613</v>
      </c>
      <c r="O292" s="52" t="s">
        <v>19</v>
      </c>
    </row>
    <row r="293" spans="1:15" x14ac:dyDescent="0.3">
      <c r="A293" s="47">
        <v>9741</v>
      </c>
      <c r="B293" s="48">
        <v>43627</v>
      </c>
      <c r="C293" s="61">
        <v>13</v>
      </c>
      <c r="D293" s="49">
        <v>0</v>
      </c>
      <c r="E293" s="49">
        <v>0</v>
      </c>
      <c r="F293" s="49">
        <v>0</v>
      </c>
      <c r="G293" s="49"/>
      <c r="H293" s="49" t="str">
        <f>CONCATENATE(Tableau2[[#This Row],[Time]],I293)</f>
        <v>13VL_TEM</v>
      </c>
      <c r="I293" s="49" t="s">
        <v>12</v>
      </c>
      <c r="J293" s="49" t="s">
        <v>18</v>
      </c>
      <c r="K293" s="49">
        <v>6728</v>
      </c>
      <c r="L293" s="48">
        <v>43542</v>
      </c>
      <c r="M293" s="48">
        <v>43571</v>
      </c>
      <c r="N293" s="48">
        <v>43613</v>
      </c>
      <c r="O293" s="49" t="s">
        <v>19</v>
      </c>
    </row>
    <row r="294" spans="1:15" x14ac:dyDescent="0.3">
      <c r="A294" s="50">
        <v>9741</v>
      </c>
      <c r="B294" s="51">
        <v>43634</v>
      </c>
      <c r="C294" s="62">
        <v>14</v>
      </c>
      <c r="D294" s="52">
        <v>0</v>
      </c>
      <c r="E294" s="52">
        <v>0</v>
      </c>
      <c r="F294" s="52">
        <v>0</v>
      </c>
      <c r="G294" s="52"/>
      <c r="H294" s="49" t="str">
        <f>CONCATENATE(Tableau2[[#This Row],[Time]],I294)</f>
        <v>14VL_TEM</v>
      </c>
      <c r="I294" s="52" t="s">
        <v>12</v>
      </c>
      <c r="J294" s="52" t="s">
        <v>18</v>
      </c>
      <c r="K294" s="52">
        <v>6728</v>
      </c>
      <c r="L294" s="51">
        <v>43542</v>
      </c>
      <c r="M294" s="51">
        <v>43571</v>
      </c>
      <c r="N294" s="51">
        <v>43613</v>
      </c>
      <c r="O294" s="52" t="s">
        <v>19</v>
      </c>
    </row>
    <row r="295" spans="1:15" x14ac:dyDescent="0.3">
      <c r="A295" s="47">
        <v>9745</v>
      </c>
      <c r="B295" s="48">
        <v>43550</v>
      </c>
      <c r="C295" s="61">
        <v>1</v>
      </c>
      <c r="D295" s="49">
        <v>0</v>
      </c>
      <c r="E295" s="49">
        <v>0</v>
      </c>
      <c r="F295" s="49">
        <v>0</v>
      </c>
      <c r="G295" s="49"/>
      <c r="H295" s="49" t="str">
        <f>CONCATENATE(Tableau2[[#This Row],[Time]],I295)</f>
        <v>1VL_TEM</v>
      </c>
      <c r="I295" s="49" t="s">
        <v>12</v>
      </c>
      <c r="J295" s="49" t="s">
        <v>18</v>
      </c>
      <c r="K295" s="49">
        <v>3647</v>
      </c>
      <c r="L295" s="48">
        <v>43548</v>
      </c>
      <c r="M295" s="48">
        <v>43571</v>
      </c>
      <c r="N295" s="48">
        <v>43613</v>
      </c>
      <c r="O295" s="49" t="s">
        <v>19</v>
      </c>
    </row>
    <row r="296" spans="1:15" x14ac:dyDescent="0.3">
      <c r="A296" s="50">
        <v>9745</v>
      </c>
      <c r="B296" s="51">
        <v>43557</v>
      </c>
      <c r="C296" s="62">
        <v>2</v>
      </c>
      <c r="D296" s="52">
        <v>0</v>
      </c>
      <c r="E296" s="52">
        <v>1</v>
      </c>
      <c r="F296" s="52">
        <v>0</v>
      </c>
      <c r="G296" s="52"/>
      <c r="H296" s="49" t="str">
        <f>CONCATENATE(Tableau2[[#This Row],[Time]],I296)</f>
        <v>2VL_TEM</v>
      </c>
      <c r="I296" s="52" t="s">
        <v>12</v>
      </c>
      <c r="J296" s="52" t="s">
        <v>18</v>
      </c>
      <c r="K296" s="52">
        <v>3647</v>
      </c>
      <c r="L296" s="51">
        <v>43548</v>
      </c>
      <c r="M296" s="51">
        <v>43571</v>
      </c>
      <c r="N296" s="51">
        <v>43613</v>
      </c>
      <c r="O296" s="52" t="s">
        <v>19</v>
      </c>
    </row>
    <row r="297" spans="1:15" x14ac:dyDescent="0.3">
      <c r="A297" s="47">
        <v>9745</v>
      </c>
      <c r="B297" s="48">
        <v>43564</v>
      </c>
      <c r="C297" s="61">
        <v>3</v>
      </c>
      <c r="D297" s="49">
        <v>1</v>
      </c>
      <c r="E297" s="49">
        <v>0</v>
      </c>
      <c r="F297" s="49">
        <v>0</v>
      </c>
      <c r="G297" s="49"/>
      <c r="H297" s="49" t="str">
        <f>CONCATENATE(Tableau2[[#This Row],[Time]],I297)</f>
        <v>3VL_TEM</v>
      </c>
      <c r="I297" s="49" t="s">
        <v>12</v>
      </c>
      <c r="J297" s="49" t="s">
        <v>18</v>
      </c>
      <c r="K297" s="49">
        <v>3647</v>
      </c>
      <c r="L297" s="48">
        <v>43548</v>
      </c>
      <c r="M297" s="48">
        <v>43571</v>
      </c>
      <c r="N297" s="48">
        <v>43613</v>
      </c>
      <c r="O297" s="49" t="s">
        <v>19</v>
      </c>
    </row>
    <row r="298" spans="1:15" x14ac:dyDescent="0.3">
      <c r="A298" s="50">
        <v>9745</v>
      </c>
      <c r="B298" s="51">
        <v>43571</v>
      </c>
      <c r="C298" s="62">
        <v>4</v>
      </c>
      <c r="D298" s="52">
        <v>0</v>
      </c>
      <c r="E298" s="52">
        <v>0</v>
      </c>
      <c r="F298" s="52">
        <v>0</v>
      </c>
      <c r="G298" s="52"/>
      <c r="H298" s="49" t="str">
        <f>CONCATENATE(Tableau2[[#This Row],[Time]],I298)</f>
        <v>4VL_TEM</v>
      </c>
      <c r="I298" s="52" t="s">
        <v>12</v>
      </c>
      <c r="J298" s="52" t="s">
        <v>18</v>
      </c>
      <c r="K298" s="52">
        <v>3647</v>
      </c>
      <c r="L298" s="51">
        <v>43548</v>
      </c>
      <c r="M298" s="51">
        <v>43571</v>
      </c>
      <c r="N298" s="51">
        <v>43613</v>
      </c>
      <c r="O298" s="52" t="s">
        <v>19</v>
      </c>
    </row>
    <row r="299" spans="1:15" x14ac:dyDescent="0.3">
      <c r="A299" s="47">
        <v>9745</v>
      </c>
      <c r="B299" s="48">
        <v>43578</v>
      </c>
      <c r="C299" s="61">
        <v>5</v>
      </c>
      <c r="D299" s="49">
        <v>0</v>
      </c>
      <c r="E299" s="49">
        <v>0</v>
      </c>
      <c r="F299" s="49">
        <v>0</v>
      </c>
      <c r="G299" s="49"/>
      <c r="H299" s="49" t="str">
        <f>CONCATENATE(Tableau2[[#This Row],[Time]],I299)</f>
        <v>5VL_TEM</v>
      </c>
      <c r="I299" s="49" t="s">
        <v>12</v>
      </c>
      <c r="J299" s="49" t="s">
        <v>18</v>
      </c>
      <c r="K299" s="49">
        <v>3647</v>
      </c>
      <c r="L299" s="48">
        <v>43548</v>
      </c>
      <c r="M299" s="48">
        <v>43571</v>
      </c>
      <c r="N299" s="48">
        <v>43613</v>
      </c>
      <c r="O299" s="49" t="s">
        <v>19</v>
      </c>
    </row>
    <row r="300" spans="1:15" x14ac:dyDescent="0.3">
      <c r="A300" s="50">
        <v>9745</v>
      </c>
      <c r="B300" s="51">
        <v>43585</v>
      </c>
      <c r="C300" s="62">
        <v>6</v>
      </c>
      <c r="D300" s="52">
        <v>0</v>
      </c>
      <c r="E300" s="52">
        <v>0</v>
      </c>
      <c r="F300" s="52">
        <v>0</v>
      </c>
      <c r="G300" s="52"/>
      <c r="H300" s="49" t="str">
        <f>CONCATENATE(Tableau2[[#This Row],[Time]],I300)</f>
        <v>6VL_TEM</v>
      </c>
      <c r="I300" s="52" t="s">
        <v>12</v>
      </c>
      <c r="J300" s="52" t="s">
        <v>18</v>
      </c>
      <c r="K300" s="52">
        <v>3647</v>
      </c>
      <c r="L300" s="51">
        <v>43548</v>
      </c>
      <c r="M300" s="51">
        <v>43571</v>
      </c>
      <c r="N300" s="51">
        <v>43613</v>
      </c>
      <c r="O300" s="52" t="s">
        <v>19</v>
      </c>
    </row>
    <row r="301" spans="1:15" x14ac:dyDescent="0.3">
      <c r="A301" s="47">
        <v>9745</v>
      </c>
      <c r="B301" s="48">
        <v>43592</v>
      </c>
      <c r="C301" s="61">
        <v>7</v>
      </c>
      <c r="D301" s="49">
        <v>0</v>
      </c>
      <c r="E301" s="49">
        <v>0</v>
      </c>
      <c r="F301" s="49">
        <v>0</v>
      </c>
      <c r="G301" s="49"/>
      <c r="H301" s="49" t="str">
        <f>CONCATENATE(Tableau2[[#This Row],[Time]],I301)</f>
        <v>7VL_TEM</v>
      </c>
      <c r="I301" s="49" t="s">
        <v>12</v>
      </c>
      <c r="J301" s="49" t="s">
        <v>18</v>
      </c>
      <c r="K301" s="49">
        <v>3647</v>
      </c>
      <c r="L301" s="48">
        <v>43548</v>
      </c>
      <c r="M301" s="48">
        <v>43571</v>
      </c>
      <c r="N301" s="48">
        <v>43613</v>
      </c>
      <c r="O301" s="49" t="s">
        <v>19</v>
      </c>
    </row>
    <row r="302" spans="1:15" x14ac:dyDescent="0.3">
      <c r="A302" s="50">
        <v>9745</v>
      </c>
      <c r="B302" s="51">
        <v>43599</v>
      </c>
      <c r="C302" s="62">
        <v>8</v>
      </c>
      <c r="D302" s="52">
        <v>0</v>
      </c>
      <c r="E302" s="52">
        <v>0</v>
      </c>
      <c r="F302" s="52">
        <v>0</v>
      </c>
      <c r="G302" s="52"/>
      <c r="H302" s="49" t="str">
        <f>CONCATENATE(Tableau2[[#This Row],[Time]],I302)</f>
        <v>8VL_TEM</v>
      </c>
      <c r="I302" s="52" t="s">
        <v>12</v>
      </c>
      <c r="J302" s="52" t="s">
        <v>18</v>
      </c>
      <c r="K302" s="52">
        <v>3647</v>
      </c>
      <c r="L302" s="51">
        <v>43548</v>
      </c>
      <c r="M302" s="51">
        <v>43571</v>
      </c>
      <c r="N302" s="51">
        <v>43613</v>
      </c>
      <c r="O302" s="52" t="s">
        <v>19</v>
      </c>
    </row>
    <row r="303" spans="1:15" x14ac:dyDescent="0.3">
      <c r="A303" s="47">
        <v>9745</v>
      </c>
      <c r="B303" s="48">
        <v>43606</v>
      </c>
      <c r="C303" s="61">
        <v>9</v>
      </c>
      <c r="D303" s="49">
        <v>0</v>
      </c>
      <c r="E303" s="49">
        <v>0</v>
      </c>
      <c r="F303" s="49">
        <v>0</v>
      </c>
      <c r="G303" s="49"/>
      <c r="H303" s="49" t="str">
        <f>CONCATENATE(Tableau2[[#This Row],[Time]],I303)</f>
        <v>9VL_TEM</v>
      </c>
      <c r="I303" s="49" t="s">
        <v>12</v>
      </c>
      <c r="J303" s="49" t="s">
        <v>18</v>
      </c>
      <c r="K303" s="49">
        <v>3647</v>
      </c>
      <c r="L303" s="48">
        <v>43548</v>
      </c>
      <c r="M303" s="48">
        <v>43571</v>
      </c>
      <c r="N303" s="48">
        <v>43613</v>
      </c>
      <c r="O303" s="49" t="s">
        <v>19</v>
      </c>
    </row>
    <row r="304" spans="1:15" x14ac:dyDescent="0.3">
      <c r="A304" s="50">
        <v>9745</v>
      </c>
      <c r="B304" s="51">
        <v>43613</v>
      </c>
      <c r="C304" s="62">
        <v>10</v>
      </c>
      <c r="D304" s="52">
        <v>0</v>
      </c>
      <c r="E304" s="52">
        <v>0</v>
      </c>
      <c r="F304" s="52">
        <v>0</v>
      </c>
      <c r="G304" s="52"/>
      <c r="H304" s="49" t="str">
        <f>CONCATENATE(Tableau2[[#This Row],[Time]],I304)</f>
        <v>10VL_TEM</v>
      </c>
      <c r="I304" s="52" t="s">
        <v>12</v>
      </c>
      <c r="J304" s="52" t="s">
        <v>18</v>
      </c>
      <c r="K304" s="52">
        <v>3647</v>
      </c>
      <c r="L304" s="51">
        <v>43548</v>
      </c>
      <c r="M304" s="51">
        <v>43571</v>
      </c>
      <c r="N304" s="51">
        <v>43613</v>
      </c>
      <c r="O304" s="52" t="s">
        <v>19</v>
      </c>
    </row>
    <row r="305" spans="1:15" x14ac:dyDescent="0.3">
      <c r="A305" s="47">
        <v>9745</v>
      </c>
      <c r="B305" s="48">
        <v>43620</v>
      </c>
      <c r="C305" s="61">
        <v>11</v>
      </c>
      <c r="D305" s="49">
        <v>0</v>
      </c>
      <c r="E305" s="49">
        <v>0</v>
      </c>
      <c r="F305" s="49">
        <v>0</v>
      </c>
      <c r="G305" s="49"/>
      <c r="H305" s="49" t="str">
        <f>CONCATENATE(Tableau2[[#This Row],[Time]],I305)</f>
        <v>11VL_TEM</v>
      </c>
      <c r="I305" s="49" t="s">
        <v>12</v>
      </c>
      <c r="J305" s="49" t="s">
        <v>18</v>
      </c>
      <c r="K305" s="49">
        <v>3647</v>
      </c>
      <c r="L305" s="48">
        <v>43548</v>
      </c>
      <c r="M305" s="48">
        <v>43571</v>
      </c>
      <c r="N305" s="48">
        <v>43613</v>
      </c>
      <c r="O305" s="49" t="s">
        <v>19</v>
      </c>
    </row>
    <row r="306" spans="1:15" x14ac:dyDescent="0.3">
      <c r="A306" s="50">
        <v>9745</v>
      </c>
      <c r="B306" s="51">
        <v>43627</v>
      </c>
      <c r="C306" s="62">
        <v>12</v>
      </c>
      <c r="D306" s="52">
        <v>0</v>
      </c>
      <c r="E306" s="52">
        <v>0</v>
      </c>
      <c r="F306" s="52">
        <v>0</v>
      </c>
      <c r="G306" s="52"/>
      <c r="H306" s="49" t="str">
        <f>CONCATENATE(Tableau2[[#This Row],[Time]],I306)</f>
        <v>12VL_TEM</v>
      </c>
      <c r="I306" s="52" t="s">
        <v>12</v>
      </c>
      <c r="J306" s="52" t="s">
        <v>18</v>
      </c>
      <c r="K306" s="52">
        <v>3647</v>
      </c>
      <c r="L306" s="51">
        <v>43548</v>
      </c>
      <c r="M306" s="51">
        <v>43571</v>
      </c>
      <c r="N306" s="51">
        <v>43613</v>
      </c>
      <c r="O306" s="52" t="s">
        <v>19</v>
      </c>
    </row>
    <row r="307" spans="1:15" x14ac:dyDescent="0.3">
      <c r="A307" s="47">
        <v>9745</v>
      </c>
      <c r="B307" s="48">
        <v>43634</v>
      </c>
      <c r="C307" s="61">
        <v>13</v>
      </c>
      <c r="D307" s="49">
        <v>0</v>
      </c>
      <c r="E307" s="49">
        <v>0</v>
      </c>
      <c r="F307" s="49">
        <v>0</v>
      </c>
      <c r="G307" s="49"/>
      <c r="H307" s="49" t="str">
        <f>CONCATENATE(Tableau2[[#This Row],[Time]],I307)</f>
        <v>13VL_TEM</v>
      </c>
      <c r="I307" s="49" t="s">
        <v>12</v>
      </c>
      <c r="J307" s="49" t="s">
        <v>18</v>
      </c>
      <c r="K307" s="49">
        <v>3647</v>
      </c>
      <c r="L307" s="48">
        <v>43548</v>
      </c>
      <c r="M307" s="48">
        <v>43571</v>
      </c>
      <c r="N307" s="48">
        <v>43613</v>
      </c>
      <c r="O307" s="49" t="s">
        <v>19</v>
      </c>
    </row>
    <row r="308" spans="1:15" x14ac:dyDescent="0.3">
      <c r="A308" s="50">
        <v>9745</v>
      </c>
      <c r="B308" s="51">
        <v>43641</v>
      </c>
      <c r="C308" s="62">
        <v>14</v>
      </c>
      <c r="D308" s="52">
        <v>0</v>
      </c>
      <c r="E308" s="52">
        <v>0</v>
      </c>
      <c r="F308" s="52">
        <v>0</v>
      </c>
      <c r="G308" s="52"/>
      <c r="H308" s="49" t="str">
        <f>CONCATENATE(Tableau2[[#This Row],[Time]],I308)</f>
        <v>14VL_TEM</v>
      </c>
      <c r="I308" s="52" t="s">
        <v>12</v>
      </c>
      <c r="J308" s="52" t="s">
        <v>18</v>
      </c>
      <c r="K308" s="52">
        <v>3647</v>
      </c>
      <c r="L308" s="51">
        <v>43548</v>
      </c>
      <c r="M308" s="51">
        <v>43571</v>
      </c>
      <c r="N308" s="51">
        <v>43613</v>
      </c>
      <c r="O308" s="52" t="s">
        <v>19</v>
      </c>
    </row>
    <row r="309" spans="1:15" x14ac:dyDescent="0.3">
      <c r="A309" s="47">
        <v>9746</v>
      </c>
      <c r="B309" s="48">
        <v>43557</v>
      </c>
      <c r="C309" s="61">
        <v>1</v>
      </c>
      <c r="D309" s="49">
        <v>0</v>
      </c>
      <c r="E309" s="49">
        <v>0</v>
      </c>
      <c r="F309" s="49">
        <v>0</v>
      </c>
      <c r="G309" s="49"/>
      <c r="H309" s="49" t="str">
        <f>CONCATENATE(Tableau2[[#This Row],[Time]],I309)</f>
        <v>1VL_TEM</v>
      </c>
      <c r="I309" s="49" t="s">
        <v>12</v>
      </c>
      <c r="J309" s="49" t="s">
        <v>18</v>
      </c>
      <c r="K309" s="49">
        <v>3613</v>
      </c>
      <c r="L309" s="48">
        <v>43553</v>
      </c>
      <c r="M309" s="48">
        <v>43585</v>
      </c>
      <c r="N309" s="48">
        <v>43627</v>
      </c>
      <c r="O309" s="49" t="s">
        <v>19</v>
      </c>
    </row>
    <row r="310" spans="1:15" x14ac:dyDescent="0.3">
      <c r="A310" s="50">
        <v>9746</v>
      </c>
      <c r="B310" s="51">
        <v>43564</v>
      </c>
      <c r="C310" s="62">
        <v>2</v>
      </c>
      <c r="D310" s="52">
        <v>0</v>
      </c>
      <c r="E310" s="52">
        <v>1</v>
      </c>
      <c r="F310" s="52">
        <v>0</v>
      </c>
      <c r="G310" s="52"/>
      <c r="H310" s="49" t="str">
        <f>CONCATENATE(Tableau2[[#This Row],[Time]],I310)</f>
        <v>2VL_TEM</v>
      </c>
      <c r="I310" s="52" t="s">
        <v>12</v>
      </c>
      <c r="J310" s="52" t="s">
        <v>18</v>
      </c>
      <c r="K310" s="52">
        <v>3613</v>
      </c>
      <c r="L310" s="51">
        <v>43553</v>
      </c>
      <c r="M310" s="51">
        <v>43585</v>
      </c>
      <c r="N310" s="51">
        <v>43627</v>
      </c>
      <c r="O310" s="52" t="s">
        <v>19</v>
      </c>
    </row>
    <row r="311" spans="1:15" x14ac:dyDescent="0.3">
      <c r="A311" s="47">
        <v>9746</v>
      </c>
      <c r="B311" s="48">
        <v>43571</v>
      </c>
      <c r="C311" s="61">
        <v>3</v>
      </c>
      <c r="D311" s="49">
        <v>1</v>
      </c>
      <c r="E311" s="49">
        <v>0</v>
      </c>
      <c r="F311" s="49">
        <v>0</v>
      </c>
      <c r="G311" s="49"/>
      <c r="H311" s="49" t="str">
        <f>CONCATENATE(Tableau2[[#This Row],[Time]],I311)</f>
        <v>3VL_TEM</v>
      </c>
      <c r="I311" s="49" t="s">
        <v>12</v>
      </c>
      <c r="J311" s="49" t="s">
        <v>18</v>
      </c>
      <c r="K311" s="49">
        <v>3613</v>
      </c>
      <c r="L311" s="48">
        <v>43553</v>
      </c>
      <c r="M311" s="48">
        <v>43585</v>
      </c>
      <c r="N311" s="48">
        <v>43627</v>
      </c>
      <c r="O311" s="49" t="s">
        <v>19</v>
      </c>
    </row>
    <row r="312" spans="1:15" x14ac:dyDescent="0.3">
      <c r="A312" s="50">
        <v>9746</v>
      </c>
      <c r="B312" s="51">
        <v>43578</v>
      </c>
      <c r="C312" s="62">
        <v>4</v>
      </c>
      <c r="D312" s="52">
        <v>0</v>
      </c>
      <c r="E312" s="52">
        <v>1</v>
      </c>
      <c r="F312" s="52">
        <v>0</v>
      </c>
      <c r="G312" s="52"/>
      <c r="H312" s="49" t="str">
        <f>CONCATENATE(Tableau2[[#This Row],[Time]],I312)</f>
        <v>4VL_TEM</v>
      </c>
      <c r="I312" s="52" t="s">
        <v>12</v>
      </c>
      <c r="J312" s="52" t="s">
        <v>18</v>
      </c>
      <c r="K312" s="52">
        <v>3613</v>
      </c>
      <c r="L312" s="51">
        <v>43553</v>
      </c>
      <c r="M312" s="51">
        <v>43585</v>
      </c>
      <c r="N312" s="51">
        <v>43627</v>
      </c>
      <c r="O312" s="52" t="s">
        <v>19</v>
      </c>
    </row>
    <row r="313" spans="1:15" x14ac:dyDescent="0.3">
      <c r="A313" s="47">
        <v>9746</v>
      </c>
      <c r="B313" s="48">
        <v>43585</v>
      </c>
      <c r="C313" s="61">
        <v>5</v>
      </c>
      <c r="D313" s="49">
        <v>0</v>
      </c>
      <c r="E313" s="49">
        <v>1</v>
      </c>
      <c r="F313" s="49">
        <v>0</v>
      </c>
      <c r="G313" s="49"/>
      <c r="H313" s="49" t="str">
        <f>CONCATENATE(Tableau2[[#This Row],[Time]],I313)</f>
        <v>5VL_TEM</v>
      </c>
      <c r="I313" s="49" t="s">
        <v>12</v>
      </c>
      <c r="J313" s="49" t="s">
        <v>18</v>
      </c>
      <c r="K313" s="49">
        <v>3613</v>
      </c>
      <c r="L313" s="48">
        <v>43553</v>
      </c>
      <c r="M313" s="48">
        <v>43585</v>
      </c>
      <c r="N313" s="48">
        <v>43627</v>
      </c>
      <c r="O313" s="49" t="s">
        <v>19</v>
      </c>
    </row>
    <row r="314" spans="1:15" x14ac:dyDescent="0.3">
      <c r="A314" s="50">
        <v>9746</v>
      </c>
      <c r="B314" s="51">
        <v>43592</v>
      </c>
      <c r="C314" s="62">
        <v>6</v>
      </c>
      <c r="D314" s="52">
        <v>0</v>
      </c>
      <c r="E314" s="52">
        <v>0</v>
      </c>
      <c r="F314" s="52">
        <v>0</v>
      </c>
      <c r="G314" s="52"/>
      <c r="H314" s="49" t="str">
        <f>CONCATENATE(Tableau2[[#This Row],[Time]],I314)</f>
        <v>6VL_TEM</v>
      </c>
      <c r="I314" s="52" t="s">
        <v>12</v>
      </c>
      <c r="J314" s="52" t="s">
        <v>18</v>
      </c>
      <c r="K314" s="52">
        <v>3613</v>
      </c>
      <c r="L314" s="51">
        <v>43553</v>
      </c>
      <c r="M314" s="51">
        <v>43585</v>
      </c>
      <c r="N314" s="51">
        <v>43627</v>
      </c>
      <c r="O314" s="52" t="s">
        <v>19</v>
      </c>
    </row>
    <row r="315" spans="1:15" x14ac:dyDescent="0.3">
      <c r="A315" s="47">
        <v>9746</v>
      </c>
      <c r="B315" s="48">
        <v>43599</v>
      </c>
      <c r="C315" s="61">
        <v>7</v>
      </c>
      <c r="D315" s="49">
        <v>0</v>
      </c>
      <c r="E315" s="49">
        <v>0</v>
      </c>
      <c r="F315" s="49">
        <v>0</v>
      </c>
      <c r="G315" s="49"/>
      <c r="H315" s="49" t="str">
        <f>CONCATENATE(Tableau2[[#This Row],[Time]],I315)</f>
        <v>7VL_TEM</v>
      </c>
      <c r="I315" s="49" t="s">
        <v>12</v>
      </c>
      <c r="J315" s="49" t="s">
        <v>18</v>
      </c>
      <c r="K315" s="49">
        <v>3613</v>
      </c>
      <c r="L315" s="48">
        <v>43553</v>
      </c>
      <c r="M315" s="48">
        <v>43585</v>
      </c>
      <c r="N315" s="48">
        <v>43627</v>
      </c>
      <c r="O315" s="49" t="s">
        <v>19</v>
      </c>
    </row>
    <row r="316" spans="1:15" x14ac:dyDescent="0.3">
      <c r="A316" s="50">
        <v>9746</v>
      </c>
      <c r="B316" s="51">
        <v>43606</v>
      </c>
      <c r="C316" s="62">
        <v>8</v>
      </c>
      <c r="D316" s="52">
        <v>0</v>
      </c>
      <c r="E316" s="52">
        <v>0</v>
      </c>
      <c r="F316" s="52">
        <v>0</v>
      </c>
      <c r="G316" s="52"/>
      <c r="H316" s="49" t="str">
        <f>CONCATENATE(Tableau2[[#This Row],[Time]],I316)</f>
        <v>8VL_TEM</v>
      </c>
      <c r="I316" s="52" t="s">
        <v>12</v>
      </c>
      <c r="J316" s="52" t="s">
        <v>18</v>
      </c>
      <c r="K316" s="52">
        <v>3613</v>
      </c>
      <c r="L316" s="51">
        <v>43553</v>
      </c>
      <c r="M316" s="51">
        <v>43585</v>
      </c>
      <c r="N316" s="51">
        <v>43627</v>
      </c>
      <c r="O316" s="52" t="s">
        <v>19</v>
      </c>
    </row>
    <row r="317" spans="1:15" x14ac:dyDescent="0.3">
      <c r="A317" s="47">
        <v>9746</v>
      </c>
      <c r="B317" s="48">
        <v>43613</v>
      </c>
      <c r="C317" s="61">
        <v>9</v>
      </c>
      <c r="D317" s="49">
        <v>0</v>
      </c>
      <c r="E317" s="49">
        <v>0</v>
      </c>
      <c r="F317" s="49">
        <v>0</v>
      </c>
      <c r="G317" s="49"/>
      <c r="H317" s="49" t="str">
        <f>CONCATENATE(Tableau2[[#This Row],[Time]],I317)</f>
        <v>9VL_TEM</v>
      </c>
      <c r="I317" s="49" t="s">
        <v>12</v>
      </c>
      <c r="J317" s="49" t="s">
        <v>18</v>
      </c>
      <c r="K317" s="49">
        <v>3613</v>
      </c>
      <c r="L317" s="48">
        <v>43553</v>
      </c>
      <c r="M317" s="48">
        <v>43585</v>
      </c>
      <c r="N317" s="48">
        <v>43627</v>
      </c>
      <c r="O317" s="49" t="s">
        <v>19</v>
      </c>
    </row>
    <row r="318" spans="1:15" x14ac:dyDescent="0.3">
      <c r="A318" s="50">
        <v>9746</v>
      </c>
      <c r="B318" s="51">
        <v>43620</v>
      </c>
      <c r="C318" s="62">
        <v>10</v>
      </c>
      <c r="D318" s="52">
        <v>0</v>
      </c>
      <c r="E318" s="52">
        <v>0</v>
      </c>
      <c r="F318" s="52">
        <v>0</v>
      </c>
      <c r="G318" s="52"/>
      <c r="H318" s="49" t="str">
        <f>CONCATENATE(Tableau2[[#This Row],[Time]],I318)</f>
        <v>10VL_TEM</v>
      </c>
      <c r="I318" s="52" t="s">
        <v>12</v>
      </c>
      <c r="J318" s="52" t="s">
        <v>18</v>
      </c>
      <c r="K318" s="52">
        <v>3613</v>
      </c>
      <c r="L318" s="51">
        <v>43553</v>
      </c>
      <c r="M318" s="51">
        <v>43585</v>
      </c>
      <c r="N318" s="51">
        <v>43627</v>
      </c>
      <c r="O318" s="52" t="s">
        <v>19</v>
      </c>
    </row>
    <row r="319" spans="1:15" x14ac:dyDescent="0.3">
      <c r="A319" s="47">
        <v>9746</v>
      </c>
      <c r="B319" s="48">
        <v>43627</v>
      </c>
      <c r="C319" s="61">
        <v>11</v>
      </c>
      <c r="D319" s="49">
        <v>0</v>
      </c>
      <c r="E319" s="49">
        <v>0</v>
      </c>
      <c r="F319" s="49">
        <v>0</v>
      </c>
      <c r="G319" s="49"/>
      <c r="H319" s="49" t="str">
        <f>CONCATENATE(Tableau2[[#This Row],[Time]],I319)</f>
        <v>11VL_TEM</v>
      </c>
      <c r="I319" s="49" t="s">
        <v>12</v>
      </c>
      <c r="J319" s="49" t="s">
        <v>18</v>
      </c>
      <c r="K319" s="49">
        <v>3613</v>
      </c>
      <c r="L319" s="48">
        <v>43553</v>
      </c>
      <c r="M319" s="48">
        <v>43585</v>
      </c>
      <c r="N319" s="48">
        <v>43627</v>
      </c>
      <c r="O319" s="49" t="s">
        <v>19</v>
      </c>
    </row>
    <row r="320" spans="1:15" x14ac:dyDescent="0.3">
      <c r="A320" s="50">
        <v>9746</v>
      </c>
      <c r="B320" s="51">
        <v>43634</v>
      </c>
      <c r="C320" s="62">
        <v>12</v>
      </c>
      <c r="D320" s="52">
        <v>0</v>
      </c>
      <c r="E320" s="52">
        <v>0</v>
      </c>
      <c r="F320" s="52">
        <v>0</v>
      </c>
      <c r="G320" s="52"/>
      <c r="H320" s="49" t="str">
        <f>CONCATENATE(Tableau2[[#This Row],[Time]],I320)</f>
        <v>12VL_TEM</v>
      </c>
      <c r="I320" s="52" t="s">
        <v>12</v>
      </c>
      <c r="J320" s="52" t="s">
        <v>18</v>
      </c>
      <c r="K320" s="52">
        <v>3613</v>
      </c>
      <c r="L320" s="51">
        <v>43553</v>
      </c>
      <c r="M320" s="51">
        <v>43585</v>
      </c>
      <c r="N320" s="51">
        <v>43627</v>
      </c>
      <c r="O320" s="52" t="s">
        <v>19</v>
      </c>
    </row>
    <row r="321" spans="1:15" x14ac:dyDescent="0.3">
      <c r="A321" s="47">
        <v>9746</v>
      </c>
      <c r="B321" s="48">
        <v>43641</v>
      </c>
      <c r="C321" s="61">
        <v>13</v>
      </c>
      <c r="D321" s="49">
        <v>1</v>
      </c>
      <c r="E321" s="49">
        <v>0</v>
      </c>
      <c r="F321" s="49">
        <v>0</v>
      </c>
      <c r="G321" s="49"/>
      <c r="H321" s="49" t="str">
        <f>CONCATENATE(Tableau2[[#This Row],[Time]],I321)</f>
        <v>13VL_TEM</v>
      </c>
      <c r="I321" s="49" t="s">
        <v>12</v>
      </c>
      <c r="J321" s="49" t="s">
        <v>18</v>
      </c>
      <c r="K321" s="49">
        <v>3613</v>
      </c>
      <c r="L321" s="48">
        <v>43553</v>
      </c>
      <c r="M321" s="48">
        <v>43585</v>
      </c>
      <c r="N321" s="48">
        <v>43627</v>
      </c>
      <c r="O321" s="49" t="s">
        <v>19</v>
      </c>
    </row>
    <row r="322" spans="1:15" x14ac:dyDescent="0.3">
      <c r="A322" s="50">
        <v>9746</v>
      </c>
      <c r="B322" s="51">
        <v>43648</v>
      </c>
      <c r="C322" s="62">
        <v>14</v>
      </c>
      <c r="D322" s="52">
        <v>1</v>
      </c>
      <c r="E322" s="52">
        <v>0</v>
      </c>
      <c r="F322" s="52">
        <v>1</v>
      </c>
      <c r="G322" s="52"/>
      <c r="H322" s="49" t="str">
        <f>CONCATENATE(Tableau2[[#This Row],[Time]],I322)</f>
        <v>14VL_TEM</v>
      </c>
      <c r="I322" s="52" t="s">
        <v>12</v>
      </c>
      <c r="J322" s="52" t="s">
        <v>18</v>
      </c>
      <c r="K322" s="52">
        <v>3613</v>
      </c>
      <c r="L322" s="51">
        <v>43553</v>
      </c>
      <c r="M322" s="51">
        <v>43585</v>
      </c>
      <c r="N322" s="51">
        <v>43627</v>
      </c>
      <c r="O322" s="52" t="s">
        <v>19</v>
      </c>
    </row>
    <row r="323" spans="1:15" x14ac:dyDescent="0.3">
      <c r="A323" s="47">
        <v>9749</v>
      </c>
      <c r="B323" s="48">
        <v>43564</v>
      </c>
      <c r="C323" s="61">
        <v>1</v>
      </c>
      <c r="D323" s="49">
        <v>0</v>
      </c>
      <c r="E323" s="49">
        <v>1</v>
      </c>
      <c r="F323" s="49">
        <v>0</v>
      </c>
      <c r="G323" s="49"/>
      <c r="H323" s="49" t="str">
        <f>CONCATENATE(Tableau2[[#This Row],[Time]],I323)</f>
        <v>1VL_TEM</v>
      </c>
      <c r="I323" s="49" t="s">
        <v>12</v>
      </c>
      <c r="J323" s="49" t="s">
        <v>13</v>
      </c>
      <c r="K323" s="49">
        <v>4180</v>
      </c>
      <c r="L323" s="48">
        <v>43557</v>
      </c>
      <c r="M323" s="48">
        <v>43585</v>
      </c>
      <c r="N323" s="48">
        <v>43627</v>
      </c>
      <c r="O323" s="49" t="s">
        <v>14</v>
      </c>
    </row>
    <row r="324" spans="1:15" x14ac:dyDescent="0.3">
      <c r="A324" s="50">
        <v>9749</v>
      </c>
      <c r="B324" s="51">
        <v>43571</v>
      </c>
      <c r="C324" s="62">
        <v>2</v>
      </c>
      <c r="D324" s="52">
        <v>0</v>
      </c>
      <c r="E324" s="52">
        <v>0</v>
      </c>
      <c r="F324" s="52">
        <v>0</v>
      </c>
      <c r="G324" s="52"/>
      <c r="H324" s="49" t="str">
        <f>CONCATENATE(Tableau2[[#This Row],[Time]],I324)</f>
        <v>2VL_TEM</v>
      </c>
      <c r="I324" s="52" t="s">
        <v>12</v>
      </c>
      <c r="J324" s="52" t="s">
        <v>13</v>
      </c>
      <c r="K324" s="52">
        <v>4180</v>
      </c>
      <c r="L324" s="51">
        <v>43557</v>
      </c>
      <c r="M324" s="51">
        <v>43585</v>
      </c>
      <c r="N324" s="51">
        <v>43627</v>
      </c>
      <c r="O324" s="52" t="s">
        <v>14</v>
      </c>
    </row>
    <row r="325" spans="1:15" x14ac:dyDescent="0.3">
      <c r="A325" s="47">
        <v>9749</v>
      </c>
      <c r="B325" s="48">
        <v>43578</v>
      </c>
      <c r="C325" s="61">
        <v>3</v>
      </c>
      <c r="D325" s="49">
        <v>0</v>
      </c>
      <c r="E325" s="49">
        <v>1</v>
      </c>
      <c r="F325" s="49">
        <v>0</v>
      </c>
      <c r="G325" s="49"/>
      <c r="H325" s="49" t="str">
        <f>CONCATENATE(Tableau2[[#This Row],[Time]],I325)</f>
        <v>3VL_TEM</v>
      </c>
      <c r="I325" s="49" t="s">
        <v>12</v>
      </c>
      <c r="J325" s="49" t="s">
        <v>13</v>
      </c>
      <c r="K325" s="49">
        <v>4180</v>
      </c>
      <c r="L325" s="48">
        <v>43557</v>
      </c>
      <c r="M325" s="48">
        <v>43585</v>
      </c>
      <c r="N325" s="48">
        <v>43627</v>
      </c>
      <c r="O325" s="49" t="s">
        <v>14</v>
      </c>
    </row>
    <row r="326" spans="1:15" x14ac:dyDescent="0.3">
      <c r="A326" s="50">
        <v>9749</v>
      </c>
      <c r="B326" s="51">
        <v>43585</v>
      </c>
      <c r="C326" s="62">
        <v>4</v>
      </c>
      <c r="D326" s="52">
        <v>0</v>
      </c>
      <c r="E326" s="52">
        <v>1</v>
      </c>
      <c r="F326" s="52">
        <v>0</v>
      </c>
      <c r="G326" s="52"/>
      <c r="H326" s="49" t="str">
        <f>CONCATENATE(Tableau2[[#This Row],[Time]],I326)</f>
        <v>4VL_TEM</v>
      </c>
      <c r="I326" s="52" t="s">
        <v>12</v>
      </c>
      <c r="J326" s="52" t="s">
        <v>13</v>
      </c>
      <c r="K326" s="52">
        <v>4180</v>
      </c>
      <c r="L326" s="51">
        <v>43557</v>
      </c>
      <c r="M326" s="51">
        <v>43585</v>
      </c>
      <c r="N326" s="51">
        <v>43627</v>
      </c>
      <c r="O326" s="52" t="s">
        <v>14</v>
      </c>
    </row>
    <row r="327" spans="1:15" x14ac:dyDescent="0.3">
      <c r="A327" s="47">
        <v>9749</v>
      </c>
      <c r="B327" s="48">
        <v>43592</v>
      </c>
      <c r="C327" s="61">
        <v>5</v>
      </c>
      <c r="D327" s="49">
        <v>1</v>
      </c>
      <c r="E327" s="49">
        <v>0</v>
      </c>
      <c r="F327" s="49">
        <v>0</v>
      </c>
      <c r="G327" s="49"/>
      <c r="H327" s="49" t="str">
        <f>CONCATENATE(Tableau2[[#This Row],[Time]],I327)</f>
        <v>5VL_TEM</v>
      </c>
      <c r="I327" s="49" t="s">
        <v>12</v>
      </c>
      <c r="J327" s="49" t="s">
        <v>13</v>
      </c>
      <c r="K327" s="49">
        <v>4180</v>
      </c>
      <c r="L327" s="48">
        <v>43557</v>
      </c>
      <c r="M327" s="48">
        <v>43585</v>
      </c>
      <c r="N327" s="48">
        <v>43627</v>
      </c>
      <c r="O327" s="49" t="s">
        <v>14</v>
      </c>
    </row>
    <row r="328" spans="1:15" x14ac:dyDescent="0.3">
      <c r="A328" s="50">
        <v>9749</v>
      </c>
      <c r="B328" s="51">
        <v>43599</v>
      </c>
      <c r="C328" s="62">
        <v>6</v>
      </c>
      <c r="D328" s="52">
        <v>1</v>
      </c>
      <c r="E328" s="52">
        <v>0</v>
      </c>
      <c r="F328" s="52">
        <v>0</v>
      </c>
      <c r="G328" s="52"/>
      <c r="H328" s="49" t="str">
        <f>CONCATENATE(Tableau2[[#This Row],[Time]],I328)</f>
        <v>6VL_TEM</v>
      </c>
      <c r="I328" s="52" t="s">
        <v>12</v>
      </c>
      <c r="J328" s="52" t="s">
        <v>13</v>
      </c>
      <c r="K328" s="52">
        <v>4180</v>
      </c>
      <c r="L328" s="51">
        <v>43557</v>
      </c>
      <c r="M328" s="51">
        <v>43585</v>
      </c>
      <c r="N328" s="51">
        <v>43627</v>
      </c>
      <c r="O328" s="52" t="s">
        <v>14</v>
      </c>
    </row>
    <row r="329" spans="1:15" x14ac:dyDescent="0.3">
      <c r="A329" s="47">
        <v>9749</v>
      </c>
      <c r="B329" s="48">
        <v>43606</v>
      </c>
      <c r="C329" s="61">
        <v>7</v>
      </c>
      <c r="D329" s="49">
        <v>1</v>
      </c>
      <c r="E329" s="49">
        <v>0</v>
      </c>
      <c r="F329" s="49">
        <v>0</v>
      </c>
      <c r="G329" s="49"/>
      <c r="H329" s="49" t="str">
        <f>CONCATENATE(Tableau2[[#This Row],[Time]],I329)</f>
        <v>7VL_TEM</v>
      </c>
      <c r="I329" s="49" t="s">
        <v>12</v>
      </c>
      <c r="J329" s="49" t="s">
        <v>13</v>
      </c>
      <c r="K329" s="49">
        <v>4180</v>
      </c>
      <c r="L329" s="48">
        <v>43557</v>
      </c>
      <c r="M329" s="48">
        <v>43585</v>
      </c>
      <c r="N329" s="48">
        <v>43627</v>
      </c>
      <c r="O329" s="49" t="s">
        <v>14</v>
      </c>
    </row>
    <row r="330" spans="1:15" x14ac:dyDescent="0.3">
      <c r="A330" s="50">
        <v>9749</v>
      </c>
      <c r="B330" s="51">
        <v>43613</v>
      </c>
      <c r="C330" s="62">
        <v>8</v>
      </c>
      <c r="D330" s="52">
        <v>0</v>
      </c>
      <c r="E330" s="52">
        <v>0</v>
      </c>
      <c r="F330" s="52">
        <v>0</v>
      </c>
      <c r="G330" s="52"/>
      <c r="H330" s="49" t="str">
        <f>CONCATENATE(Tableau2[[#This Row],[Time]],I330)</f>
        <v>8VL_TEM</v>
      </c>
      <c r="I330" s="52" t="s">
        <v>12</v>
      </c>
      <c r="J330" s="52" t="s">
        <v>13</v>
      </c>
      <c r="K330" s="52">
        <v>4180</v>
      </c>
      <c r="L330" s="51">
        <v>43557</v>
      </c>
      <c r="M330" s="51">
        <v>43585</v>
      </c>
      <c r="N330" s="51">
        <v>43627</v>
      </c>
      <c r="O330" s="52" t="s">
        <v>14</v>
      </c>
    </row>
    <row r="331" spans="1:15" x14ac:dyDescent="0.3">
      <c r="A331" s="47">
        <v>9749</v>
      </c>
      <c r="B331" s="48">
        <v>43620</v>
      </c>
      <c r="C331" s="61">
        <v>9</v>
      </c>
      <c r="D331" s="49">
        <v>1</v>
      </c>
      <c r="E331" s="49">
        <v>0</v>
      </c>
      <c r="F331" s="49">
        <v>0</v>
      </c>
      <c r="G331" s="49"/>
      <c r="H331" s="49" t="str">
        <f>CONCATENATE(Tableau2[[#This Row],[Time]],I331)</f>
        <v>9VL_TEM</v>
      </c>
      <c r="I331" s="49" t="s">
        <v>12</v>
      </c>
      <c r="J331" s="49" t="s">
        <v>13</v>
      </c>
      <c r="K331" s="49">
        <v>4180</v>
      </c>
      <c r="L331" s="48">
        <v>43557</v>
      </c>
      <c r="M331" s="48">
        <v>43585</v>
      </c>
      <c r="N331" s="48">
        <v>43627</v>
      </c>
      <c r="O331" s="49" t="s">
        <v>14</v>
      </c>
    </row>
    <row r="332" spans="1:15" x14ac:dyDescent="0.3">
      <c r="A332" s="50">
        <v>9749</v>
      </c>
      <c r="B332" s="51">
        <v>43627</v>
      </c>
      <c r="C332" s="62">
        <v>10</v>
      </c>
      <c r="D332" s="52">
        <v>1</v>
      </c>
      <c r="E332" s="52">
        <v>0</v>
      </c>
      <c r="F332" s="52">
        <v>0</v>
      </c>
      <c r="G332" s="52"/>
      <c r="H332" s="49" t="str">
        <f>CONCATENATE(Tableau2[[#This Row],[Time]],I332)</f>
        <v>10VL_TEM</v>
      </c>
      <c r="I332" s="52" t="s">
        <v>12</v>
      </c>
      <c r="J332" s="52" t="s">
        <v>13</v>
      </c>
      <c r="K332" s="52">
        <v>4180</v>
      </c>
      <c r="L332" s="51">
        <v>43557</v>
      </c>
      <c r="M332" s="51">
        <v>43585</v>
      </c>
      <c r="N332" s="51">
        <v>43627</v>
      </c>
      <c r="O332" s="52" t="s">
        <v>14</v>
      </c>
    </row>
    <row r="333" spans="1:15" x14ac:dyDescent="0.3">
      <c r="A333" s="47">
        <v>9749</v>
      </c>
      <c r="B333" s="48">
        <v>43634</v>
      </c>
      <c r="C333" s="61">
        <v>11</v>
      </c>
      <c r="D333" s="49">
        <v>1</v>
      </c>
      <c r="E333" s="49">
        <v>0</v>
      </c>
      <c r="F333" s="49">
        <v>0</v>
      </c>
      <c r="G333" s="49"/>
      <c r="H333" s="49" t="str">
        <f>CONCATENATE(Tableau2[[#This Row],[Time]],I333)</f>
        <v>11VL_TEM</v>
      </c>
      <c r="I333" s="49" t="s">
        <v>12</v>
      </c>
      <c r="J333" s="49" t="s">
        <v>13</v>
      </c>
      <c r="K333" s="49">
        <v>4180</v>
      </c>
      <c r="L333" s="48">
        <v>43557</v>
      </c>
      <c r="M333" s="48">
        <v>43585</v>
      </c>
      <c r="N333" s="48">
        <v>43627</v>
      </c>
      <c r="O333" s="49" t="s">
        <v>14</v>
      </c>
    </row>
    <row r="334" spans="1:15" x14ac:dyDescent="0.3">
      <c r="A334" s="50">
        <v>9749</v>
      </c>
      <c r="B334" s="51">
        <v>43641</v>
      </c>
      <c r="C334" s="62">
        <v>12</v>
      </c>
      <c r="D334" s="52">
        <v>0</v>
      </c>
      <c r="E334" s="52">
        <v>0</v>
      </c>
      <c r="F334" s="52">
        <v>0</v>
      </c>
      <c r="G334" s="52"/>
      <c r="H334" s="49" t="str">
        <f>CONCATENATE(Tableau2[[#This Row],[Time]],I334)</f>
        <v>12VL_TEM</v>
      </c>
      <c r="I334" s="52" t="s">
        <v>12</v>
      </c>
      <c r="J334" s="52" t="s">
        <v>13</v>
      </c>
      <c r="K334" s="52">
        <v>4180</v>
      </c>
      <c r="L334" s="51">
        <v>43557</v>
      </c>
      <c r="M334" s="51">
        <v>43585</v>
      </c>
      <c r="N334" s="51">
        <v>43627</v>
      </c>
      <c r="O334" s="52" t="s">
        <v>14</v>
      </c>
    </row>
    <row r="335" spans="1:15" x14ac:dyDescent="0.3">
      <c r="A335" s="47">
        <v>9749</v>
      </c>
      <c r="B335" s="48">
        <v>43648</v>
      </c>
      <c r="C335" s="61">
        <v>13</v>
      </c>
      <c r="D335" s="49">
        <v>0</v>
      </c>
      <c r="E335" s="49">
        <v>0</v>
      </c>
      <c r="F335" s="49">
        <v>1</v>
      </c>
      <c r="G335" s="49"/>
      <c r="H335" s="49" t="str">
        <f>CONCATENATE(Tableau2[[#This Row],[Time]],I335)</f>
        <v>13VL_TEM</v>
      </c>
      <c r="I335" s="49" t="s">
        <v>12</v>
      </c>
      <c r="J335" s="49" t="s">
        <v>13</v>
      </c>
      <c r="K335" s="49">
        <v>4180</v>
      </c>
      <c r="L335" s="48">
        <v>43557</v>
      </c>
      <c r="M335" s="48">
        <v>43585</v>
      </c>
      <c r="N335" s="48">
        <v>43627</v>
      </c>
      <c r="O335" s="49" t="s">
        <v>14</v>
      </c>
    </row>
    <row r="336" spans="1:15" x14ac:dyDescent="0.3">
      <c r="A336" s="50">
        <v>9749</v>
      </c>
      <c r="B336" s="51">
        <v>43655</v>
      </c>
      <c r="C336" s="62">
        <v>14</v>
      </c>
      <c r="D336" s="52">
        <v>0</v>
      </c>
      <c r="E336" s="52">
        <v>0</v>
      </c>
      <c r="F336" s="52">
        <v>0</v>
      </c>
      <c r="G336" s="51"/>
      <c r="H336" s="49" t="str">
        <f>CONCATENATE(Tableau2[[#This Row],[Time]],I336)</f>
        <v>14VL_TEM</v>
      </c>
      <c r="I336" s="52" t="s">
        <v>12</v>
      </c>
      <c r="J336" s="52" t="s">
        <v>13</v>
      </c>
      <c r="K336" s="52">
        <v>4180</v>
      </c>
      <c r="L336" s="51">
        <v>43557</v>
      </c>
      <c r="M336" s="51">
        <v>43585</v>
      </c>
      <c r="N336" s="51">
        <v>43627</v>
      </c>
      <c r="O336" s="52" t="s">
        <v>14</v>
      </c>
    </row>
    <row r="337" spans="1:15" x14ac:dyDescent="0.3">
      <c r="A337" s="47">
        <v>9751</v>
      </c>
      <c r="B337" s="48">
        <v>43564</v>
      </c>
      <c r="C337" s="61">
        <v>1</v>
      </c>
      <c r="D337" s="49">
        <v>0</v>
      </c>
      <c r="E337" s="49">
        <v>1</v>
      </c>
      <c r="F337" s="49">
        <v>0</v>
      </c>
      <c r="G337" s="49"/>
      <c r="H337" s="49" t="str">
        <f>CONCATENATE(Tableau2[[#This Row],[Time]],I337)</f>
        <v>1VL_TEM</v>
      </c>
      <c r="I337" s="49" t="s">
        <v>12</v>
      </c>
      <c r="J337" s="49" t="s">
        <v>13</v>
      </c>
      <c r="K337" s="49">
        <v>3154</v>
      </c>
      <c r="L337" s="48">
        <v>43561</v>
      </c>
      <c r="M337" s="48">
        <v>43585</v>
      </c>
      <c r="N337" s="48">
        <v>43627</v>
      </c>
      <c r="O337" s="49" t="s">
        <v>19</v>
      </c>
    </row>
    <row r="338" spans="1:15" x14ac:dyDescent="0.3">
      <c r="A338" s="50">
        <v>9751</v>
      </c>
      <c r="B338" s="51">
        <v>43571</v>
      </c>
      <c r="C338" s="62">
        <v>2</v>
      </c>
      <c r="D338" s="52">
        <v>0</v>
      </c>
      <c r="E338" s="52">
        <v>1</v>
      </c>
      <c r="F338" s="52">
        <v>0</v>
      </c>
      <c r="G338" s="52"/>
      <c r="H338" s="49" t="str">
        <f>CONCATENATE(Tableau2[[#This Row],[Time]],I338)</f>
        <v>2VL_TEM</v>
      </c>
      <c r="I338" s="52" t="s">
        <v>12</v>
      </c>
      <c r="J338" s="52" t="s">
        <v>13</v>
      </c>
      <c r="K338" s="52">
        <v>3154</v>
      </c>
      <c r="L338" s="51">
        <v>43561</v>
      </c>
      <c r="M338" s="51">
        <v>43585</v>
      </c>
      <c r="N338" s="51">
        <v>43627</v>
      </c>
      <c r="O338" s="52" t="s">
        <v>19</v>
      </c>
    </row>
    <row r="339" spans="1:15" x14ac:dyDescent="0.3">
      <c r="A339" s="47">
        <v>9751</v>
      </c>
      <c r="B339" s="48">
        <v>43578</v>
      </c>
      <c r="C339" s="61">
        <v>3</v>
      </c>
      <c r="D339" s="49">
        <v>0</v>
      </c>
      <c r="E339" s="49">
        <v>1</v>
      </c>
      <c r="F339" s="49">
        <v>0</v>
      </c>
      <c r="G339" s="49"/>
      <c r="H339" s="49" t="str">
        <f>CONCATENATE(Tableau2[[#This Row],[Time]],I339)</f>
        <v>3VL_TEM</v>
      </c>
      <c r="I339" s="49" t="s">
        <v>12</v>
      </c>
      <c r="J339" s="49" t="s">
        <v>13</v>
      </c>
      <c r="K339" s="49">
        <v>3154</v>
      </c>
      <c r="L339" s="48">
        <v>43561</v>
      </c>
      <c r="M339" s="48">
        <v>43585</v>
      </c>
      <c r="N339" s="48">
        <v>43627</v>
      </c>
      <c r="O339" s="49" t="s">
        <v>19</v>
      </c>
    </row>
    <row r="340" spans="1:15" x14ac:dyDescent="0.3">
      <c r="A340" s="50">
        <v>9751</v>
      </c>
      <c r="B340" s="51">
        <v>43585</v>
      </c>
      <c r="C340" s="62">
        <v>4</v>
      </c>
      <c r="D340" s="52">
        <v>0</v>
      </c>
      <c r="E340" s="52">
        <v>1</v>
      </c>
      <c r="F340" s="52">
        <v>0</v>
      </c>
      <c r="G340" s="52"/>
      <c r="H340" s="49" t="str">
        <f>CONCATENATE(Tableau2[[#This Row],[Time]],I340)</f>
        <v>4VL_TEM</v>
      </c>
      <c r="I340" s="52" t="s">
        <v>12</v>
      </c>
      <c r="J340" s="52" t="s">
        <v>13</v>
      </c>
      <c r="K340" s="52">
        <v>3154</v>
      </c>
      <c r="L340" s="51">
        <v>43561</v>
      </c>
      <c r="M340" s="51">
        <v>43585</v>
      </c>
      <c r="N340" s="51">
        <v>43627</v>
      </c>
      <c r="O340" s="52" t="s">
        <v>19</v>
      </c>
    </row>
    <row r="341" spans="1:15" x14ac:dyDescent="0.3">
      <c r="A341" s="47">
        <v>9751</v>
      </c>
      <c r="B341" s="48">
        <v>43592</v>
      </c>
      <c r="C341" s="61">
        <v>5</v>
      </c>
      <c r="D341" s="49">
        <v>1</v>
      </c>
      <c r="E341" s="49">
        <v>0</v>
      </c>
      <c r="F341" s="49">
        <v>0</v>
      </c>
      <c r="G341" s="49"/>
      <c r="H341" s="49" t="str">
        <f>CONCATENATE(Tableau2[[#This Row],[Time]],I341)</f>
        <v>5VL_TEM</v>
      </c>
      <c r="I341" s="49" t="s">
        <v>12</v>
      </c>
      <c r="J341" s="49" t="s">
        <v>13</v>
      </c>
      <c r="K341" s="49">
        <v>3154</v>
      </c>
      <c r="L341" s="48">
        <v>43561</v>
      </c>
      <c r="M341" s="48">
        <v>43585</v>
      </c>
      <c r="N341" s="48">
        <v>43627</v>
      </c>
      <c r="O341" s="49" t="s">
        <v>19</v>
      </c>
    </row>
    <row r="342" spans="1:15" x14ac:dyDescent="0.3">
      <c r="A342" s="50">
        <v>9751</v>
      </c>
      <c r="B342" s="51">
        <v>43599</v>
      </c>
      <c r="C342" s="62">
        <v>6</v>
      </c>
      <c r="D342" s="52">
        <v>0</v>
      </c>
      <c r="E342" s="52">
        <v>0</v>
      </c>
      <c r="F342" s="52">
        <v>0</v>
      </c>
      <c r="G342" s="52"/>
      <c r="H342" s="49" t="str">
        <f>CONCATENATE(Tableau2[[#This Row],[Time]],I342)</f>
        <v>6VL_TEM</v>
      </c>
      <c r="I342" s="52" t="s">
        <v>12</v>
      </c>
      <c r="J342" s="52" t="s">
        <v>13</v>
      </c>
      <c r="K342" s="52">
        <v>3154</v>
      </c>
      <c r="L342" s="51">
        <v>43561</v>
      </c>
      <c r="M342" s="51">
        <v>43585</v>
      </c>
      <c r="N342" s="51">
        <v>43627</v>
      </c>
      <c r="O342" s="52" t="s">
        <v>19</v>
      </c>
    </row>
    <row r="343" spans="1:15" x14ac:dyDescent="0.3">
      <c r="A343" s="47">
        <v>9751</v>
      </c>
      <c r="B343" s="48">
        <v>43606</v>
      </c>
      <c r="C343" s="61">
        <v>7</v>
      </c>
      <c r="D343" s="49">
        <v>0</v>
      </c>
      <c r="E343" s="49">
        <v>0</v>
      </c>
      <c r="F343" s="49">
        <v>0</v>
      </c>
      <c r="G343" s="49"/>
      <c r="H343" s="49" t="str">
        <f>CONCATENATE(Tableau2[[#This Row],[Time]],I343)</f>
        <v>7VL_TEM</v>
      </c>
      <c r="I343" s="49" t="s">
        <v>12</v>
      </c>
      <c r="J343" s="49" t="s">
        <v>13</v>
      </c>
      <c r="K343" s="49">
        <v>3154</v>
      </c>
      <c r="L343" s="48">
        <v>43561</v>
      </c>
      <c r="M343" s="48">
        <v>43585</v>
      </c>
      <c r="N343" s="48">
        <v>43627</v>
      </c>
      <c r="O343" s="49" t="s">
        <v>19</v>
      </c>
    </row>
    <row r="344" spans="1:15" x14ac:dyDescent="0.3">
      <c r="A344" s="50">
        <v>9751</v>
      </c>
      <c r="B344" s="51">
        <v>43613</v>
      </c>
      <c r="C344" s="62">
        <v>8</v>
      </c>
      <c r="D344" s="52">
        <v>1</v>
      </c>
      <c r="E344" s="52">
        <v>0</v>
      </c>
      <c r="F344" s="52">
        <v>0</v>
      </c>
      <c r="G344" s="52"/>
      <c r="H344" s="49" t="str">
        <f>CONCATENATE(Tableau2[[#This Row],[Time]],I344)</f>
        <v>8VL_TEM</v>
      </c>
      <c r="I344" s="52" t="s">
        <v>12</v>
      </c>
      <c r="J344" s="52" t="s">
        <v>13</v>
      </c>
      <c r="K344" s="52">
        <v>3154</v>
      </c>
      <c r="L344" s="51">
        <v>43561</v>
      </c>
      <c r="M344" s="51">
        <v>43585</v>
      </c>
      <c r="N344" s="51">
        <v>43627</v>
      </c>
      <c r="O344" s="52" t="s">
        <v>19</v>
      </c>
    </row>
    <row r="345" spans="1:15" x14ac:dyDescent="0.3">
      <c r="A345" s="47">
        <v>9751</v>
      </c>
      <c r="B345" s="48">
        <v>43620</v>
      </c>
      <c r="C345" s="61">
        <v>9</v>
      </c>
      <c r="D345" s="49">
        <v>1</v>
      </c>
      <c r="E345" s="49">
        <v>0</v>
      </c>
      <c r="F345" s="49">
        <v>0</v>
      </c>
      <c r="G345" s="49"/>
      <c r="H345" s="49" t="str">
        <f>CONCATENATE(Tableau2[[#This Row],[Time]],I345)</f>
        <v>9VL_TEM</v>
      </c>
      <c r="I345" s="49" t="s">
        <v>12</v>
      </c>
      <c r="J345" s="49" t="s">
        <v>13</v>
      </c>
      <c r="K345" s="49">
        <v>3154</v>
      </c>
      <c r="L345" s="48">
        <v>43561</v>
      </c>
      <c r="M345" s="48">
        <v>43585</v>
      </c>
      <c r="N345" s="48">
        <v>43627</v>
      </c>
      <c r="O345" s="49" t="s">
        <v>19</v>
      </c>
    </row>
    <row r="346" spans="1:15" x14ac:dyDescent="0.3">
      <c r="A346" s="50">
        <v>9751</v>
      </c>
      <c r="B346" s="51">
        <v>43627</v>
      </c>
      <c r="C346" s="62">
        <v>10</v>
      </c>
      <c r="D346" s="52">
        <v>1</v>
      </c>
      <c r="E346" s="52">
        <v>1</v>
      </c>
      <c r="F346" s="52">
        <v>0</v>
      </c>
      <c r="G346" s="52"/>
      <c r="H346" s="49" t="str">
        <f>CONCATENATE(Tableau2[[#This Row],[Time]],I346)</f>
        <v>10VL_TEM</v>
      </c>
      <c r="I346" s="52" t="s">
        <v>12</v>
      </c>
      <c r="J346" s="52" t="s">
        <v>13</v>
      </c>
      <c r="K346" s="52">
        <v>3154</v>
      </c>
      <c r="L346" s="51">
        <v>43561</v>
      </c>
      <c r="M346" s="51">
        <v>43585</v>
      </c>
      <c r="N346" s="51">
        <v>43627</v>
      </c>
      <c r="O346" s="52" t="s">
        <v>19</v>
      </c>
    </row>
    <row r="347" spans="1:15" x14ac:dyDescent="0.3">
      <c r="A347" s="47">
        <v>9751</v>
      </c>
      <c r="B347" s="48">
        <v>43634</v>
      </c>
      <c r="C347" s="61">
        <v>11</v>
      </c>
      <c r="D347" s="49">
        <v>1</v>
      </c>
      <c r="E347" s="49">
        <v>0</v>
      </c>
      <c r="F347" s="49">
        <v>0</v>
      </c>
      <c r="G347" s="49"/>
      <c r="H347" s="49" t="str">
        <f>CONCATENATE(Tableau2[[#This Row],[Time]],I347)</f>
        <v>11VL_TEM</v>
      </c>
      <c r="I347" s="49" t="s">
        <v>12</v>
      </c>
      <c r="J347" s="49" t="s">
        <v>13</v>
      </c>
      <c r="K347" s="49">
        <v>3154</v>
      </c>
      <c r="L347" s="48">
        <v>43561</v>
      </c>
      <c r="M347" s="48">
        <v>43585</v>
      </c>
      <c r="N347" s="48">
        <v>43627</v>
      </c>
      <c r="O347" s="49" t="s">
        <v>19</v>
      </c>
    </row>
    <row r="348" spans="1:15" x14ac:dyDescent="0.3">
      <c r="A348" s="50">
        <v>9751</v>
      </c>
      <c r="B348" s="51">
        <v>43641</v>
      </c>
      <c r="C348" s="62">
        <v>12</v>
      </c>
      <c r="D348" s="52">
        <v>0</v>
      </c>
      <c r="E348" s="52">
        <v>0</v>
      </c>
      <c r="F348" s="52">
        <v>0</v>
      </c>
      <c r="G348" s="52"/>
      <c r="H348" s="49" t="str">
        <f>CONCATENATE(Tableau2[[#This Row],[Time]],I348)</f>
        <v>12VL_TEM</v>
      </c>
      <c r="I348" s="52" t="s">
        <v>12</v>
      </c>
      <c r="J348" s="52" t="s">
        <v>13</v>
      </c>
      <c r="K348" s="52">
        <v>3154</v>
      </c>
      <c r="L348" s="51">
        <v>43561</v>
      </c>
      <c r="M348" s="51">
        <v>43585</v>
      </c>
      <c r="N348" s="51">
        <v>43627</v>
      </c>
      <c r="O348" s="52" t="s">
        <v>19</v>
      </c>
    </row>
    <row r="349" spans="1:15" x14ac:dyDescent="0.3">
      <c r="A349" s="47">
        <v>9751</v>
      </c>
      <c r="B349" s="48">
        <v>43648</v>
      </c>
      <c r="C349" s="61">
        <v>13</v>
      </c>
      <c r="D349" s="49">
        <v>0</v>
      </c>
      <c r="E349" s="49">
        <v>0</v>
      </c>
      <c r="F349" s="49">
        <v>0</v>
      </c>
      <c r="G349" s="49"/>
      <c r="H349" s="49" t="str">
        <f>CONCATENATE(Tableau2[[#This Row],[Time]],I349)</f>
        <v>13VL_TEM</v>
      </c>
      <c r="I349" s="49" t="s">
        <v>12</v>
      </c>
      <c r="J349" s="49" t="s">
        <v>13</v>
      </c>
      <c r="K349" s="49">
        <v>3154</v>
      </c>
      <c r="L349" s="48">
        <v>43561</v>
      </c>
      <c r="M349" s="48">
        <v>43585</v>
      </c>
      <c r="N349" s="48">
        <v>43627</v>
      </c>
      <c r="O349" s="49" t="s">
        <v>19</v>
      </c>
    </row>
    <row r="350" spans="1:15" x14ac:dyDescent="0.3">
      <c r="A350" s="50">
        <v>9751</v>
      </c>
      <c r="B350" s="51">
        <v>43655</v>
      </c>
      <c r="C350" s="62">
        <v>14</v>
      </c>
      <c r="D350" s="52">
        <v>0</v>
      </c>
      <c r="E350" s="52">
        <v>0</v>
      </c>
      <c r="F350" s="52">
        <v>0</v>
      </c>
      <c r="G350" s="51"/>
      <c r="H350" s="49" t="str">
        <f>CONCATENATE(Tableau2[[#This Row],[Time]],I350)</f>
        <v>14VL_TEM</v>
      </c>
      <c r="I350" s="52" t="s">
        <v>12</v>
      </c>
      <c r="J350" s="52" t="s">
        <v>13</v>
      </c>
      <c r="K350" s="52">
        <v>3154</v>
      </c>
      <c r="L350" s="51">
        <v>43561</v>
      </c>
      <c r="M350" s="51">
        <v>43585</v>
      </c>
      <c r="N350" s="51">
        <v>43627</v>
      </c>
      <c r="O350" s="52" t="s">
        <v>19</v>
      </c>
    </row>
    <row r="351" spans="1:15" x14ac:dyDescent="0.3">
      <c r="A351" s="47">
        <v>9774</v>
      </c>
      <c r="B351" s="48">
        <v>43585</v>
      </c>
      <c r="C351" s="61">
        <v>1</v>
      </c>
      <c r="D351" s="49">
        <v>0</v>
      </c>
      <c r="E351" s="49">
        <v>1</v>
      </c>
      <c r="F351" s="49">
        <v>0</v>
      </c>
      <c r="G351" s="49"/>
      <c r="H351" s="49" t="str">
        <f>CONCATENATE(Tableau2[[#This Row],[Time]],I351)</f>
        <v>1VL_TEM</v>
      </c>
      <c r="I351" s="49" t="s">
        <v>12</v>
      </c>
      <c r="J351" s="49" t="s">
        <v>13</v>
      </c>
      <c r="K351" s="49">
        <v>5699</v>
      </c>
      <c r="L351" s="48">
        <v>43581</v>
      </c>
      <c r="M351" s="48">
        <v>43613</v>
      </c>
      <c r="N351" s="48">
        <v>43655</v>
      </c>
      <c r="O351" s="49" t="s">
        <v>19</v>
      </c>
    </row>
    <row r="352" spans="1:15" x14ac:dyDescent="0.3">
      <c r="A352" s="50">
        <v>9774</v>
      </c>
      <c r="B352" s="51">
        <v>43592</v>
      </c>
      <c r="C352" s="62">
        <v>2</v>
      </c>
      <c r="D352" s="52">
        <v>0</v>
      </c>
      <c r="E352" s="52">
        <v>1</v>
      </c>
      <c r="F352" s="52">
        <v>0</v>
      </c>
      <c r="G352" s="52"/>
      <c r="H352" s="49" t="str">
        <f>CONCATENATE(Tableau2[[#This Row],[Time]],I352)</f>
        <v>2VL_TEM</v>
      </c>
      <c r="I352" s="52" t="s">
        <v>12</v>
      </c>
      <c r="J352" s="52" t="s">
        <v>13</v>
      </c>
      <c r="K352" s="52">
        <v>5699</v>
      </c>
      <c r="L352" s="51">
        <v>43581</v>
      </c>
      <c r="M352" s="51">
        <v>43613</v>
      </c>
      <c r="N352" s="51">
        <v>43655</v>
      </c>
      <c r="O352" s="52" t="s">
        <v>19</v>
      </c>
    </row>
    <row r="353" spans="1:15" x14ac:dyDescent="0.3">
      <c r="A353" s="47">
        <v>9774</v>
      </c>
      <c r="B353" s="48">
        <v>43599</v>
      </c>
      <c r="C353" s="61">
        <v>3</v>
      </c>
      <c r="D353" s="49">
        <v>1</v>
      </c>
      <c r="E353" s="49">
        <v>0</v>
      </c>
      <c r="F353" s="49">
        <v>0</v>
      </c>
      <c r="G353" s="49"/>
      <c r="H353" s="49" t="str">
        <f>CONCATENATE(Tableau2[[#This Row],[Time]],I353)</f>
        <v>3VL_TEM</v>
      </c>
      <c r="I353" s="49" t="s">
        <v>12</v>
      </c>
      <c r="J353" s="49" t="s">
        <v>13</v>
      </c>
      <c r="K353" s="49">
        <v>5699</v>
      </c>
      <c r="L353" s="48">
        <v>43581</v>
      </c>
      <c r="M353" s="48">
        <v>43613</v>
      </c>
      <c r="N353" s="48">
        <v>43655</v>
      </c>
      <c r="O353" s="49" t="s">
        <v>19</v>
      </c>
    </row>
    <row r="354" spans="1:15" x14ac:dyDescent="0.3">
      <c r="A354" s="50">
        <v>9774</v>
      </c>
      <c r="B354" s="51">
        <v>43606</v>
      </c>
      <c r="C354" s="62">
        <v>4</v>
      </c>
      <c r="D354" s="52">
        <v>0</v>
      </c>
      <c r="E354" s="52">
        <v>0</v>
      </c>
      <c r="F354" s="52">
        <v>0</v>
      </c>
      <c r="G354" s="52"/>
      <c r="H354" s="49" t="str">
        <f>CONCATENATE(Tableau2[[#This Row],[Time]],I354)</f>
        <v>4VL_TEM</v>
      </c>
      <c r="I354" s="52" t="s">
        <v>12</v>
      </c>
      <c r="J354" s="52" t="s">
        <v>13</v>
      </c>
      <c r="K354" s="52">
        <v>5699</v>
      </c>
      <c r="L354" s="51">
        <v>43581</v>
      </c>
      <c r="M354" s="51">
        <v>43613</v>
      </c>
      <c r="N354" s="51">
        <v>43655</v>
      </c>
      <c r="O354" s="52" t="s">
        <v>19</v>
      </c>
    </row>
    <row r="355" spans="1:15" x14ac:dyDescent="0.3">
      <c r="A355" s="47">
        <v>9774</v>
      </c>
      <c r="B355" s="48">
        <v>43613</v>
      </c>
      <c r="C355" s="61">
        <v>5</v>
      </c>
      <c r="D355" s="49">
        <v>0</v>
      </c>
      <c r="E355" s="49">
        <v>0</v>
      </c>
      <c r="F355" s="49">
        <v>0</v>
      </c>
      <c r="G355" s="49"/>
      <c r="H355" s="49" t="str">
        <f>CONCATENATE(Tableau2[[#This Row],[Time]],I355)</f>
        <v>5VL_TEM</v>
      </c>
      <c r="I355" s="49" t="s">
        <v>12</v>
      </c>
      <c r="J355" s="49" t="s">
        <v>13</v>
      </c>
      <c r="K355" s="49">
        <v>5699</v>
      </c>
      <c r="L355" s="48">
        <v>43581</v>
      </c>
      <c r="M355" s="48">
        <v>43613</v>
      </c>
      <c r="N355" s="48">
        <v>43655</v>
      </c>
      <c r="O355" s="49" t="s">
        <v>19</v>
      </c>
    </row>
    <row r="356" spans="1:15" x14ac:dyDescent="0.3">
      <c r="A356" s="50">
        <v>9774</v>
      </c>
      <c r="B356" s="51">
        <v>43620</v>
      </c>
      <c r="C356" s="62">
        <v>6</v>
      </c>
      <c r="D356" s="52">
        <v>1</v>
      </c>
      <c r="E356" s="52">
        <v>0</v>
      </c>
      <c r="F356" s="52">
        <v>0</v>
      </c>
      <c r="G356" s="52"/>
      <c r="H356" s="49" t="str">
        <f>CONCATENATE(Tableau2[[#This Row],[Time]],I356)</f>
        <v>6VL_TEM</v>
      </c>
      <c r="I356" s="52" t="s">
        <v>12</v>
      </c>
      <c r="J356" s="52" t="s">
        <v>13</v>
      </c>
      <c r="K356" s="52">
        <v>5699</v>
      </c>
      <c r="L356" s="51">
        <v>43581</v>
      </c>
      <c r="M356" s="51">
        <v>43613</v>
      </c>
      <c r="N356" s="51">
        <v>43655</v>
      </c>
      <c r="O356" s="52" t="s">
        <v>19</v>
      </c>
    </row>
    <row r="357" spans="1:15" x14ac:dyDescent="0.3">
      <c r="A357" s="47">
        <v>9774</v>
      </c>
      <c r="B357" s="48">
        <v>43627</v>
      </c>
      <c r="C357" s="61">
        <v>7</v>
      </c>
      <c r="D357" s="49">
        <v>0</v>
      </c>
      <c r="E357" s="49">
        <v>0</v>
      </c>
      <c r="F357" s="49">
        <v>0</v>
      </c>
      <c r="G357" s="49"/>
      <c r="H357" s="49" t="str">
        <f>CONCATENATE(Tableau2[[#This Row],[Time]],I357)</f>
        <v>7VL_TEM</v>
      </c>
      <c r="I357" s="49" t="s">
        <v>12</v>
      </c>
      <c r="J357" s="49" t="s">
        <v>13</v>
      </c>
      <c r="K357" s="49">
        <v>5699</v>
      </c>
      <c r="L357" s="48">
        <v>43581</v>
      </c>
      <c r="M357" s="48">
        <v>43613</v>
      </c>
      <c r="N357" s="48">
        <v>43655</v>
      </c>
      <c r="O357" s="49" t="s">
        <v>19</v>
      </c>
    </row>
    <row r="358" spans="1:15" x14ac:dyDescent="0.3">
      <c r="A358" s="50">
        <v>9774</v>
      </c>
      <c r="B358" s="51">
        <v>43634</v>
      </c>
      <c r="C358" s="62">
        <v>8</v>
      </c>
      <c r="D358" s="52">
        <v>1</v>
      </c>
      <c r="E358" s="52">
        <v>0</v>
      </c>
      <c r="F358" s="52">
        <v>0</v>
      </c>
      <c r="G358" s="52"/>
      <c r="H358" s="49" t="str">
        <f>CONCATENATE(Tableau2[[#This Row],[Time]],I358)</f>
        <v>8VL_TEM</v>
      </c>
      <c r="I358" s="52" t="s">
        <v>12</v>
      </c>
      <c r="J358" s="52" t="s">
        <v>13</v>
      </c>
      <c r="K358" s="52">
        <v>5699</v>
      </c>
      <c r="L358" s="51">
        <v>43581</v>
      </c>
      <c r="M358" s="51">
        <v>43613</v>
      </c>
      <c r="N358" s="51">
        <v>43655</v>
      </c>
      <c r="O358" s="52" t="s">
        <v>19</v>
      </c>
    </row>
    <row r="359" spans="1:15" x14ac:dyDescent="0.3">
      <c r="A359" s="47">
        <v>9774</v>
      </c>
      <c r="B359" s="48">
        <v>43641</v>
      </c>
      <c r="C359" s="61">
        <v>9</v>
      </c>
      <c r="D359" s="49">
        <v>0</v>
      </c>
      <c r="E359" s="49">
        <v>0</v>
      </c>
      <c r="F359" s="49">
        <v>0</v>
      </c>
      <c r="G359" s="49"/>
      <c r="H359" s="49" t="str">
        <f>CONCATENATE(Tableau2[[#This Row],[Time]],I359)</f>
        <v>9VL_TEM</v>
      </c>
      <c r="I359" s="49" t="s">
        <v>12</v>
      </c>
      <c r="J359" s="49" t="s">
        <v>13</v>
      </c>
      <c r="K359" s="49">
        <v>5699</v>
      </c>
      <c r="L359" s="48">
        <v>43581</v>
      </c>
      <c r="M359" s="48">
        <v>43613</v>
      </c>
      <c r="N359" s="48">
        <v>43655</v>
      </c>
      <c r="O359" s="49" t="s">
        <v>19</v>
      </c>
    </row>
    <row r="360" spans="1:15" x14ac:dyDescent="0.3">
      <c r="A360" s="50">
        <v>9774</v>
      </c>
      <c r="B360" s="51">
        <v>43648</v>
      </c>
      <c r="C360" s="62">
        <v>10</v>
      </c>
      <c r="D360" s="52">
        <v>0</v>
      </c>
      <c r="E360" s="52">
        <v>0</v>
      </c>
      <c r="F360" s="52">
        <v>0</v>
      </c>
      <c r="G360" s="52"/>
      <c r="H360" s="49" t="str">
        <f>CONCATENATE(Tableau2[[#This Row],[Time]],I360)</f>
        <v>10VL_TEM</v>
      </c>
      <c r="I360" s="52" t="s">
        <v>12</v>
      </c>
      <c r="J360" s="52" t="s">
        <v>13</v>
      </c>
      <c r="K360" s="52">
        <v>5699</v>
      </c>
      <c r="L360" s="51">
        <v>43581</v>
      </c>
      <c r="M360" s="51">
        <v>43613</v>
      </c>
      <c r="N360" s="51">
        <v>43655</v>
      </c>
      <c r="O360" s="52" t="s">
        <v>19</v>
      </c>
    </row>
    <row r="361" spans="1:15" x14ac:dyDescent="0.3">
      <c r="A361" s="47">
        <v>9774</v>
      </c>
      <c r="B361" s="48">
        <v>43655</v>
      </c>
      <c r="C361" s="61">
        <v>11</v>
      </c>
      <c r="D361" s="49">
        <v>0</v>
      </c>
      <c r="E361" s="49">
        <v>1</v>
      </c>
      <c r="F361" s="49">
        <v>0</v>
      </c>
      <c r="G361" s="48"/>
      <c r="H361" s="49" t="str">
        <f>CONCATENATE(Tableau2[[#This Row],[Time]],I361)</f>
        <v>11VL_TEM</v>
      </c>
      <c r="I361" s="49" t="s">
        <v>12</v>
      </c>
      <c r="J361" s="49" t="s">
        <v>13</v>
      </c>
      <c r="K361" s="49">
        <v>5699</v>
      </c>
      <c r="L361" s="48">
        <v>43581</v>
      </c>
      <c r="M361" s="48">
        <v>43613</v>
      </c>
      <c r="N361" s="48">
        <v>43655</v>
      </c>
      <c r="O361" s="49" t="s">
        <v>19</v>
      </c>
    </row>
    <row r="362" spans="1:15" x14ac:dyDescent="0.3">
      <c r="A362" s="50">
        <v>9774</v>
      </c>
      <c r="B362" s="51">
        <v>43662</v>
      </c>
      <c r="C362" s="62">
        <v>12</v>
      </c>
      <c r="D362" s="52">
        <v>0</v>
      </c>
      <c r="E362" s="52">
        <v>0</v>
      </c>
      <c r="F362" s="52">
        <v>0</v>
      </c>
      <c r="G362" s="51"/>
      <c r="H362" s="49" t="str">
        <f>CONCATENATE(Tableau2[[#This Row],[Time]],I362)</f>
        <v>12VL_TEM</v>
      </c>
      <c r="I362" s="52" t="s">
        <v>12</v>
      </c>
      <c r="J362" s="52" t="s">
        <v>13</v>
      </c>
      <c r="K362" s="52">
        <v>5699</v>
      </c>
      <c r="L362" s="51">
        <v>43581</v>
      </c>
      <c r="M362" s="51">
        <v>43613</v>
      </c>
      <c r="N362" s="51">
        <v>43655</v>
      </c>
      <c r="O362" s="52" t="s">
        <v>19</v>
      </c>
    </row>
    <row r="363" spans="1:15" x14ac:dyDescent="0.3">
      <c r="A363" s="47">
        <v>9774</v>
      </c>
      <c r="B363" s="48">
        <v>43669</v>
      </c>
      <c r="C363" s="61">
        <v>13</v>
      </c>
      <c r="D363" s="49">
        <v>1</v>
      </c>
      <c r="E363" s="49">
        <v>0</v>
      </c>
      <c r="F363" s="49">
        <v>0</v>
      </c>
      <c r="G363" s="48"/>
      <c r="H363" s="49" t="str">
        <f>CONCATENATE(Tableau2[[#This Row],[Time]],I363)</f>
        <v>13VL_TEM</v>
      </c>
      <c r="I363" s="49" t="s">
        <v>12</v>
      </c>
      <c r="J363" s="49" t="s">
        <v>13</v>
      </c>
      <c r="K363" s="49">
        <v>5699</v>
      </c>
      <c r="L363" s="48">
        <v>43581</v>
      </c>
      <c r="M363" s="48">
        <v>43613</v>
      </c>
      <c r="N363" s="48">
        <v>43655</v>
      </c>
      <c r="O363" s="49" t="s">
        <v>19</v>
      </c>
    </row>
    <row r="364" spans="1:15" x14ac:dyDescent="0.3">
      <c r="A364" s="57">
        <v>9774</v>
      </c>
      <c r="B364" s="58">
        <v>43676</v>
      </c>
      <c r="C364" s="63">
        <v>14</v>
      </c>
      <c r="D364" s="59">
        <v>0</v>
      </c>
      <c r="E364" s="59">
        <v>1</v>
      </c>
      <c r="F364" s="59">
        <v>0</v>
      </c>
      <c r="G364" s="58"/>
      <c r="H364" s="49" t="str">
        <f>CONCATENATE(Tableau2[[#This Row],[Time]],I364)</f>
        <v>14VL_TEM</v>
      </c>
      <c r="I364" s="59" t="s">
        <v>12</v>
      </c>
      <c r="J364" s="59" t="s">
        <v>13</v>
      </c>
      <c r="K364" s="59">
        <v>5699</v>
      </c>
      <c r="L364" s="58">
        <v>43581</v>
      </c>
      <c r="M364" s="58">
        <v>43613</v>
      </c>
      <c r="N364" s="58">
        <v>43655</v>
      </c>
      <c r="O364" s="59" t="s">
        <v>19</v>
      </c>
    </row>
  </sheetData>
  <mergeCells count="1">
    <mergeCell ref="R2:T2"/>
  </mergeCell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26430-2962-49F4-A21B-60722F7E4A1B}">
  <dimension ref="A1:AA364"/>
  <sheetViews>
    <sheetView topLeftCell="C1" zoomScale="86" zoomScaleNormal="86" workbookViewId="0">
      <selection activeCell="Q1" sqref="Q1:Y26"/>
    </sheetView>
  </sheetViews>
  <sheetFormatPr baseColWidth="10" defaultRowHeight="14.4" x14ac:dyDescent="0.3"/>
  <cols>
    <col min="3" max="3" width="11.5546875" style="4"/>
    <col min="4" max="4" width="12.88671875" customWidth="1"/>
    <col min="12" max="12" width="12.6640625" customWidth="1"/>
  </cols>
  <sheetData>
    <row r="1" spans="1:24" x14ac:dyDescent="0.3">
      <c r="A1" s="53" t="s">
        <v>0</v>
      </c>
      <c r="B1" s="54" t="s">
        <v>1</v>
      </c>
      <c r="C1" s="60" t="s">
        <v>72</v>
      </c>
      <c r="D1" s="53" t="s">
        <v>2</v>
      </c>
      <c r="E1" s="53" t="s">
        <v>20</v>
      </c>
      <c r="F1" s="53" t="s">
        <v>3</v>
      </c>
      <c r="G1" s="53" t="s">
        <v>4</v>
      </c>
      <c r="H1" s="64" t="s">
        <v>73</v>
      </c>
      <c r="I1" s="55" t="s">
        <v>5</v>
      </c>
      <c r="J1" s="55" t="s">
        <v>6</v>
      </c>
      <c r="K1" s="55" t="s">
        <v>7</v>
      </c>
      <c r="L1" s="56" t="s">
        <v>8</v>
      </c>
      <c r="M1" s="56" t="s">
        <v>9</v>
      </c>
      <c r="N1" s="56" t="s">
        <v>10</v>
      </c>
      <c r="O1" s="55" t="s">
        <v>11</v>
      </c>
    </row>
    <row r="2" spans="1:24" x14ac:dyDescent="0.3">
      <c r="A2" s="65">
        <v>9722</v>
      </c>
      <c r="B2" s="48">
        <v>43515</v>
      </c>
      <c r="C2" s="61">
        <v>1</v>
      </c>
      <c r="D2" s="49">
        <v>0</v>
      </c>
      <c r="E2" s="49">
        <v>0</v>
      </c>
      <c r="F2" s="49">
        <v>0</v>
      </c>
      <c r="G2" s="49"/>
      <c r="H2" s="49" t="str">
        <f>CONCATENATE(Tableau22[[#This Row],[Time]],I2)</f>
        <v>1VL_MERE</v>
      </c>
      <c r="I2" s="49" t="s">
        <v>15</v>
      </c>
      <c r="J2" s="49" t="s">
        <v>13</v>
      </c>
      <c r="K2" s="49">
        <v>6614</v>
      </c>
      <c r="L2" s="48">
        <v>43508</v>
      </c>
      <c r="M2" s="48">
        <v>43543</v>
      </c>
      <c r="N2" s="48">
        <v>43585</v>
      </c>
      <c r="O2" s="49" t="s">
        <v>14</v>
      </c>
      <c r="R2" s="73" t="s">
        <v>76</v>
      </c>
      <c r="S2" s="73"/>
      <c r="T2" s="73"/>
      <c r="W2" t="s">
        <v>78</v>
      </c>
    </row>
    <row r="3" spans="1:24" x14ac:dyDescent="0.3">
      <c r="A3" s="50">
        <v>9722</v>
      </c>
      <c r="B3" s="51">
        <v>43522</v>
      </c>
      <c r="C3" s="62">
        <v>2</v>
      </c>
      <c r="D3" s="52">
        <v>0</v>
      </c>
      <c r="E3" s="52">
        <v>0</v>
      </c>
      <c r="F3" s="52">
        <v>0</v>
      </c>
      <c r="G3" s="52"/>
      <c r="H3" s="49" t="str">
        <f>CONCATENATE(Tableau22[[#This Row],[Time]],I3)</f>
        <v>2VL_MERE</v>
      </c>
      <c r="I3" s="52" t="s">
        <v>15</v>
      </c>
      <c r="J3" s="52" t="s">
        <v>13</v>
      </c>
      <c r="K3" s="52">
        <v>6614</v>
      </c>
      <c r="L3" s="51">
        <v>43508</v>
      </c>
      <c r="M3" s="51">
        <v>43543</v>
      </c>
      <c r="N3" s="51">
        <v>43585</v>
      </c>
      <c r="O3" s="52" t="s">
        <v>14</v>
      </c>
      <c r="Q3" s="69" t="s">
        <v>77</v>
      </c>
      <c r="R3" s="69">
        <v>1</v>
      </c>
      <c r="S3" s="69">
        <v>0</v>
      </c>
      <c r="T3" s="69"/>
      <c r="W3" s="49" t="s">
        <v>15</v>
      </c>
      <c r="X3">
        <f>COUNTIF($I$2:$I$884,"VL_MERE")</f>
        <v>126</v>
      </c>
    </row>
    <row r="4" spans="1:24" x14ac:dyDescent="0.3">
      <c r="A4" s="47">
        <v>9722</v>
      </c>
      <c r="B4" s="48">
        <v>43529</v>
      </c>
      <c r="C4" s="61">
        <v>3</v>
      </c>
      <c r="D4" s="49">
        <v>0</v>
      </c>
      <c r="E4" s="49">
        <v>0</v>
      </c>
      <c r="F4" s="49">
        <v>0</v>
      </c>
      <c r="G4" s="49"/>
      <c r="H4" s="49" t="str">
        <f>CONCATENATE(Tableau22[[#This Row],[Time]],I4)</f>
        <v>3VL_MERE</v>
      </c>
      <c r="I4" s="49" t="s">
        <v>15</v>
      </c>
      <c r="J4" s="49" t="s">
        <v>13</v>
      </c>
      <c r="K4" s="49">
        <v>6614</v>
      </c>
      <c r="L4" s="48">
        <v>43508</v>
      </c>
      <c r="M4" s="48">
        <v>43543</v>
      </c>
      <c r="N4" s="48">
        <v>43585</v>
      </c>
      <c r="O4" s="49" t="s">
        <v>14</v>
      </c>
      <c r="Q4" s="49" t="s">
        <v>15</v>
      </c>
      <c r="R4">
        <f>COUNTIFS($I$2:$I$884,$Q$4,$E$2:$E$884,R3)</f>
        <v>23</v>
      </c>
      <c r="S4">
        <f>COUNTIFS($I$2:$I$884,$Q$4,$E$2:$E$884,S3)</f>
        <v>103</v>
      </c>
      <c r="W4" s="52" t="s">
        <v>17</v>
      </c>
      <c r="X4">
        <f>COUNTIF($I$2:$I$884,"VL_PANA")</f>
        <v>125</v>
      </c>
    </row>
    <row r="5" spans="1:24" x14ac:dyDescent="0.3">
      <c r="A5" s="50">
        <v>9722</v>
      </c>
      <c r="B5" s="51">
        <v>43536</v>
      </c>
      <c r="C5" s="62">
        <v>4</v>
      </c>
      <c r="D5" s="52">
        <v>0</v>
      </c>
      <c r="E5" s="52">
        <v>0</v>
      </c>
      <c r="F5" s="52">
        <v>0</v>
      </c>
      <c r="G5" s="52"/>
      <c r="H5" s="49" t="str">
        <f>CONCATENATE(Tableau22[[#This Row],[Time]],I5)</f>
        <v>4VL_MERE</v>
      </c>
      <c r="I5" s="52" t="s">
        <v>15</v>
      </c>
      <c r="J5" s="52" t="s">
        <v>13</v>
      </c>
      <c r="K5" s="52">
        <v>6614</v>
      </c>
      <c r="L5" s="51">
        <v>43508</v>
      </c>
      <c r="M5" s="51">
        <v>43543</v>
      </c>
      <c r="N5" s="51">
        <v>43585</v>
      </c>
      <c r="O5" s="52" t="s">
        <v>14</v>
      </c>
      <c r="Q5" s="52" t="s">
        <v>17</v>
      </c>
      <c r="R5">
        <f>COUNTIFS($I$2:$I$884,$Q$5,$E$2:$E$884,R3)</f>
        <v>18</v>
      </c>
      <c r="S5">
        <f>COUNTIFS($I$2:$I$884,$Q$5,$E$2:$E$884,S3)</f>
        <v>107</v>
      </c>
      <c r="W5" s="49" t="s">
        <v>12</v>
      </c>
      <c r="X5">
        <f>COUNTIF($I$2:$I$884,"VL_MERE")</f>
        <v>126</v>
      </c>
    </row>
    <row r="6" spans="1:24" x14ac:dyDescent="0.3">
      <c r="A6" s="47">
        <v>9722</v>
      </c>
      <c r="B6" s="48">
        <v>43543</v>
      </c>
      <c r="C6" s="61">
        <v>5</v>
      </c>
      <c r="D6" s="49">
        <v>0</v>
      </c>
      <c r="E6" s="49">
        <v>0</v>
      </c>
      <c r="F6" s="49">
        <v>0</v>
      </c>
      <c r="G6" s="49"/>
      <c r="H6" s="49" t="str">
        <f>CONCATENATE(Tableau22[[#This Row],[Time]],I6)</f>
        <v>5VL_MERE</v>
      </c>
      <c r="I6" s="49" t="s">
        <v>15</v>
      </c>
      <c r="J6" s="49" t="s">
        <v>13</v>
      </c>
      <c r="K6" s="49">
        <v>6614</v>
      </c>
      <c r="L6" s="48">
        <v>43508</v>
      </c>
      <c r="M6" s="48">
        <v>43543</v>
      </c>
      <c r="N6" s="48">
        <v>43585</v>
      </c>
      <c r="O6" s="49" t="s">
        <v>14</v>
      </c>
      <c r="Q6" s="49" t="s">
        <v>12</v>
      </c>
      <c r="R6">
        <f>COUNTIFS($I$2:$I$884,$Q$6,$E$2:$E$884,R3)</f>
        <v>25</v>
      </c>
      <c r="S6">
        <f>COUNTIFS($I$2:$I$884,$Q$6,$E$2:$E$884,S3)</f>
        <v>87</v>
      </c>
    </row>
    <row r="7" spans="1:24" x14ac:dyDescent="0.3">
      <c r="A7" s="50">
        <v>9722</v>
      </c>
      <c r="B7" s="51">
        <v>43550</v>
      </c>
      <c r="C7" s="62">
        <v>6</v>
      </c>
      <c r="D7" s="52">
        <v>0</v>
      </c>
      <c r="E7" s="52">
        <v>1</v>
      </c>
      <c r="F7" s="52">
        <v>0</v>
      </c>
      <c r="G7" s="52"/>
      <c r="H7" s="49" t="str">
        <f>CONCATENATE(Tableau22[[#This Row],[Time]],I7)</f>
        <v>6VL_MERE</v>
      </c>
      <c r="I7" s="52" t="s">
        <v>15</v>
      </c>
      <c r="J7" s="52" t="s">
        <v>13</v>
      </c>
      <c r="K7" s="52">
        <v>6614</v>
      </c>
      <c r="L7" s="51">
        <v>43508</v>
      </c>
      <c r="M7" s="51">
        <v>43543</v>
      </c>
      <c r="N7" s="51">
        <v>43585</v>
      </c>
      <c r="O7" s="52" t="s">
        <v>14</v>
      </c>
    </row>
    <row r="8" spans="1:24" x14ac:dyDescent="0.3">
      <c r="A8" s="47">
        <v>9722</v>
      </c>
      <c r="B8" s="48">
        <v>43557</v>
      </c>
      <c r="C8" s="61">
        <v>7</v>
      </c>
      <c r="D8" s="49">
        <v>0</v>
      </c>
      <c r="E8" s="49">
        <v>0</v>
      </c>
      <c r="F8" s="49">
        <v>0</v>
      </c>
      <c r="G8" s="49"/>
      <c r="H8" s="49" t="str">
        <f>CONCATENATE(Tableau22[[#This Row],[Time]],I8)</f>
        <v>7VL_MERE</v>
      </c>
      <c r="I8" s="49" t="s">
        <v>15</v>
      </c>
      <c r="J8" s="49" t="s">
        <v>13</v>
      </c>
      <c r="K8" s="49">
        <v>6614</v>
      </c>
      <c r="L8" s="48">
        <v>43508</v>
      </c>
      <c r="M8" s="48">
        <v>43543</v>
      </c>
      <c r="N8" s="48">
        <v>43585</v>
      </c>
      <c r="O8" s="49" t="s">
        <v>14</v>
      </c>
    </row>
    <row r="9" spans="1:24" x14ac:dyDescent="0.3">
      <c r="A9" s="50">
        <v>9722</v>
      </c>
      <c r="B9" s="51">
        <v>43564</v>
      </c>
      <c r="C9" s="62">
        <v>8</v>
      </c>
      <c r="D9" s="52">
        <v>0</v>
      </c>
      <c r="E9" s="52">
        <v>0</v>
      </c>
      <c r="F9" s="52">
        <v>0</v>
      </c>
      <c r="G9" s="52"/>
      <c r="H9" s="49" t="str">
        <f>CONCATENATE(Tableau22[[#This Row],[Time]],I9)</f>
        <v>8VL_MERE</v>
      </c>
      <c r="I9" s="52" t="s">
        <v>15</v>
      </c>
      <c r="J9" s="52" t="s">
        <v>13</v>
      </c>
      <c r="K9" s="52">
        <v>6614</v>
      </c>
      <c r="L9" s="51">
        <v>43508</v>
      </c>
      <c r="M9" s="51">
        <v>43543</v>
      </c>
      <c r="N9" s="51">
        <v>43585</v>
      </c>
      <c r="O9" s="52" t="s">
        <v>14</v>
      </c>
    </row>
    <row r="10" spans="1:24" x14ac:dyDescent="0.3">
      <c r="A10" s="47">
        <v>9722</v>
      </c>
      <c r="B10" s="48">
        <v>43571</v>
      </c>
      <c r="C10" s="61">
        <v>9</v>
      </c>
      <c r="D10" s="49">
        <v>0</v>
      </c>
      <c r="E10" s="49">
        <v>0</v>
      </c>
      <c r="F10" s="49">
        <v>0</v>
      </c>
      <c r="G10" s="49"/>
      <c r="H10" s="49" t="str">
        <f>CONCATENATE(Tableau22[[#This Row],[Time]],I10)</f>
        <v>9VL_MERE</v>
      </c>
      <c r="I10" s="49" t="s">
        <v>15</v>
      </c>
      <c r="J10" s="49" t="s">
        <v>13</v>
      </c>
      <c r="K10" s="49">
        <v>6614</v>
      </c>
      <c r="L10" s="48">
        <v>43508</v>
      </c>
      <c r="M10" s="48">
        <v>43543</v>
      </c>
      <c r="N10" s="48">
        <v>43585</v>
      </c>
      <c r="O10" s="49" t="s">
        <v>14</v>
      </c>
      <c r="Q10" s="49" t="s">
        <v>15</v>
      </c>
      <c r="R10" s="70">
        <f>R4/$X$3</f>
        <v>0.18253968253968253</v>
      </c>
      <c r="S10" s="70">
        <f>S4/$X$3</f>
        <v>0.81746031746031744</v>
      </c>
    </row>
    <row r="11" spans="1:24" x14ac:dyDescent="0.3">
      <c r="A11" s="50">
        <v>9722</v>
      </c>
      <c r="B11" s="51">
        <v>43578</v>
      </c>
      <c r="C11" s="62">
        <v>10</v>
      </c>
      <c r="D11" s="52">
        <v>0</v>
      </c>
      <c r="E11" s="52">
        <v>0</v>
      </c>
      <c r="F11" s="52">
        <v>0</v>
      </c>
      <c r="G11" s="52"/>
      <c r="H11" s="49" t="str">
        <f>CONCATENATE(Tableau22[[#This Row],[Time]],I11)</f>
        <v>10VL_MERE</v>
      </c>
      <c r="I11" s="52" t="s">
        <v>15</v>
      </c>
      <c r="J11" s="52" t="s">
        <v>13</v>
      </c>
      <c r="K11" s="52">
        <v>6614</v>
      </c>
      <c r="L11" s="51">
        <v>43508</v>
      </c>
      <c r="M11" s="51">
        <v>43543</v>
      </c>
      <c r="N11" s="51">
        <v>43585</v>
      </c>
      <c r="O11" s="52" t="s">
        <v>14</v>
      </c>
      <c r="Q11" s="52" t="s">
        <v>17</v>
      </c>
      <c r="R11" s="70">
        <f>R5/$X$3</f>
        <v>0.14285714285714285</v>
      </c>
      <c r="S11" s="70">
        <f t="shared" ref="S11:S12" si="0">S5/$X$3</f>
        <v>0.84920634920634919</v>
      </c>
    </row>
    <row r="12" spans="1:24" x14ac:dyDescent="0.3">
      <c r="A12" s="47">
        <v>9722</v>
      </c>
      <c r="B12" s="48">
        <v>43585</v>
      </c>
      <c r="C12" s="61">
        <v>11</v>
      </c>
      <c r="D12" s="49">
        <v>0</v>
      </c>
      <c r="E12" s="49">
        <v>1</v>
      </c>
      <c r="F12" s="49">
        <v>0</v>
      </c>
      <c r="G12" s="49"/>
      <c r="H12" s="49" t="str">
        <f>CONCATENATE(Tableau22[[#This Row],[Time]],I12)</f>
        <v>11VL_MERE</v>
      </c>
      <c r="I12" s="49" t="s">
        <v>15</v>
      </c>
      <c r="J12" s="49" t="s">
        <v>13</v>
      </c>
      <c r="K12" s="49">
        <v>6614</v>
      </c>
      <c r="L12" s="48">
        <v>43508</v>
      </c>
      <c r="M12" s="48">
        <v>43543</v>
      </c>
      <c r="N12" s="48">
        <v>43585</v>
      </c>
      <c r="O12" s="49" t="s">
        <v>14</v>
      </c>
      <c r="Q12" s="49" t="s">
        <v>12</v>
      </c>
      <c r="R12" s="70">
        <f>R6/$X$3</f>
        <v>0.1984126984126984</v>
      </c>
      <c r="S12" s="70">
        <f t="shared" si="0"/>
        <v>0.69047619047619047</v>
      </c>
    </row>
    <row r="13" spans="1:24" x14ac:dyDescent="0.3">
      <c r="A13" s="50">
        <v>9722</v>
      </c>
      <c r="B13" s="51">
        <v>43592</v>
      </c>
      <c r="C13" s="62">
        <v>12</v>
      </c>
      <c r="D13" s="52">
        <v>0</v>
      </c>
      <c r="E13" s="52">
        <v>1</v>
      </c>
      <c r="F13" s="52">
        <v>0</v>
      </c>
      <c r="G13" s="52"/>
      <c r="H13" s="49" t="str">
        <f>CONCATENATE(Tableau22[[#This Row],[Time]],I13)</f>
        <v>12VL_MERE</v>
      </c>
      <c r="I13" s="52" t="s">
        <v>15</v>
      </c>
      <c r="J13" s="52" t="s">
        <v>13</v>
      </c>
      <c r="K13" s="52">
        <v>6614</v>
      </c>
      <c r="L13" s="51">
        <v>43508</v>
      </c>
      <c r="M13" s="51">
        <v>43543</v>
      </c>
      <c r="N13" s="51">
        <v>43585</v>
      </c>
      <c r="O13" s="52" t="s">
        <v>14</v>
      </c>
    </row>
    <row r="14" spans="1:24" x14ac:dyDescent="0.3">
      <c r="A14" s="47">
        <v>9722</v>
      </c>
      <c r="B14" s="48">
        <v>43599</v>
      </c>
      <c r="C14" s="61">
        <v>13</v>
      </c>
      <c r="D14" s="49">
        <v>1</v>
      </c>
      <c r="E14" s="49">
        <v>1</v>
      </c>
      <c r="F14" s="49">
        <v>0</v>
      </c>
      <c r="G14" s="49"/>
      <c r="H14" s="49" t="str">
        <f>CONCATENATE(Tableau22[[#This Row],[Time]],I14)</f>
        <v>13VL_MERE</v>
      </c>
      <c r="I14" s="49" t="s">
        <v>15</v>
      </c>
      <c r="J14" s="49" t="s">
        <v>13</v>
      </c>
      <c r="K14" s="49">
        <v>6614</v>
      </c>
      <c r="L14" s="48">
        <v>43508</v>
      </c>
      <c r="M14" s="48">
        <v>43543</v>
      </c>
      <c r="N14" s="48">
        <v>43585</v>
      </c>
      <c r="O14" s="49" t="s">
        <v>14</v>
      </c>
    </row>
    <row r="15" spans="1:24" x14ac:dyDescent="0.3">
      <c r="A15" s="50">
        <v>9722</v>
      </c>
      <c r="B15" s="51">
        <v>43606</v>
      </c>
      <c r="C15" s="62">
        <v>14</v>
      </c>
      <c r="D15" s="52">
        <v>0</v>
      </c>
      <c r="E15" s="52">
        <v>1</v>
      </c>
      <c r="F15" s="52">
        <v>0</v>
      </c>
      <c r="G15" s="52"/>
      <c r="H15" s="49" t="str">
        <f>CONCATENATE(Tableau22[[#This Row],[Time]],I15)</f>
        <v>14VL_MERE</v>
      </c>
      <c r="I15" s="52" t="s">
        <v>15</v>
      </c>
      <c r="J15" s="52" t="s">
        <v>13</v>
      </c>
      <c r="K15" s="52">
        <v>6614</v>
      </c>
      <c r="L15" s="51">
        <v>43508</v>
      </c>
      <c r="M15" s="51">
        <v>43543</v>
      </c>
      <c r="N15" s="51">
        <v>43585</v>
      </c>
      <c r="O15" s="52" t="s">
        <v>14</v>
      </c>
    </row>
    <row r="16" spans="1:24" x14ac:dyDescent="0.3">
      <c r="A16" s="65">
        <v>9727</v>
      </c>
      <c r="B16" s="48">
        <v>43529</v>
      </c>
      <c r="C16" s="61">
        <v>1</v>
      </c>
      <c r="D16" s="49">
        <v>0</v>
      </c>
      <c r="E16" s="49">
        <v>0</v>
      </c>
      <c r="F16" s="49">
        <v>0</v>
      </c>
      <c r="G16" s="49"/>
      <c r="H16" s="49" t="str">
        <f>CONCATENATE(Tableau22[[#This Row],[Time]],I16)</f>
        <v>1VL_MERE</v>
      </c>
      <c r="I16" s="49" t="s">
        <v>15</v>
      </c>
      <c r="J16" s="49" t="s">
        <v>13</v>
      </c>
      <c r="K16" s="49">
        <v>4168</v>
      </c>
      <c r="L16" s="48">
        <v>43523</v>
      </c>
      <c r="M16" s="48">
        <v>43557</v>
      </c>
      <c r="N16" s="48">
        <v>43599</v>
      </c>
      <c r="O16" s="49" t="s">
        <v>14</v>
      </c>
      <c r="R16" s="73" t="s">
        <v>79</v>
      </c>
      <c r="S16" s="73"/>
      <c r="T16" s="73"/>
    </row>
    <row r="17" spans="1:27" x14ac:dyDescent="0.3">
      <c r="A17" s="50">
        <v>9727</v>
      </c>
      <c r="B17" s="51">
        <v>43536</v>
      </c>
      <c r="C17" s="62">
        <v>2</v>
      </c>
      <c r="D17" s="52">
        <v>0</v>
      </c>
      <c r="E17" s="52">
        <v>0</v>
      </c>
      <c r="F17" s="52">
        <v>0</v>
      </c>
      <c r="G17" s="52"/>
      <c r="H17" s="49" t="str">
        <f>CONCATENATE(Tableau22[[#This Row],[Time]],I17)</f>
        <v>2VL_MERE</v>
      </c>
      <c r="I17" s="52" t="s">
        <v>15</v>
      </c>
      <c r="J17" s="52" t="s">
        <v>13</v>
      </c>
      <c r="K17" s="52">
        <v>4168</v>
      </c>
      <c r="L17" s="51">
        <v>43523</v>
      </c>
      <c r="M17" s="51">
        <v>43557</v>
      </c>
      <c r="N17" s="51">
        <v>43599</v>
      </c>
      <c r="O17" s="52" t="s">
        <v>14</v>
      </c>
      <c r="Q17" s="69" t="s">
        <v>77</v>
      </c>
      <c r="R17" s="69">
        <v>1</v>
      </c>
      <c r="S17" s="69">
        <v>0</v>
      </c>
      <c r="T17" s="69"/>
      <c r="W17" s="49"/>
    </row>
    <row r="18" spans="1:27" x14ac:dyDescent="0.3">
      <c r="A18" s="47">
        <v>9727</v>
      </c>
      <c r="B18" s="48">
        <v>43543</v>
      </c>
      <c r="C18" s="61">
        <v>3</v>
      </c>
      <c r="D18" s="49">
        <v>0</v>
      </c>
      <c r="E18" s="49">
        <v>0</v>
      </c>
      <c r="F18" s="49">
        <v>0</v>
      </c>
      <c r="G18" s="49"/>
      <c r="H18" s="49" t="str">
        <f>CONCATENATE(Tableau22[[#This Row],[Time]],I18)</f>
        <v>3VL_MERE</v>
      </c>
      <c r="I18" s="49" t="s">
        <v>15</v>
      </c>
      <c r="J18" s="49" t="s">
        <v>13</v>
      </c>
      <c r="K18" s="49">
        <v>4168</v>
      </c>
      <c r="L18" s="48">
        <v>43523</v>
      </c>
      <c r="M18" s="48">
        <v>43557</v>
      </c>
      <c r="N18" s="48">
        <v>43599</v>
      </c>
      <c r="O18" s="49" t="s">
        <v>14</v>
      </c>
      <c r="Q18" s="49" t="s">
        <v>15</v>
      </c>
      <c r="R18">
        <f>COUNTIFS($I$2:$I$884,$Q$4,$D$2:$D$884,R17)</f>
        <v>7</v>
      </c>
      <c r="S18">
        <f>COUNTIFS($I$2:$I$884,$Q$4,$D$2:$D$884,S17)</f>
        <v>119</v>
      </c>
      <c r="W18" s="52"/>
    </row>
    <row r="19" spans="1:27" x14ac:dyDescent="0.3">
      <c r="A19" s="50">
        <v>9727</v>
      </c>
      <c r="B19" s="51">
        <v>43550</v>
      </c>
      <c r="C19" s="62">
        <v>4</v>
      </c>
      <c r="D19" s="52">
        <v>0</v>
      </c>
      <c r="E19" s="52">
        <v>0</v>
      </c>
      <c r="F19" s="52">
        <v>0</v>
      </c>
      <c r="G19" s="52"/>
      <c r="H19" s="49" t="str">
        <f>CONCATENATE(Tableau22[[#This Row],[Time]],I19)</f>
        <v>4VL_MERE</v>
      </c>
      <c r="I19" s="52" t="s">
        <v>15</v>
      </c>
      <c r="J19" s="52" t="s">
        <v>13</v>
      </c>
      <c r="K19" s="52">
        <v>4168</v>
      </c>
      <c r="L19" s="51">
        <v>43523</v>
      </c>
      <c r="M19" s="51">
        <v>43557</v>
      </c>
      <c r="N19" s="51">
        <v>43599</v>
      </c>
      <c r="O19" s="52" t="s">
        <v>14</v>
      </c>
      <c r="Q19" s="52" t="s">
        <v>17</v>
      </c>
      <c r="R19">
        <f>COUNTIFS($I$2:$I$884,$Q$5,$D$2:$D$884,R17)</f>
        <v>20</v>
      </c>
      <c r="S19">
        <f>COUNTIFS($I$2:$I$884,$Q$5,$D$2:$D$884,S17)</f>
        <v>105</v>
      </c>
      <c r="W19" s="49"/>
    </row>
    <row r="20" spans="1:27" x14ac:dyDescent="0.3">
      <c r="A20" s="47">
        <v>9727</v>
      </c>
      <c r="B20" s="48">
        <v>43557</v>
      </c>
      <c r="C20" s="61">
        <v>5</v>
      </c>
      <c r="D20" s="49">
        <v>0</v>
      </c>
      <c r="E20" s="49">
        <v>0</v>
      </c>
      <c r="F20" s="49">
        <v>0</v>
      </c>
      <c r="G20" s="49"/>
      <c r="H20" s="49" t="str">
        <f>CONCATENATE(Tableau22[[#This Row],[Time]],I20)</f>
        <v>5VL_MERE</v>
      </c>
      <c r="I20" s="49" t="s">
        <v>15</v>
      </c>
      <c r="J20" s="49" t="s">
        <v>13</v>
      </c>
      <c r="K20" s="49">
        <v>4168</v>
      </c>
      <c r="L20" s="48">
        <v>43523</v>
      </c>
      <c r="M20" s="48">
        <v>43557</v>
      </c>
      <c r="N20" s="48">
        <v>43599</v>
      </c>
      <c r="O20" s="49" t="s">
        <v>14</v>
      </c>
      <c r="Q20" s="49" t="s">
        <v>12</v>
      </c>
      <c r="R20">
        <f>COUNTIFS($I$2:$I$884,$Q$6,$D$2:$D$884,R17)</f>
        <v>26</v>
      </c>
      <c r="S20">
        <f>COUNTIFS($I$2:$I$884,$Q$6,$D$2:$D$884,S17)</f>
        <v>86</v>
      </c>
    </row>
    <row r="21" spans="1:27" x14ac:dyDescent="0.3">
      <c r="A21" s="50">
        <v>9727</v>
      </c>
      <c r="B21" s="51">
        <v>43564</v>
      </c>
      <c r="C21" s="62">
        <v>6</v>
      </c>
      <c r="D21" s="52">
        <v>0</v>
      </c>
      <c r="E21" s="52">
        <v>0</v>
      </c>
      <c r="F21" s="52">
        <v>0</v>
      </c>
      <c r="G21" s="52"/>
      <c r="H21" s="49" t="str">
        <f>CONCATENATE(Tableau22[[#This Row],[Time]],I21)</f>
        <v>6VL_MERE</v>
      </c>
      <c r="I21" s="52" t="s">
        <v>15</v>
      </c>
      <c r="J21" s="52" t="s">
        <v>13</v>
      </c>
      <c r="K21" s="52">
        <v>4168</v>
      </c>
      <c r="L21" s="51">
        <v>43523</v>
      </c>
      <c r="M21" s="51">
        <v>43557</v>
      </c>
      <c r="N21" s="51">
        <v>43599</v>
      </c>
      <c r="O21" s="52" t="s">
        <v>14</v>
      </c>
    </row>
    <row r="22" spans="1:27" x14ac:dyDescent="0.3">
      <c r="A22" s="47">
        <v>9727</v>
      </c>
      <c r="B22" s="48">
        <v>43571</v>
      </c>
      <c r="C22" s="61">
        <v>7</v>
      </c>
      <c r="D22" s="49">
        <v>0</v>
      </c>
      <c r="E22" s="49">
        <v>0</v>
      </c>
      <c r="F22" s="49">
        <v>0</v>
      </c>
      <c r="G22" s="49"/>
      <c r="H22" s="49" t="str">
        <f>CONCATENATE(Tableau22[[#This Row],[Time]],I22)</f>
        <v>7VL_MERE</v>
      </c>
      <c r="I22" s="49" t="s">
        <v>15</v>
      </c>
      <c r="J22" s="49" t="s">
        <v>13</v>
      </c>
      <c r="K22" s="49">
        <v>4168</v>
      </c>
      <c r="L22" s="48">
        <v>43523</v>
      </c>
      <c r="M22" s="48">
        <v>43557</v>
      </c>
      <c r="N22" s="48">
        <v>43599</v>
      </c>
      <c r="O22" s="49" t="s">
        <v>14</v>
      </c>
    </row>
    <row r="23" spans="1:27" x14ac:dyDescent="0.3">
      <c r="A23" s="50">
        <v>9727</v>
      </c>
      <c r="B23" s="51">
        <v>43578</v>
      </c>
      <c r="C23" s="62">
        <v>8</v>
      </c>
      <c r="D23" s="52">
        <v>1</v>
      </c>
      <c r="E23" s="52">
        <v>0</v>
      </c>
      <c r="F23" s="52">
        <v>0</v>
      </c>
      <c r="G23" s="52"/>
      <c r="H23" s="49" t="str">
        <f>CONCATENATE(Tableau22[[#This Row],[Time]],I23)</f>
        <v>8VL_MERE</v>
      </c>
      <c r="I23" s="52" t="s">
        <v>15</v>
      </c>
      <c r="J23" s="52" t="s">
        <v>13</v>
      </c>
      <c r="K23" s="52">
        <v>4168</v>
      </c>
      <c r="L23" s="51">
        <v>43523</v>
      </c>
      <c r="M23" s="51">
        <v>43557</v>
      </c>
      <c r="N23" s="51">
        <v>43599</v>
      </c>
      <c r="O23" s="52" t="s">
        <v>14</v>
      </c>
    </row>
    <row r="24" spans="1:27" x14ac:dyDescent="0.3">
      <c r="A24" s="47">
        <v>9727</v>
      </c>
      <c r="B24" s="48">
        <v>43585</v>
      </c>
      <c r="C24" s="61">
        <v>9</v>
      </c>
      <c r="D24" s="49">
        <v>0</v>
      </c>
      <c r="E24" s="49">
        <v>1</v>
      </c>
      <c r="F24" s="49">
        <v>0</v>
      </c>
      <c r="G24" s="49"/>
      <c r="H24" s="49" t="str">
        <f>CONCATENATE(Tableau22[[#This Row],[Time]],I24)</f>
        <v>9VL_MERE</v>
      </c>
      <c r="I24" s="49" t="s">
        <v>15</v>
      </c>
      <c r="J24" s="49" t="s">
        <v>13</v>
      </c>
      <c r="K24" s="49">
        <v>4168</v>
      </c>
      <c r="L24" s="48">
        <v>43523</v>
      </c>
      <c r="M24" s="48">
        <v>43557</v>
      </c>
      <c r="N24" s="48">
        <v>43599</v>
      </c>
      <c r="O24" s="49" t="s">
        <v>14</v>
      </c>
      <c r="Q24" s="49" t="s">
        <v>15</v>
      </c>
      <c r="R24" s="70">
        <f>R18/$X$3</f>
        <v>5.5555555555555552E-2</v>
      </c>
      <c r="S24" s="70">
        <f>S18/$X$3</f>
        <v>0.94444444444444442</v>
      </c>
    </row>
    <row r="25" spans="1:27" x14ac:dyDescent="0.3">
      <c r="A25" s="50">
        <v>9727</v>
      </c>
      <c r="B25" s="51">
        <v>43592</v>
      </c>
      <c r="C25" s="62">
        <v>10</v>
      </c>
      <c r="D25" s="52">
        <v>0</v>
      </c>
      <c r="E25" s="52">
        <v>0</v>
      </c>
      <c r="F25" s="52">
        <v>0</v>
      </c>
      <c r="G25" s="52"/>
      <c r="H25" s="49" t="str">
        <f>CONCATENATE(Tableau22[[#This Row],[Time]],I25)</f>
        <v>10VL_MERE</v>
      </c>
      <c r="I25" s="52" t="s">
        <v>15</v>
      </c>
      <c r="J25" s="52" t="s">
        <v>13</v>
      </c>
      <c r="K25" s="52">
        <v>4168</v>
      </c>
      <c r="L25" s="51">
        <v>43523</v>
      </c>
      <c r="M25" s="51">
        <v>43557</v>
      </c>
      <c r="N25" s="51">
        <v>43599</v>
      </c>
      <c r="O25" s="52" t="s">
        <v>14</v>
      </c>
      <c r="Q25" s="52" t="s">
        <v>17</v>
      </c>
      <c r="R25" s="70">
        <f>R19/$X$3</f>
        <v>0.15873015873015872</v>
      </c>
      <c r="S25" s="70">
        <f t="shared" ref="S25:S26" si="1">S19/$X$3</f>
        <v>0.83333333333333337</v>
      </c>
    </row>
    <row r="26" spans="1:27" x14ac:dyDescent="0.3">
      <c r="A26" s="47">
        <v>9727</v>
      </c>
      <c r="B26" s="48">
        <v>43599</v>
      </c>
      <c r="C26" s="61">
        <v>11</v>
      </c>
      <c r="D26" s="49">
        <v>0</v>
      </c>
      <c r="E26" s="49">
        <v>0</v>
      </c>
      <c r="F26" s="49">
        <v>0</v>
      </c>
      <c r="G26" s="49"/>
      <c r="H26" s="49" t="str">
        <f>CONCATENATE(Tableau22[[#This Row],[Time]],I26)</f>
        <v>11VL_MERE</v>
      </c>
      <c r="I26" s="49" t="s">
        <v>15</v>
      </c>
      <c r="J26" s="49" t="s">
        <v>13</v>
      </c>
      <c r="K26" s="49">
        <v>4168</v>
      </c>
      <c r="L26" s="48">
        <v>43523</v>
      </c>
      <c r="M26" s="48">
        <v>43557</v>
      </c>
      <c r="N26" s="48">
        <v>43599</v>
      </c>
      <c r="O26" s="49" t="s">
        <v>14</v>
      </c>
      <c r="Q26" s="49" t="s">
        <v>12</v>
      </c>
      <c r="R26" s="70">
        <f>R20/$X$3</f>
        <v>0.20634920634920634</v>
      </c>
      <c r="S26" s="70">
        <f t="shared" si="1"/>
        <v>0.68253968253968256</v>
      </c>
    </row>
    <row r="27" spans="1:27" x14ac:dyDescent="0.3">
      <c r="A27" s="50">
        <v>9727</v>
      </c>
      <c r="B27" s="51">
        <v>43606</v>
      </c>
      <c r="C27" s="62">
        <v>12</v>
      </c>
      <c r="D27" s="52">
        <v>0</v>
      </c>
      <c r="E27" s="52">
        <v>0</v>
      </c>
      <c r="F27" s="52">
        <v>0</v>
      </c>
      <c r="G27" s="52"/>
      <c r="H27" s="49" t="str">
        <f>CONCATENATE(Tableau22[[#This Row],[Time]],I27)</f>
        <v>12VL_MERE</v>
      </c>
      <c r="I27" s="52" t="s">
        <v>15</v>
      </c>
      <c r="J27" s="52" t="s">
        <v>13</v>
      </c>
      <c r="K27" s="52">
        <v>4168</v>
      </c>
      <c r="L27" s="51">
        <v>43523</v>
      </c>
      <c r="M27" s="51">
        <v>43557</v>
      </c>
      <c r="N27" s="51">
        <v>43599</v>
      </c>
      <c r="O27" s="52" t="s">
        <v>14</v>
      </c>
    </row>
    <row r="28" spans="1:27" x14ac:dyDescent="0.3">
      <c r="A28" s="47">
        <v>9727</v>
      </c>
      <c r="B28" s="48">
        <v>43613</v>
      </c>
      <c r="C28" s="61">
        <v>13</v>
      </c>
      <c r="D28" s="49">
        <v>0</v>
      </c>
      <c r="E28" s="49">
        <v>0</v>
      </c>
      <c r="F28" s="49">
        <v>0</v>
      </c>
      <c r="G28" s="49"/>
      <c r="H28" s="49" t="str">
        <f>CONCATENATE(Tableau22[[#This Row],[Time]],I28)</f>
        <v>13VL_MERE</v>
      </c>
      <c r="I28" s="49" t="s">
        <v>15</v>
      </c>
      <c r="J28" s="49" t="s">
        <v>13</v>
      </c>
      <c r="K28" s="49">
        <v>4168</v>
      </c>
      <c r="L28" s="48">
        <v>43523</v>
      </c>
      <c r="M28" s="48">
        <v>43557</v>
      </c>
      <c r="N28" s="48">
        <v>43599</v>
      </c>
      <c r="O28" s="49" t="s">
        <v>14</v>
      </c>
    </row>
    <row r="29" spans="1:27" x14ac:dyDescent="0.3">
      <c r="A29" s="50">
        <v>9727</v>
      </c>
      <c r="B29" s="51">
        <v>43620</v>
      </c>
      <c r="C29" s="62">
        <v>14</v>
      </c>
      <c r="D29" s="52">
        <v>0</v>
      </c>
      <c r="E29" s="52">
        <v>0</v>
      </c>
      <c r="F29" s="52">
        <v>0</v>
      </c>
      <c r="G29" s="52"/>
      <c r="H29" s="49" t="str">
        <f>CONCATENATE(Tableau22[[#This Row],[Time]],I29)</f>
        <v>14VL_MERE</v>
      </c>
      <c r="I29" s="52" t="s">
        <v>15</v>
      </c>
      <c r="J29" s="52" t="s">
        <v>13</v>
      </c>
      <c r="K29" s="52">
        <v>4168</v>
      </c>
      <c r="L29" s="51">
        <v>43523</v>
      </c>
      <c r="M29" s="51">
        <v>43557</v>
      </c>
      <c r="N29" s="51">
        <v>43599</v>
      </c>
      <c r="O29" s="52" t="s">
        <v>14</v>
      </c>
    </row>
    <row r="30" spans="1:27" x14ac:dyDescent="0.3">
      <c r="A30" s="47">
        <v>9728</v>
      </c>
      <c r="B30" s="48">
        <v>43529</v>
      </c>
      <c r="C30" s="61">
        <v>1</v>
      </c>
      <c r="D30" s="49">
        <v>0</v>
      </c>
      <c r="E30" s="49">
        <v>0</v>
      </c>
      <c r="F30" s="49">
        <v>0</v>
      </c>
      <c r="G30" s="49"/>
      <c r="H30" s="49" t="str">
        <f>CONCATENATE(Tableau22[[#This Row],[Time]],I30)</f>
        <v>1VL_MERE</v>
      </c>
      <c r="I30" s="49" t="s">
        <v>15</v>
      </c>
      <c r="J30" s="49" t="s">
        <v>13</v>
      </c>
      <c r="K30" s="49">
        <v>6742</v>
      </c>
      <c r="L30" s="48">
        <v>43523</v>
      </c>
      <c r="M30" s="48">
        <v>43557</v>
      </c>
      <c r="N30" s="48">
        <v>43599</v>
      </c>
      <c r="O30" s="49" t="s">
        <v>14</v>
      </c>
      <c r="Q30" s="11"/>
      <c r="R30" s="11"/>
      <c r="S30" s="15"/>
      <c r="T30" s="22" t="s">
        <v>55</v>
      </c>
      <c r="U30" s="20" t="s">
        <v>49</v>
      </c>
      <c r="V30" s="21" t="s">
        <v>50</v>
      </c>
      <c r="Y30" s="22" t="s">
        <v>55</v>
      </c>
      <c r="Z30" s="20" t="s">
        <v>49</v>
      </c>
      <c r="AA30" s="21" t="s">
        <v>50</v>
      </c>
    </row>
    <row r="31" spans="1:27" x14ac:dyDescent="0.3">
      <c r="A31" s="50">
        <v>9728</v>
      </c>
      <c r="B31" s="51">
        <v>43536</v>
      </c>
      <c r="C31" s="62">
        <v>2</v>
      </c>
      <c r="D31" s="52">
        <v>0</v>
      </c>
      <c r="E31" s="52">
        <v>1</v>
      </c>
      <c r="F31" s="52">
        <v>0</v>
      </c>
      <c r="G31" s="52"/>
      <c r="H31" s="49" t="str">
        <f>CONCATENATE(Tableau22[[#This Row],[Time]],I31)</f>
        <v>2VL_MERE</v>
      </c>
      <c r="I31" s="52" t="s">
        <v>15</v>
      </c>
      <c r="J31" s="52" t="s">
        <v>13</v>
      </c>
      <c r="K31" s="52">
        <v>6742</v>
      </c>
      <c r="L31" s="51">
        <v>43523</v>
      </c>
      <c r="M31" s="51">
        <v>43557</v>
      </c>
      <c r="N31" s="51">
        <v>43599</v>
      </c>
      <c r="O31" s="52" t="s">
        <v>14</v>
      </c>
      <c r="Q31" s="74" t="s">
        <v>51</v>
      </c>
      <c r="R31" s="75"/>
      <c r="S31" s="46" t="s">
        <v>52</v>
      </c>
      <c r="T31" s="20">
        <v>8</v>
      </c>
      <c r="U31" s="20">
        <v>6</v>
      </c>
      <c r="V31" s="21">
        <v>8</v>
      </c>
    </row>
    <row r="32" spans="1:27" x14ac:dyDescent="0.3">
      <c r="A32" s="47">
        <v>9728</v>
      </c>
      <c r="B32" s="48">
        <v>43543</v>
      </c>
      <c r="C32" s="61">
        <v>3</v>
      </c>
      <c r="D32" s="49">
        <v>0</v>
      </c>
      <c r="E32" s="49">
        <v>0</v>
      </c>
      <c r="F32" s="49">
        <v>0</v>
      </c>
      <c r="G32" s="49"/>
      <c r="H32" s="49" t="str">
        <f>CONCATENATE(Tableau22[[#This Row],[Time]],I32)</f>
        <v>3VL_MERE</v>
      </c>
      <c r="I32" s="49" t="s">
        <v>15</v>
      </c>
      <c r="J32" s="49" t="s">
        <v>13</v>
      </c>
      <c r="K32" s="49">
        <v>6742</v>
      </c>
      <c r="L32" s="48">
        <v>43523</v>
      </c>
      <c r="M32" s="48">
        <v>43557</v>
      </c>
      <c r="N32" s="48">
        <v>43599</v>
      </c>
      <c r="O32" s="49" t="s">
        <v>14</v>
      </c>
      <c r="Q32" s="76"/>
      <c r="R32" s="77"/>
      <c r="S32" s="19" t="s">
        <v>54</v>
      </c>
      <c r="T32" s="67">
        <v>0</v>
      </c>
      <c r="U32" s="67">
        <v>3</v>
      </c>
      <c r="V32" s="19">
        <v>1</v>
      </c>
      <c r="X32" t="s">
        <v>80</v>
      </c>
      <c r="Y32" s="66">
        <v>8</v>
      </c>
      <c r="Z32" s="66">
        <v>9</v>
      </c>
      <c r="AA32" s="66">
        <v>9</v>
      </c>
    </row>
    <row r="33" spans="1:27" x14ac:dyDescent="0.3">
      <c r="A33" s="50">
        <v>9728</v>
      </c>
      <c r="B33" s="51">
        <v>43550</v>
      </c>
      <c r="C33" s="62">
        <v>4</v>
      </c>
      <c r="D33" s="52">
        <v>0</v>
      </c>
      <c r="E33" s="52">
        <v>0</v>
      </c>
      <c r="F33" s="52">
        <v>0</v>
      </c>
      <c r="G33" s="52"/>
      <c r="H33" s="49" t="str">
        <f>CONCATENATE(Tableau22[[#This Row],[Time]],I33)</f>
        <v>4VL_MERE</v>
      </c>
      <c r="I33" s="52" t="s">
        <v>15</v>
      </c>
      <c r="J33" s="52" t="s">
        <v>13</v>
      </c>
      <c r="K33" s="52">
        <v>6742</v>
      </c>
      <c r="L33" s="51">
        <v>43523</v>
      </c>
      <c r="M33" s="51">
        <v>43557</v>
      </c>
      <c r="N33" s="51">
        <v>43599</v>
      </c>
      <c r="O33" s="52" t="s">
        <v>14</v>
      </c>
      <c r="Q33" s="78" t="s">
        <v>74</v>
      </c>
      <c r="R33" s="79"/>
      <c r="S33" s="46" t="s">
        <v>52</v>
      </c>
      <c r="T33" s="20">
        <v>9</v>
      </c>
      <c r="U33" s="20">
        <v>8</v>
      </c>
      <c r="V33" s="21">
        <v>9</v>
      </c>
      <c r="X33" t="s">
        <v>75</v>
      </c>
      <c r="Y33" s="66">
        <v>9</v>
      </c>
      <c r="Z33" s="66">
        <v>9</v>
      </c>
      <c r="AA33" s="66">
        <v>9</v>
      </c>
    </row>
    <row r="34" spans="1:27" x14ac:dyDescent="0.3">
      <c r="A34" s="47">
        <v>9728</v>
      </c>
      <c r="B34" s="48">
        <v>43557</v>
      </c>
      <c r="C34" s="61">
        <v>5</v>
      </c>
      <c r="D34" s="49">
        <v>0</v>
      </c>
      <c r="E34" s="49">
        <v>0</v>
      </c>
      <c r="F34" s="49">
        <v>0</v>
      </c>
      <c r="G34" s="49"/>
      <c r="H34" s="49" t="str">
        <f>CONCATENATE(Tableau22[[#This Row],[Time]],I34)</f>
        <v>5VL_MERE</v>
      </c>
      <c r="I34" s="49" t="s">
        <v>15</v>
      </c>
      <c r="J34" s="49" t="s">
        <v>13</v>
      </c>
      <c r="K34" s="49">
        <v>6742</v>
      </c>
      <c r="L34" s="48">
        <v>43523</v>
      </c>
      <c r="M34" s="48">
        <v>43557</v>
      </c>
      <c r="N34" s="48">
        <v>43599</v>
      </c>
      <c r="O34" s="49" t="s">
        <v>14</v>
      </c>
      <c r="Q34" s="80"/>
      <c r="R34" s="81"/>
      <c r="S34" s="19" t="s">
        <v>54</v>
      </c>
      <c r="T34" s="67">
        <v>0</v>
      </c>
      <c r="U34" s="67">
        <v>1</v>
      </c>
      <c r="V34" s="19">
        <v>0</v>
      </c>
    </row>
    <row r="35" spans="1:27" x14ac:dyDescent="0.3">
      <c r="A35" s="50">
        <v>9728</v>
      </c>
      <c r="B35" s="51">
        <v>43564</v>
      </c>
      <c r="C35" s="62">
        <v>6</v>
      </c>
      <c r="D35" s="52">
        <v>0</v>
      </c>
      <c r="E35" s="52">
        <v>0</v>
      </c>
      <c r="F35" s="52">
        <v>0</v>
      </c>
      <c r="G35" s="52"/>
      <c r="H35" s="49" t="str">
        <f>CONCATENATE(Tableau22[[#This Row],[Time]],I35)</f>
        <v>6VL_MERE</v>
      </c>
      <c r="I35" s="52" t="s">
        <v>15</v>
      </c>
      <c r="J35" s="52" t="s">
        <v>13</v>
      </c>
      <c r="K35" s="52">
        <v>6742</v>
      </c>
      <c r="L35" s="51">
        <v>43523</v>
      </c>
      <c r="M35" s="51">
        <v>43557</v>
      </c>
      <c r="N35" s="51">
        <v>43599</v>
      </c>
      <c r="O35" s="52" t="s">
        <v>14</v>
      </c>
    </row>
    <row r="36" spans="1:27" x14ac:dyDescent="0.3">
      <c r="A36" s="47">
        <v>9728</v>
      </c>
      <c r="B36" s="48">
        <v>43571</v>
      </c>
      <c r="C36" s="61">
        <v>7</v>
      </c>
      <c r="D36" s="49">
        <v>0</v>
      </c>
      <c r="E36" s="49">
        <v>0</v>
      </c>
      <c r="F36" s="49">
        <v>0</v>
      </c>
      <c r="G36" s="49"/>
      <c r="H36" s="49" t="str">
        <f>CONCATENATE(Tableau22[[#This Row],[Time]],I36)</f>
        <v>7VL_MERE</v>
      </c>
      <c r="I36" s="49" t="s">
        <v>15</v>
      </c>
      <c r="J36" s="49" t="s">
        <v>13</v>
      </c>
      <c r="K36" s="49">
        <v>6742</v>
      </c>
      <c r="L36" s="48">
        <v>43523</v>
      </c>
      <c r="M36" s="48">
        <v>43557</v>
      </c>
      <c r="N36" s="48">
        <v>43599</v>
      </c>
      <c r="O36" s="49" t="s">
        <v>14</v>
      </c>
    </row>
    <row r="37" spans="1:27" x14ac:dyDescent="0.3">
      <c r="A37" s="50">
        <v>9728</v>
      </c>
      <c r="B37" s="51">
        <v>43578</v>
      </c>
      <c r="C37" s="62">
        <v>8</v>
      </c>
      <c r="D37" s="52">
        <v>0</v>
      </c>
      <c r="E37" s="52">
        <v>1</v>
      </c>
      <c r="F37" s="52">
        <v>0</v>
      </c>
      <c r="G37" s="52"/>
      <c r="H37" s="49" t="str">
        <f>CONCATENATE(Tableau22[[#This Row],[Time]],I37)</f>
        <v>8VL_MERE</v>
      </c>
      <c r="I37" s="52" t="s">
        <v>15</v>
      </c>
      <c r="J37" s="52" t="s">
        <v>13</v>
      </c>
      <c r="K37" s="52">
        <v>6742</v>
      </c>
      <c r="L37" s="51">
        <v>43523</v>
      </c>
      <c r="M37" s="51">
        <v>43557</v>
      </c>
      <c r="N37" s="51">
        <v>43599</v>
      </c>
      <c r="O37" s="52" t="s">
        <v>14</v>
      </c>
    </row>
    <row r="38" spans="1:27" x14ac:dyDescent="0.3">
      <c r="A38" s="47">
        <v>9728</v>
      </c>
      <c r="B38" s="48">
        <v>43585</v>
      </c>
      <c r="C38" s="61">
        <v>9</v>
      </c>
      <c r="D38" s="49">
        <v>0</v>
      </c>
      <c r="E38" s="49">
        <v>0</v>
      </c>
      <c r="F38" s="49">
        <v>0</v>
      </c>
      <c r="G38" s="49"/>
      <c r="H38" s="49" t="str">
        <f>CONCATENATE(Tableau22[[#This Row],[Time]],I38)</f>
        <v>9VL_MERE</v>
      </c>
      <c r="I38" s="49" t="s">
        <v>15</v>
      </c>
      <c r="J38" s="49" t="s">
        <v>13</v>
      </c>
      <c r="K38" s="49">
        <v>6742</v>
      </c>
      <c r="L38" s="48">
        <v>43523</v>
      </c>
      <c r="M38" s="48">
        <v>43557</v>
      </c>
      <c r="N38" s="48">
        <v>43599</v>
      </c>
      <c r="O38" s="49" t="s">
        <v>14</v>
      </c>
    </row>
    <row r="39" spans="1:27" x14ac:dyDescent="0.3">
      <c r="A39" s="50">
        <v>9728</v>
      </c>
      <c r="B39" s="51">
        <v>43592</v>
      </c>
      <c r="C39" s="62">
        <v>10</v>
      </c>
      <c r="D39" s="52">
        <v>0</v>
      </c>
      <c r="E39" s="52">
        <v>0</v>
      </c>
      <c r="F39" s="52">
        <v>0</v>
      </c>
      <c r="G39" s="52"/>
      <c r="H39" s="49" t="str">
        <f>CONCATENATE(Tableau22[[#This Row],[Time]],I39)</f>
        <v>10VL_MERE</v>
      </c>
      <c r="I39" s="52" t="s">
        <v>15</v>
      </c>
      <c r="J39" s="52" t="s">
        <v>13</v>
      </c>
      <c r="K39" s="52">
        <v>6742</v>
      </c>
      <c r="L39" s="51">
        <v>43523</v>
      </c>
      <c r="M39" s="51">
        <v>43557</v>
      </c>
      <c r="N39" s="51">
        <v>43599</v>
      </c>
      <c r="O39" s="52" t="s">
        <v>14</v>
      </c>
      <c r="T39" s="71"/>
    </row>
    <row r="40" spans="1:27" x14ac:dyDescent="0.3">
      <c r="A40" s="47">
        <v>9728</v>
      </c>
      <c r="B40" s="48">
        <v>43599</v>
      </c>
      <c r="C40" s="61">
        <v>11</v>
      </c>
      <c r="D40" s="49">
        <v>0</v>
      </c>
      <c r="E40" s="49">
        <v>0</v>
      </c>
      <c r="F40" s="49">
        <v>0</v>
      </c>
      <c r="G40" s="49"/>
      <c r="H40" s="49" t="str">
        <f>CONCATENATE(Tableau22[[#This Row],[Time]],I40)</f>
        <v>11VL_MERE</v>
      </c>
      <c r="I40" s="49" t="s">
        <v>15</v>
      </c>
      <c r="J40" s="49" t="s">
        <v>13</v>
      </c>
      <c r="K40" s="49">
        <v>6742</v>
      </c>
      <c r="L40" s="48">
        <v>43523</v>
      </c>
      <c r="M40" s="48">
        <v>43557</v>
      </c>
      <c r="N40" s="48">
        <v>43599</v>
      </c>
      <c r="O40" s="49" t="s">
        <v>14</v>
      </c>
      <c r="R40" s="49" t="s">
        <v>15</v>
      </c>
      <c r="S40" s="71">
        <f>T31/$Y$32</f>
        <v>1</v>
      </c>
      <c r="U40" s="49" t="s">
        <v>15</v>
      </c>
      <c r="V40" s="71">
        <f>T33/$Z$32</f>
        <v>1</v>
      </c>
    </row>
    <row r="41" spans="1:27" x14ac:dyDescent="0.3">
      <c r="A41" s="50">
        <v>9728</v>
      </c>
      <c r="B41" s="51">
        <v>43606</v>
      </c>
      <c r="C41" s="62">
        <v>12</v>
      </c>
      <c r="D41" s="52">
        <v>0</v>
      </c>
      <c r="E41" s="52">
        <v>0</v>
      </c>
      <c r="F41" s="52">
        <v>0</v>
      </c>
      <c r="G41" s="52"/>
      <c r="H41" s="49" t="str">
        <f>CONCATENATE(Tableau22[[#This Row],[Time]],I41)</f>
        <v>12VL_MERE</v>
      </c>
      <c r="I41" s="52" t="s">
        <v>15</v>
      </c>
      <c r="J41" s="52" t="s">
        <v>13</v>
      </c>
      <c r="K41" s="52">
        <v>6742</v>
      </c>
      <c r="L41" s="51">
        <v>43523</v>
      </c>
      <c r="M41" s="51">
        <v>43557</v>
      </c>
      <c r="N41" s="51">
        <v>43599</v>
      </c>
      <c r="O41" s="52" t="s">
        <v>14</v>
      </c>
      <c r="R41" s="52" t="s">
        <v>17</v>
      </c>
      <c r="S41" s="71">
        <f>U31/$Z$32</f>
        <v>0.66666666666666663</v>
      </c>
      <c r="T41" s="71"/>
      <c r="U41" s="52" t="s">
        <v>17</v>
      </c>
      <c r="V41" s="71">
        <f>U33/$Z$32</f>
        <v>0.88888888888888884</v>
      </c>
    </row>
    <row r="42" spans="1:27" x14ac:dyDescent="0.3">
      <c r="A42" s="47">
        <v>9728</v>
      </c>
      <c r="B42" s="48">
        <v>43613</v>
      </c>
      <c r="C42" s="61">
        <v>13</v>
      </c>
      <c r="D42" s="49">
        <v>0</v>
      </c>
      <c r="E42" s="49">
        <v>0</v>
      </c>
      <c r="F42" s="49">
        <v>0</v>
      </c>
      <c r="G42" s="49"/>
      <c r="H42" s="49" t="str">
        <f>CONCATENATE(Tableau22[[#This Row],[Time]],I42)</f>
        <v>13VL_MERE</v>
      </c>
      <c r="I42" s="49" t="s">
        <v>15</v>
      </c>
      <c r="J42" s="49" t="s">
        <v>13</v>
      </c>
      <c r="K42" s="49">
        <v>6742</v>
      </c>
      <c r="L42" s="48">
        <v>43523</v>
      </c>
      <c r="M42" s="48">
        <v>43557</v>
      </c>
      <c r="N42" s="48">
        <v>43599</v>
      </c>
      <c r="O42" s="49" t="s">
        <v>14</v>
      </c>
      <c r="R42" s="49" t="s">
        <v>12</v>
      </c>
      <c r="S42" s="71">
        <f>V31/$AA$32</f>
        <v>0.88888888888888884</v>
      </c>
      <c r="T42" s="71"/>
      <c r="U42" s="49" t="s">
        <v>12</v>
      </c>
      <c r="V42" s="71">
        <f>V33/$AA$32</f>
        <v>1</v>
      </c>
    </row>
    <row r="43" spans="1:27" x14ac:dyDescent="0.3">
      <c r="A43" s="50">
        <v>9728</v>
      </c>
      <c r="B43" s="51">
        <v>43620</v>
      </c>
      <c r="C43" s="62">
        <v>14</v>
      </c>
      <c r="D43" s="52">
        <v>1</v>
      </c>
      <c r="E43" s="52">
        <v>0</v>
      </c>
      <c r="F43" s="52">
        <v>0</v>
      </c>
      <c r="G43" s="52"/>
      <c r="H43" s="49" t="str">
        <f>CONCATENATE(Tableau22[[#This Row],[Time]],I43)</f>
        <v>14VL_MERE</v>
      </c>
      <c r="I43" s="52" t="s">
        <v>15</v>
      </c>
      <c r="J43" s="52" t="s">
        <v>13</v>
      </c>
      <c r="K43" s="52">
        <v>6742</v>
      </c>
      <c r="L43" s="51">
        <v>43523</v>
      </c>
      <c r="M43" s="51">
        <v>43557</v>
      </c>
      <c r="N43" s="51">
        <v>43599</v>
      </c>
      <c r="O43" s="52" t="s">
        <v>14</v>
      </c>
    </row>
    <row r="44" spans="1:27" x14ac:dyDescent="0.3">
      <c r="A44" s="47">
        <v>9747</v>
      </c>
      <c r="B44" s="48">
        <v>43557</v>
      </c>
      <c r="C44" s="61">
        <v>1</v>
      </c>
      <c r="D44" s="49">
        <v>0</v>
      </c>
      <c r="E44" s="49">
        <v>0</v>
      </c>
      <c r="F44" s="49">
        <v>0</v>
      </c>
      <c r="G44" s="49"/>
      <c r="H44" s="49" t="str">
        <f>CONCATENATE(Tableau22[[#This Row],[Time]],I44)</f>
        <v>1VL_MERE</v>
      </c>
      <c r="I44" s="49" t="s">
        <v>15</v>
      </c>
      <c r="J44" s="49" t="s">
        <v>18</v>
      </c>
      <c r="K44" s="49">
        <v>7628</v>
      </c>
      <c r="L44" s="48">
        <v>43555</v>
      </c>
      <c r="M44" s="48">
        <v>43585</v>
      </c>
      <c r="N44" s="48">
        <v>43627</v>
      </c>
      <c r="O44" s="49" t="s">
        <v>14</v>
      </c>
    </row>
    <row r="45" spans="1:27" x14ac:dyDescent="0.3">
      <c r="A45" s="50">
        <v>9747</v>
      </c>
      <c r="B45" s="51">
        <v>43564</v>
      </c>
      <c r="C45" s="62">
        <v>2</v>
      </c>
      <c r="D45" s="52">
        <v>0</v>
      </c>
      <c r="E45" s="52">
        <v>0</v>
      </c>
      <c r="F45" s="52">
        <v>0</v>
      </c>
      <c r="G45" s="52"/>
      <c r="H45" s="49" t="str">
        <f>CONCATENATE(Tableau22[[#This Row],[Time]],I45)</f>
        <v>2VL_MERE</v>
      </c>
      <c r="I45" s="52" t="s">
        <v>15</v>
      </c>
      <c r="J45" s="52" t="s">
        <v>18</v>
      </c>
      <c r="K45" s="52">
        <v>7628</v>
      </c>
      <c r="L45" s="51">
        <v>43555</v>
      </c>
      <c r="M45" s="51">
        <v>43585</v>
      </c>
      <c r="N45" s="51">
        <v>43627</v>
      </c>
      <c r="O45" s="52" t="s">
        <v>14</v>
      </c>
    </row>
    <row r="46" spans="1:27" x14ac:dyDescent="0.3">
      <c r="A46" s="47">
        <v>9747</v>
      </c>
      <c r="B46" s="48">
        <v>43571</v>
      </c>
      <c r="C46" s="61">
        <v>3</v>
      </c>
      <c r="D46" s="49">
        <v>0</v>
      </c>
      <c r="E46" s="49">
        <v>1</v>
      </c>
      <c r="F46" s="49">
        <v>0</v>
      </c>
      <c r="G46" s="49"/>
      <c r="H46" s="49" t="str">
        <f>CONCATENATE(Tableau22[[#This Row],[Time]],I46)</f>
        <v>3VL_MERE</v>
      </c>
      <c r="I46" s="49" t="s">
        <v>15</v>
      </c>
      <c r="J46" s="49" t="s">
        <v>18</v>
      </c>
      <c r="K46" s="49">
        <v>7628</v>
      </c>
      <c r="L46" s="48">
        <v>43555</v>
      </c>
      <c r="M46" s="48">
        <v>43585</v>
      </c>
      <c r="N46" s="48">
        <v>43627</v>
      </c>
      <c r="O46" s="49" t="s">
        <v>14</v>
      </c>
    </row>
    <row r="47" spans="1:27" x14ac:dyDescent="0.3">
      <c r="A47" s="50">
        <v>9747</v>
      </c>
      <c r="B47" s="51">
        <v>43578</v>
      </c>
      <c r="C47" s="62">
        <v>4</v>
      </c>
      <c r="D47" s="52">
        <v>0</v>
      </c>
      <c r="E47" s="52">
        <v>1</v>
      </c>
      <c r="F47" s="52">
        <v>0</v>
      </c>
      <c r="G47" s="52"/>
      <c r="H47" s="49" t="str">
        <f>CONCATENATE(Tableau22[[#This Row],[Time]],I47)</f>
        <v>4VL_MERE</v>
      </c>
      <c r="I47" s="52" t="s">
        <v>15</v>
      </c>
      <c r="J47" s="52" t="s">
        <v>18</v>
      </c>
      <c r="K47" s="52">
        <v>7628</v>
      </c>
      <c r="L47" s="51">
        <v>43555</v>
      </c>
      <c r="M47" s="51">
        <v>43585</v>
      </c>
      <c r="N47" s="51">
        <v>43627</v>
      </c>
      <c r="O47" s="52" t="s">
        <v>14</v>
      </c>
    </row>
    <row r="48" spans="1:27" x14ac:dyDescent="0.3">
      <c r="A48" s="47">
        <v>9747</v>
      </c>
      <c r="B48" s="48">
        <v>43585</v>
      </c>
      <c r="C48" s="61">
        <v>5</v>
      </c>
      <c r="D48" s="49">
        <v>0</v>
      </c>
      <c r="E48" s="49">
        <v>0</v>
      </c>
      <c r="F48" s="49">
        <v>0</v>
      </c>
      <c r="G48" s="49"/>
      <c r="H48" s="49" t="str">
        <f>CONCATENATE(Tableau22[[#This Row],[Time]],I48)</f>
        <v>5VL_MERE</v>
      </c>
      <c r="I48" s="49" t="s">
        <v>15</v>
      </c>
      <c r="J48" s="49" t="s">
        <v>18</v>
      </c>
      <c r="K48" s="49">
        <v>7628</v>
      </c>
      <c r="L48" s="48">
        <v>43555</v>
      </c>
      <c r="M48" s="48">
        <v>43585</v>
      </c>
      <c r="N48" s="48">
        <v>43627</v>
      </c>
      <c r="O48" s="49" t="s">
        <v>14</v>
      </c>
    </row>
    <row r="49" spans="1:15" x14ac:dyDescent="0.3">
      <c r="A49" s="50">
        <v>9747</v>
      </c>
      <c r="B49" s="51">
        <v>43592</v>
      </c>
      <c r="C49" s="62">
        <v>6</v>
      </c>
      <c r="D49" s="52">
        <v>0</v>
      </c>
      <c r="E49" s="52">
        <v>1</v>
      </c>
      <c r="F49" s="52">
        <v>0</v>
      </c>
      <c r="G49" s="52"/>
      <c r="H49" s="49" t="str">
        <f>CONCATENATE(Tableau22[[#This Row],[Time]],I49)</f>
        <v>6VL_MERE</v>
      </c>
      <c r="I49" s="52" t="s">
        <v>15</v>
      </c>
      <c r="J49" s="52" t="s">
        <v>18</v>
      </c>
      <c r="K49" s="52">
        <v>7628</v>
      </c>
      <c r="L49" s="51">
        <v>43555</v>
      </c>
      <c r="M49" s="51">
        <v>43585</v>
      </c>
      <c r="N49" s="51">
        <v>43627</v>
      </c>
      <c r="O49" s="52" t="s">
        <v>14</v>
      </c>
    </row>
    <row r="50" spans="1:15" x14ac:dyDescent="0.3">
      <c r="A50" s="47">
        <v>9747</v>
      </c>
      <c r="B50" s="48">
        <v>43599</v>
      </c>
      <c r="C50" s="61">
        <v>7</v>
      </c>
      <c r="D50" s="49">
        <v>0</v>
      </c>
      <c r="E50" s="49">
        <v>0</v>
      </c>
      <c r="F50" s="49">
        <v>0</v>
      </c>
      <c r="G50" s="49"/>
      <c r="H50" s="49" t="str">
        <f>CONCATENATE(Tableau22[[#This Row],[Time]],I50)</f>
        <v>7VL_MERE</v>
      </c>
      <c r="I50" s="49" t="s">
        <v>15</v>
      </c>
      <c r="J50" s="49" t="s">
        <v>18</v>
      </c>
      <c r="K50" s="49">
        <v>7628</v>
      </c>
      <c r="L50" s="48">
        <v>43555</v>
      </c>
      <c r="M50" s="48">
        <v>43585</v>
      </c>
      <c r="N50" s="48">
        <v>43627</v>
      </c>
      <c r="O50" s="49" t="s">
        <v>14</v>
      </c>
    </row>
    <row r="51" spans="1:15" x14ac:dyDescent="0.3">
      <c r="A51" s="50">
        <v>9747</v>
      </c>
      <c r="B51" s="51">
        <v>43606</v>
      </c>
      <c r="C51" s="62">
        <v>8</v>
      </c>
      <c r="D51" s="52">
        <v>0</v>
      </c>
      <c r="E51" s="52">
        <v>0</v>
      </c>
      <c r="F51" s="52">
        <v>0</v>
      </c>
      <c r="G51" s="52"/>
      <c r="H51" s="49" t="str">
        <f>CONCATENATE(Tableau22[[#This Row],[Time]],I51)</f>
        <v>8VL_MERE</v>
      </c>
      <c r="I51" s="52" t="s">
        <v>15</v>
      </c>
      <c r="J51" s="52" t="s">
        <v>18</v>
      </c>
      <c r="K51" s="52">
        <v>7628</v>
      </c>
      <c r="L51" s="51">
        <v>43555</v>
      </c>
      <c r="M51" s="51">
        <v>43585</v>
      </c>
      <c r="N51" s="51">
        <v>43627</v>
      </c>
      <c r="O51" s="52" t="s">
        <v>14</v>
      </c>
    </row>
    <row r="52" spans="1:15" x14ac:dyDescent="0.3">
      <c r="A52" s="47">
        <v>9747</v>
      </c>
      <c r="B52" s="48">
        <v>43613</v>
      </c>
      <c r="C52" s="61">
        <v>9</v>
      </c>
      <c r="D52" s="49">
        <v>0</v>
      </c>
      <c r="E52" s="49">
        <v>0</v>
      </c>
      <c r="F52" s="49">
        <v>0</v>
      </c>
      <c r="G52" s="49"/>
      <c r="H52" s="49" t="str">
        <f>CONCATENATE(Tableau22[[#This Row],[Time]],I52)</f>
        <v>9VL_MERE</v>
      </c>
      <c r="I52" s="49" t="s">
        <v>15</v>
      </c>
      <c r="J52" s="49" t="s">
        <v>18</v>
      </c>
      <c r="K52" s="49">
        <v>7628</v>
      </c>
      <c r="L52" s="48">
        <v>43555</v>
      </c>
      <c r="M52" s="48">
        <v>43585</v>
      </c>
      <c r="N52" s="48">
        <v>43627</v>
      </c>
      <c r="O52" s="49" t="s">
        <v>14</v>
      </c>
    </row>
    <row r="53" spans="1:15" x14ac:dyDescent="0.3">
      <c r="A53" s="50">
        <v>9747</v>
      </c>
      <c r="B53" s="51">
        <v>43620</v>
      </c>
      <c r="C53" s="62">
        <v>10</v>
      </c>
      <c r="D53" s="52">
        <v>0</v>
      </c>
      <c r="E53" s="52">
        <v>0</v>
      </c>
      <c r="F53" s="52">
        <v>0</v>
      </c>
      <c r="G53" s="52"/>
      <c r="H53" s="49" t="str">
        <f>CONCATENATE(Tableau22[[#This Row],[Time]],I53)</f>
        <v>10VL_MERE</v>
      </c>
      <c r="I53" s="52" t="s">
        <v>15</v>
      </c>
      <c r="J53" s="52" t="s">
        <v>18</v>
      </c>
      <c r="K53" s="52">
        <v>7628</v>
      </c>
      <c r="L53" s="51">
        <v>43555</v>
      </c>
      <c r="M53" s="51">
        <v>43585</v>
      </c>
      <c r="N53" s="51">
        <v>43627</v>
      </c>
      <c r="O53" s="52" t="s">
        <v>14</v>
      </c>
    </row>
    <row r="54" spans="1:15" x14ac:dyDescent="0.3">
      <c r="A54" s="47">
        <v>9747</v>
      </c>
      <c r="B54" s="48">
        <v>43627</v>
      </c>
      <c r="C54" s="61">
        <v>11</v>
      </c>
      <c r="D54" s="49">
        <v>0</v>
      </c>
      <c r="E54" s="49">
        <v>0</v>
      </c>
      <c r="F54" s="49">
        <v>0</v>
      </c>
      <c r="G54" s="49"/>
      <c r="H54" s="49" t="str">
        <f>CONCATENATE(Tableau22[[#This Row],[Time]],I54)</f>
        <v>11VL_MERE</v>
      </c>
      <c r="I54" s="49" t="s">
        <v>15</v>
      </c>
      <c r="J54" s="49" t="s">
        <v>18</v>
      </c>
      <c r="K54" s="49">
        <v>7628</v>
      </c>
      <c r="L54" s="48">
        <v>43555</v>
      </c>
      <c r="M54" s="48">
        <v>43585</v>
      </c>
      <c r="N54" s="48">
        <v>43627</v>
      </c>
      <c r="O54" s="49" t="s">
        <v>14</v>
      </c>
    </row>
    <row r="55" spans="1:15" x14ac:dyDescent="0.3">
      <c r="A55" s="50">
        <v>9747</v>
      </c>
      <c r="B55" s="51">
        <v>43634</v>
      </c>
      <c r="C55" s="62">
        <v>12</v>
      </c>
      <c r="D55" s="52">
        <v>0</v>
      </c>
      <c r="E55" s="52">
        <v>0</v>
      </c>
      <c r="F55" s="52">
        <v>0</v>
      </c>
      <c r="G55" s="52"/>
      <c r="H55" s="49" t="str">
        <f>CONCATENATE(Tableau22[[#This Row],[Time]],I55)</f>
        <v>12VL_MERE</v>
      </c>
      <c r="I55" s="52" t="s">
        <v>15</v>
      </c>
      <c r="J55" s="52" t="s">
        <v>18</v>
      </c>
      <c r="K55" s="52">
        <v>7628</v>
      </c>
      <c r="L55" s="51">
        <v>43555</v>
      </c>
      <c r="M55" s="51">
        <v>43585</v>
      </c>
      <c r="N55" s="51">
        <v>43627</v>
      </c>
      <c r="O55" s="52" t="s">
        <v>14</v>
      </c>
    </row>
    <row r="56" spans="1:15" x14ac:dyDescent="0.3">
      <c r="A56" s="47">
        <v>9747</v>
      </c>
      <c r="B56" s="48">
        <v>43641</v>
      </c>
      <c r="C56" s="61">
        <v>13</v>
      </c>
      <c r="D56" s="49">
        <v>0</v>
      </c>
      <c r="E56" s="49">
        <v>0</v>
      </c>
      <c r="F56" s="49">
        <v>0</v>
      </c>
      <c r="G56" s="49"/>
      <c r="H56" s="49" t="str">
        <f>CONCATENATE(Tableau22[[#This Row],[Time]],I56)</f>
        <v>13VL_MERE</v>
      </c>
      <c r="I56" s="49" t="s">
        <v>15</v>
      </c>
      <c r="J56" s="49" t="s">
        <v>18</v>
      </c>
      <c r="K56" s="49">
        <v>7628</v>
      </c>
      <c r="L56" s="48">
        <v>43555</v>
      </c>
      <c r="M56" s="48">
        <v>43585</v>
      </c>
      <c r="N56" s="48">
        <v>43627</v>
      </c>
      <c r="O56" s="49" t="s">
        <v>14</v>
      </c>
    </row>
    <row r="57" spans="1:15" x14ac:dyDescent="0.3">
      <c r="A57" s="50">
        <v>9747</v>
      </c>
      <c r="B57" s="51">
        <v>43648</v>
      </c>
      <c r="C57" s="62">
        <v>14</v>
      </c>
      <c r="D57" s="52">
        <v>0</v>
      </c>
      <c r="E57" s="52">
        <v>0</v>
      </c>
      <c r="F57" s="52">
        <v>0</v>
      </c>
      <c r="G57" s="52"/>
      <c r="H57" s="49" t="str">
        <f>CONCATENATE(Tableau22[[#This Row],[Time]],I57)</f>
        <v>14VL_MERE</v>
      </c>
      <c r="I57" s="52" t="s">
        <v>15</v>
      </c>
      <c r="J57" s="52" t="s">
        <v>18</v>
      </c>
      <c r="K57" s="52">
        <v>7628</v>
      </c>
      <c r="L57" s="51">
        <v>43555</v>
      </c>
      <c r="M57" s="51">
        <v>43585</v>
      </c>
      <c r="N57" s="51">
        <v>43627</v>
      </c>
      <c r="O57" s="52" t="s">
        <v>14</v>
      </c>
    </row>
    <row r="58" spans="1:15" x14ac:dyDescent="0.3">
      <c r="A58" s="47">
        <v>9755</v>
      </c>
      <c r="B58" s="48">
        <v>43571</v>
      </c>
      <c r="C58" s="61">
        <v>1</v>
      </c>
      <c r="D58" s="49">
        <v>0</v>
      </c>
      <c r="E58" s="49">
        <v>0</v>
      </c>
      <c r="F58" s="49">
        <v>0</v>
      </c>
      <c r="G58" s="49"/>
      <c r="H58" s="49" t="str">
        <f>CONCATENATE(Tableau22[[#This Row],[Time]],I58)</f>
        <v>1VL_MERE</v>
      </c>
      <c r="I58" s="49" t="s">
        <v>15</v>
      </c>
      <c r="J58" s="49" t="s">
        <v>13</v>
      </c>
      <c r="K58" s="49">
        <v>5611</v>
      </c>
      <c r="L58" s="48">
        <v>43564</v>
      </c>
      <c r="M58" s="48">
        <v>43599</v>
      </c>
      <c r="N58" s="48">
        <v>43641</v>
      </c>
      <c r="O58" s="49" t="s">
        <v>14</v>
      </c>
    </row>
    <row r="59" spans="1:15" x14ac:dyDescent="0.3">
      <c r="A59" s="50">
        <v>9755</v>
      </c>
      <c r="B59" s="51">
        <v>43578</v>
      </c>
      <c r="C59" s="62">
        <v>2</v>
      </c>
      <c r="D59" s="52">
        <v>0</v>
      </c>
      <c r="E59" s="52">
        <v>0</v>
      </c>
      <c r="F59" s="52">
        <v>0</v>
      </c>
      <c r="G59" s="52"/>
      <c r="H59" s="49" t="str">
        <f>CONCATENATE(Tableau22[[#This Row],[Time]],I59)</f>
        <v>2VL_MERE</v>
      </c>
      <c r="I59" s="52" t="s">
        <v>15</v>
      </c>
      <c r="J59" s="52" t="s">
        <v>13</v>
      </c>
      <c r="K59" s="52">
        <v>5611</v>
      </c>
      <c r="L59" s="51">
        <v>43564</v>
      </c>
      <c r="M59" s="51">
        <v>43599</v>
      </c>
      <c r="N59" s="51">
        <v>43641</v>
      </c>
      <c r="O59" s="52" t="s">
        <v>14</v>
      </c>
    </row>
    <row r="60" spans="1:15" x14ac:dyDescent="0.3">
      <c r="A60" s="47">
        <v>9755</v>
      </c>
      <c r="B60" s="48">
        <v>43585</v>
      </c>
      <c r="C60" s="61">
        <v>3</v>
      </c>
      <c r="D60" s="49">
        <v>0</v>
      </c>
      <c r="E60" s="49">
        <v>0</v>
      </c>
      <c r="F60" s="49">
        <v>0</v>
      </c>
      <c r="G60" s="49"/>
      <c r="H60" s="49" t="str">
        <f>CONCATENATE(Tableau22[[#This Row],[Time]],I60)</f>
        <v>3VL_MERE</v>
      </c>
      <c r="I60" s="49" t="s">
        <v>15</v>
      </c>
      <c r="J60" s="49" t="s">
        <v>13</v>
      </c>
      <c r="K60" s="49">
        <v>5611</v>
      </c>
      <c r="L60" s="48">
        <v>43564</v>
      </c>
      <c r="M60" s="48">
        <v>43599</v>
      </c>
      <c r="N60" s="48">
        <v>43641</v>
      </c>
      <c r="O60" s="49" t="s">
        <v>14</v>
      </c>
    </row>
    <row r="61" spans="1:15" x14ac:dyDescent="0.3">
      <c r="A61" s="50">
        <v>9755</v>
      </c>
      <c r="B61" s="51">
        <v>43592</v>
      </c>
      <c r="C61" s="62">
        <v>4</v>
      </c>
      <c r="D61" s="52">
        <v>0</v>
      </c>
      <c r="E61" s="52">
        <v>0</v>
      </c>
      <c r="F61" s="52">
        <v>0</v>
      </c>
      <c r="G61" s="52"/>
      <c r="H61" s="49" t="str">
        <f>CONCATENATE(Tableau22[[#This Row],[Time]],I61)</f>
        <v>4VL_MERE</v>
      </c>
      <c r="I61" s="52" t="s">
        <v>15</v>
      </c>
      <c r="J61" s="52" t="s">
        <v>13</v>
      </c>
      <c r="K61" s="52">
        <v>5611</v>
      </c>
      <c r="L61" s="51">
        <v>43564</v>
      </c>
      <c r="M61" s="51">
        <v>43599</v>
      </c>
      <c r="N61" s="51">
        <v>43641</v>
      </c>
      <c r="O61" s="52" t="s">
        <v>14</v>
      </c>
    </row>
    <row r="62" spans="1:15" x14ac:dyDescent="0.3">
      <c r="A62" s="47">
        <v>9755</v>
      </c>
      <c r="B62" s="48">
        <v>43599</v>
      </c>
      <c r="C62" s="61">
        <v>5</v>
      </c>
      <c r="D62" s="49">
        <v>0</v>
      </c>
      <c r="E62" s="49">
        <v>0</v>
      </c>
      <c r="F62" s="49">
        <v>0</v>
      </c>
      <c r="G62" s="49"/>
      <c r="H62" s="49" t="str">
        <f>CONCATENATE(Tableau22[[#This Row],[Time]],I62)</f>
        <v>5VL_MERE</v>
      </c>
      <c r="I62" s="49" t="s">
        <v>15</v>
      </c>
      <c r="J62" s="49" t="s">
        <v>13</v>
      </c>
      <c r="K62" s="49">
        <v>5611</v>
      </c>
      <c r="L62" s="48">
        <v>43564</v>
      </c>
      <c r="M62" s="48">
        <v>43599</v>
      </c>
      <c r="N62" s="48">
        <v>43641</v>
      </c>
      <c r="O62" s="49" t="s">
        <v>14</v>
      </c>
    </row>
    <row r="63" spans="1:15" x14ac:dyDescent="0.3">
      <c r="A63" s="50">
        <v>9755</v>
      </c>
      <c r="B63" s="51">
        <v>43606</v>
      </c>
      <c r="C63" s="62">
        <v>6</v>
      </c>
      <c r="D63" s="52">
        <v>0</v>
      </c>
      <c r="E63" s="52">
        <v>0</v>
      </c>
      <c r="F63" s="52">
        <v>0</v>
      </c>
      <c r="G63" s="52"/>
      <c r="H63" s="49" t="str">
        <f>CONCATENATE(Tableau22[[#This Row],[Time]],I63)</f>
        <v>6VL_MERE</v>
      </c>
      <c r="I63" s="52" t="s">
        <v>15</v>
      </c>
      <c r="J63" s="52" t="s">
        <v>13</v>
      </c>
      <c r="K63" s="52">
        <v>5611</v>
      </c>
      <c r="L63" s="51">
        <v>43564</v>
      </c>
      <c r="M63" s="51">
        <v>43599</v>
      </c>
      <c r="N63" s="51">
        <v>43641</v>
      </c>
      <c r="O63" s="52" t="s">
        <v>14</v>
      </c>
    </row>
    <row r="64" spans="1:15" x14ac:dyDescent="0.3">
      <c r="A64" s="47">
        <v>9755</v>
      </c>
      <c r="B64" s="48">
        <v>43613</v>
      </c>
      <c r="C64" s="61">
        <v>7</v>
      </c>
      <c r="D64" s="49">
        <v>0</v>
      </c>
      <c r="E64" s="49">
        <v>0</v>
      </c>
      <c r="F64" s="49">
        <v>0</v>
      </c>
      <c r="G64" s="49"/>
      <c r="H64" s="49" t="str">
        <f>CONCATENATE(Tableau22[[#This Row],[Time]],I64)</f>
        <v>7VL_MERE</v>
      </c>
      <c r="I64" s="49" t="s">
        <v>15</v>
      </c>
      <c r="J64" s="49" t="s">
        <v>13</v>
      </c>
      <c r="K64" s="49">
        <v>5611</v>
      </c>
      <c r="L64" s="48">
        <v>43564</v>
      </c>
      <c r="M64" s="48">
        <v>43599</v>
      </c>
      <c r="N64" s="48">
        <v>43641</v>
      </c>
      <c r="O64" s="49" t="s">
        <v>14</v>
      </c>
    </row>
    <row r="65" spans="1:15" x14ac:dyDescent="0.3">
      <c r="A65" s="50">
        <v>9755</v>
      </c>
      <c r="B65" s="51">
        <v>43620</v>
      </c>
      <c r="C65" s="62">
        <v>8</v>
      </c>
      <c r="D65" s="52">
        <v>0</v>
      </c>
      <c r="E65" s="52">
        <v>0</v>
      </c>
      <c r="F65" s="52">
        <v>0</v>
      </c>
      <c r="G65" s="52"/>
      <c r="H65" s="49" t="str">
        <f>CONCATENATE(Tableau22[[#This Row],[Time]],I65)</f>
        <v>8VL_MERE</v>
      </c>
      <c r="I65" s="52" t="s">
        <v>15</v>
      </c>
      <c r="J65" s="52" t="s">
        <v>13</v>
      </c>
      <c r="K65" s="52">
        <v>5611</v>
      </c>
      <c r="L65" s="51">
        <v>43564</v>
      </c>
      <c r="M65" s="51">
        <v>43599</v>
      </c>
      <c r="N65" s="51">
        <v>43641</v>
      </c>
      <c r="O65" s="52" t="s">
        <v>14</v>
      </c>
    </row>
    <row r="66" spans="1:15" x14ac:dyDescent="0.3">
      <c r="A66" s="47">
        <v>9755</v>
      </c>
      <c r="B66" s="48">
        <v>43627</v>
      </c>
      <c r="C66" s="61">
        <v>9</v>
      </c>
      <c r="D66" s="49">
        <v>0</v>
      </c>
      <c r="E66" s="49">
        <v>0</v>
      </c>
      <c r="F66" s="49">
        <v>0</v>
      </c>
      <c r="G66" s="49"/>
      <c r="H66" s="49" t="str">
        <f>CONCATENATE(Tableau22[[#This Row],[Time]],I66)</f>
        <v>9VL_MERE</v>
      </c>
      <c r="I66" s="49" t="s">
        <v>15</v>
      </c>
      <c r="J66" s="49" t="s">
        <v>13</v>
      </c>
      <c r="K66" s="49">
        <v>5611</v>
      </c>
      <c r="L66" s="48">
        <v>43564</v>
      </c>
      <c r="M66" s="48">
        <v>43599</v>
      </c>
      <c r="N66" s="48">
        <v>43641</v>
      </c>
      <c r="O66" s="49" t="s">
        <v>14</v>
      </c>
    </row>
    <row r="67" spans="1:15" x14ac:dyDescent="0.3">
      <c r="A67" s="50">
        <v>9755</v>
      </c>
      <c r="B67" s="51">
        <v>43634</v>
      </c>
      <c r="C67" s="62">
        <v>10</v>
      </c>
      <c r="D67" s="52">
        <v>0</v>
      </c>
      <c r="E67" s="52">
        <v>0</v>
      </c>
      <c r="F67" s="52">
        <v>0</v>
      </c>
      <c r="G67" s="52"/>
      <c r="H67" s="49" t="str">
        <f>CONCATENATE(Tableau22[[#This Row],[Time]],I67)</f>
        <v>10VL_MERE</v>
      </c>
      <c r="I67" s="52" t="s">
        <v>15</v>
      </c>
      <c r="J67" s="52" t="s">
        <v>13</v>
      </c>
      <c r="K67" s="52">
        <v>5611</v>
      </c>
      <c r="L67" s="51">
        <v>43564</v>
      </c>
      <c r="M67" s="51">
        <v>43599</v>
      </c>
      <c r="N67" s="51">
        <v>43641</v>
      </c>
      <c r="O67" s="52" t="s">
        <v>14</v>
      </c>
    </row>
    <row r="68" spans="1:15" x14ac:dyDescent="0.3">
      <c r="A68" s="47">
        <v>9755</v>
      </c>
      <c r="B68" s="48">
        <v>43641</v>
      </c>
      <c r="C68" s="61">
        <v>11</v>
      </c>
      <c r="D68" s="49">
        <v>0</v>
      </c>
      <c r="E68" s="49">
        <v>0</v>
      </c>
      <c r="F68" s="49">
        <v>0</v>
      </c>
      <c r="G68" s="49"/>
      <c r="H68" s="49" t="str">
        <f>CONCATENATE(Tableau22[[#This Row],[Time]],I68)</f>
        <v>11VL_MERE</v>
      </c>
      <c r="I68" s="49" t="s">
        <v>15</v>
      </c>
      <c r="J68" s="49" t="s">
        <v>13</v>
      </c>
      <c r="K68" s="49">
        <v>5611</v>
      </c>
      <c r="L68" s="48">
        <v>43564</v>
      </c>
      <c r="M68" s="48">
        <v>43599</v>
      </c>
      <c r="N68" s="48">
        <v>43641</v>
      </c>
      <c r="O68" s="49" t="s">
        <v>14</v>
      </c>
    </row>
    <row r="69" spans="1:15" x14ac:dyDescent="0.3">
      <c r="A69" s="50">
        <v>9755</v>
      </c>
      <c r="B69" s="51">
        <v>43648</v>
      </c>
      <c r="C69" s="62">
        <v>12</v>
      </c>
      <c r="D69" s="52">
        <v>1</v>
      </c>
      <c r="E69" s="52">
        <v>0</v>
      </c>
      <c r="F69" s="52">
        <v>0</v>
      </c>
      <c r="G69" s="52"/>
      <c r="H69" s="49" t="str">
        <f>CONCATENATE(Tableau22[[#This Row],[Time]],I69)</f>
        <v>12VL_MERE</v>
      </c>
      <c r="I69" s="52" t="s">
        <v>15</v>
      </c>
      <c r="J69" s="52" t="s">
        <v>13</v>
      </c>
      <c r="K69" s="52">
        <v>5611</v>
      </c>
      <c r="L69" s="51">
        <v>43564</v>
      </c>
      <c r="M69" s="51">
        <v>43599</v>
      </c>
      <c r="N69" s="51">
        <v>43641</v>
      </c>
      <c r="O69" s="52" t="s">
        <v>14</v>
      </c>
    </row>
    <row r="70" spans="1:15" x14ac:dyDescent="0.3">
      <c r="A70" s="47">
        <v>9755</v>
      </c>
      <c r="B70" s="48">
        <v>43655</v>
      </c>
      <c r="C70" s="61">
        <v>13</v>
      </c>
      <c r="D70" s="49">
        <v>0</v>
      </c>
      <c r="E70" s="49">
        <v>1</v>
      </c>
      <c r="F70" s="49">
        <v>0</v>
      </c>
      <c r="G70" s="48"/>
      <c r="H70" s="49" t="str">
        <f>CONCATENATE(Tableau22[[#This Row],[Time]],I70)</f>
        <v>13VL_MERE</v>
      </c>
      <c r="I70" s="49" t="s">
        <v>15</v>
      </c>
      <c r="J70" s="49" t="s">
        <v>13</v>
      </c>
      <c r="K70" s="49">
        <v>5611</v>
      </c>
      <c r="L70" s="48">
        <v>43564</v>
      </c>
      <c r="M70" s="48">
        <v>43599</v>
      </c>
      <c r="N70" s="48">
        <v>43641</v>
      </c>
      <c r="O70" s="49" t="s">
        <v>14</v>
      </c>
    </row>
    <row r="71" spans="1:15" x14ac:dyDescent="0.3">
      <c r="A71" s="50">
        <v>9755</v>
      </c>
      <c r="B71" s="51">
        <v>43662</v>
      </c>
      <c r="C71" s="62">
        <v>14</v>
      </c>
      <c r="D71" s="52">
        <v>0</v>
      </c>
      <c r="E71" s="52">
        <v>1</v>
      </c>
      <c r="F71" s="52">
        <v>0</v>
      </c>
      <c r="G71" s="51"/>
      <c r="H71" s="49" t="str">
        <f>CONCATENATE(Tableau22[[#This Row],[Time]],I71)</f>
        <v>14VL_MERE</v>
      </c>
      <c r="I71" s="52" t="s">
        <v>15</v>
      </c>
      <c r="J71" s="52" t="s">
        <v>13</v>
      </c>
      <c r="K71" s="52">
        <v>5611</v>
      </c>
      <c r="L71" s="51">
        <v>43564</v>
      </c>
      <c r="M71" s="51">
        <v>43599</v>
      </c>
      <c r="N71" s="51">
        <v>43641</v>
      </c>
      <c r="O71" s="52" t="s">
        <v>14</v>
      </c>
    </row>
    <row r="72" spans="1:15" x14ac:dyDescent="0.3">
      <c r="A72" s="47">
        <v>9759</v>
      </c>
      <c r="B72" s="48">
        <v>43571</v>
      </c>
      <c r="C72" s="61">
        <v>1</v>
      </c>
      <c r="D72" s="49">
        <v>0</v>
      </c>
      <c r="E72" s="49">
        <v>0</v>
      </c>
      <c r="F72" s="49">
        <v>0</v>
      </c>
      <c r="G72" s="49"/>
      <c r="H72" s="49" t="str">
        <f>CONCATENATE(Tableau22[[#This Row],[Time]],I72)</f>
        <v>1VL_MERE</v>
      </c>
      <c r="I72" s="49" t="s">
        <v>15</v>
      </c>
      <c r="J72" s="49" t="s">
        <v>13</v>
      </c>
      <c r="K72" s="49">
        <v>3161</v>
      </c>
      <c r="L72" s="48">
        <v>43569</v>
      </c>
      <c r="M72" s="48">
        <v>43599</v>
      </c>
      <c r="N72" s="48">
        <v>43641</v>
      </c>
      <c r="O72" s="49" t="s">
        <v>14</v>
      </c>
    </row>
    <row r="73" spans="1:15" x14ac:dyDescent="0.3">
      <c r="A73" s="50">
        <v>9759</v>
      </c>
      <c r="B73" s="51">
        <v>43578</v>
      </c>
      <c r="C73" s="62">
        <v>2</v>
      </c>
      <c r="D73" s="52">
        <v>0</v>
      </c>
      <c r="E73" s="52">
        <v>1</v>
      </c>
      <c r="F73" s="52">
        <v>0</v>
      </c>
      <c r="G73" s="52"/>
      <c r="H73" s="49" t="str">
        <f>CONCATENATE(Tableau22[[#This Row],[Time]],I73)</f>
        <v>2VL_MERE</v>
      </c>
      <c r="I73" s="52" t="s">
        <v>15</v>
      </c>
      <c r="J73" s="52" t="s">
        <v>13</v>
      </c>
      <c r="K73" s="52">
        <v>3161</v>
      </c>
      <c r="L73" s="51">
        <v>43569</v>
      </c>
      <c r="M73" s="51">
        <v>43599</v>
      </c>
      <c r="N73" s="51">
        <v>43641</v>
      </c>
      <c r="O73" s="52" t="s">
        <v>14</v>
      </c>
    </row>
    <row r="74" spans="1:15" x14ac:dyDescent="0.3">
      <c r="A74" s="47">
        <v>9759</v>
      </c>
      <c r="B74" s="48">
        <v>43585</v>
      </c>
      <c r="C74" s="61">
        <v>3</v>
      </c>
      <c r="D74" s="49">
        <v>0</v>
      </c>
      <c r="E74" s="49">
        <v>0</v>
      </c>
      <c r="F74" s="49">
        <v>0</v>
      </c>
      <c r="G74" s="49"/>
      <c r="H74" s="49" t="str">
        <f>CONCATENATE(Tableau22[[#This Row],[Time]],I74)</f>
        <v>3VL_MERE</v>
      </c>
      <c r="I74" s="49" t="s">
        <v>15</v>
      </c>
      <c r="J74" s="49" t="s">
        <v>13</v>
      </c>
      <c r="K74" s="49">
        <v>3161</v>
      </c>
      <c r="L74" s="48">
        <v>43569</v>
      </c>
      <c r="M74" s="48">
        <v>43599</v>
      </c>
      <c r="N74" s="48">
        <v>43641</v>
      </c>
      <c r="O74" s="49" t="s">
        <v>14</v>
      </c>
    </row>
    <row r="75" spans="1:15" x14ac:dyDescent="0.3">
      <c r="A75" s="50">
        <v>9759</v>
      </c>
      <c r="B75" s="51">
        <v>43592</v>
      </c>
      <c r="C75" s="62">
        <v>4</v>
      </c>
      <c r="D75" s="52">
        <v>0</v>
      </c>
      <c r="E75" s="52">
        <v>0</v>
      </c>
      <c r="F75" s="52">
        <v>0</v>
      </c>
      <c r="G75" s="52"/>
      <c r="H75" s="49" t="str">
        <f>CONCATENATE(Tableau22[[#This Row],[Time]],I75)</f>
        <v>4VL_MERE</v>
      </c>
      <c r="I75" s="52" t="s">
        <v>15</v>
      </c>
      <c r="J75" s="52" t="s">
        <v>13</v>
      </c>
      <c r="K75" s="52">
        <v>3161</v>
      </c>
      <c r="L75" s="51">
        <v>43569</v>
      </c>
      <c r="M75" s="51">
        <v>43599</v>
      </c>
      <c r="N75" s="51">
        <v>43641</v>
      </c>
      <c r="O75" s="52" t="s">
        <v>14</v>
      </c>
    </row>
    <row r="76" spans="1:15" x14ac:dyDescent="0.3">
      <c r="A76" s="47">
        <v>9759</v>
      </c>
      <c r="B76" s="48">
        <v>43599</v>
      </c>
      <c r="C76" s="61">
        <v>5</v>
      </c>
      <c r="D76" s="49">
        <v>0</v>
      </c>
      <c r="E76" s="49">
        <v>0</v>
      </c>
      <c r="F76" s="49">
        <v>0</v>
      </c>
      <c r="G76" s="49"/>
      <c r="H76" s="49" t="str">
        <f>CONCATENATE(Tableau22[[#This Row],[Time]],I76)</f>
        <v>5VL_MERE</v>
      </c>
      <c r="I76" s="49" t="s">
        <v>15</v>
      </c>
      <c r="J76" s="49" t="s">
        <v>13</v>
      </c>
      <c r="K76" s="49">
        <v>3161</v>
      </c>
      <c r="L76" s="48">
        <v>43569</v>
      </c>
      <c r="M76" s="48">
        <v>43599</v>
      </c>
      <c r="N76" s="48">
        <v>43641</v>
      </c>
      <c r="O76" s="49" t="s">
        <v>14</v>
      </c>
    </row>
    <row r="77" spans="1:15" x14ac:dyDescent="0.3">
      <c r="A77" s="50">
        <v>9759</v>
      </c>
      <c r="B77" s="51">
        <v>43606</v>
      </c>
      <c r="C77" s="62">
        <v>6</v>
      </c>
      <c r="D77" s="52">
        <v>0</v>
      </c>
      <c r="E77" s="52">
        <v>0</v>
      </c>
      <c r="F77" s="52">
        <v>0</v>
      </c>
      <c r="G77" s="52"/>
      <c r="H77" s="49" t="str">
        <f>CONCATENATE(Tableau22[[#This Row],[Time]],I77)</f>
        <v>6VL_MERE</v>
      </c>
      <c r="I77" s="52" t="s">
        <v>15</v>
      </c>
      <c r="J77" s="52" t="s">
        <v>13</v>
      </c>
      <c r="K77" s="52">
        <v>3161</v>
      </c>
      <c r="L77" s="51">
        <v>43569</v>
      </c>
      <c r="M77" s="51">
        <v>43599</v>
      </c>
      <c r="N77" s="51">
        <v>43641</v>
      </c>
      <c r="O77" s="52" t="s">
        <v>14</v>
      </c>
    </row>
    <row r="78" spans="1:15" x14ac:dyDescent="0.3">
      <c r="A78" s="47">
        <v>9759</v>
      </c>
      <c r="B78" s="48">
        <v>43613</v>
      </c>
      <c r="C78" s="61">
        <v>7</v>
      </c>
      <c r="D78" s="49">
        <v>0</v>
      </c>
      <c r="E78" s="49">
        <v>0</v>
      </c>
      <c r="F78" s="49">
        <v>0</v>
      </c>
      <c r="G78" s="49"/>
      <c r="H78" s="49" t="str">
        <f>CONCATENATE(Tableau22[[#This Row],[Time]],I78)</f>
        <v>7VL_MERE</v>
      </c>
      <c r="I78" s="49" t="s">
        <v>15</v>
      </c>
      <c r="J78" s="49" t="s">
        <v>13</v>
      </c>
      <c r="K78" s="49">
        <v>3161</v>
      </c>
      <c r="L78" s="48">
        <v>43569</v>
      </c>
      <c r="M78" s="48">
        <v>43599</v>
      </c>
      <c r="N78" s="48">
        <v>43641</v>
      </c>
      <c r="O78" s="49" t="s">
        <v>14</v>
      </c>
    </row>
    <row r="79" spans="1:15" x14ac:dyDescent="0.3">
      <c r="A79" s="50">
        <v>9759</v>
      </c>
      <c r="B79" s="51">
        <v>43620</v>
      </c>
      <c r="C79" s="62">
        <v>8</v>
      </c>
      <c r="D79" s="52">
        <v>0</v>
      </c>
      <c r="E79" s="52">
        <v>0</v>
      </c>
      <c r="F79" s="52">
        <v>0</v>
      </c>
      <c r="G79" s="52"/>
      <c r="H79" s="49" t="str">
        <f>CONCATENATE(Tableau22[[#This Row],[Time]],I79)</f>
        <v>8VL_MERE</v>
      </c>
      <c r="I79" s="52" t="s">
        <v>15</v>
      </c>
      <c r="J79" s="52" t="s">
        <v>13</v>
      </c>
      <c r="K79" s="52">
        <v>3161</v>
      </c>
      <c r="L79" s="51">
        <v>43569</v>
      </c>
      <c r="M79" s="51">
        <v>43599</v>
      </c>
      <c r="N79" s="51">
        <v>43641</v>
      </c>
      <c r="O79" s="52" t="s">
        <v>14</v>
      </c>
    </row>
    <row r="80" spans="1:15" x14ac:dyDescent="0.3">
      <c r="A80" s="47">
        <v>9759</v>
      </c>
      <c r="B80" s="48">
        <v>43627</v>
      </c>
      <c r="C80" s="61">
        <v>9</v>
      </c>
      <c r="D80" s="49">
        <v>0</v>
      </c>
      <c r="E80" s="49">
        <v>0</v>
      </c>
      <c r="F80" s="49">
        <v>0</v>
      </c>
      <c r="G80" s="49"/>
      <c r="H80" s="49" t="str">
        <f>CONCATENATE(Tableau22[[#This Row],[Time]],I80)</f>
        <v>9VL_MERE</v>
      </c>
      <c r="I80" s="49" t="s">
        <v>15</v>
      </c>
      <c r="J80" s="49" t="s">
        <v>13</v>
      </c>
      <c r="K80" s="49">
        <v>3161</v>
      </c>
      <c r="L80" s="48">
        <v>43569</v>
      </c>
      <c r="M80" s="48">
        <v>43599</v>
      </c>
      <c r="N80" s="48">
        <v>43641</v>
      </c>
      <c r="O80" s="49" t="s">
        <v>14</v>
      </c>
    </row>
    <row r="81" spans="1:15" x14ac:dyDescent="0.3">
      <c r="A81" s="50">
        <v>9759</v>
      </c>
      <c r="B81" s="51">
        <v>43634</v>
      </c>
      <c r="C81" s="62">
        <v>10</v>
      </c>
      <c r="D81" s="52">
        <v>0</v>
      </c>
      <c r="E81" s="52">
        <v>0</v>
      </c>
      <c r="F81" s="52">
        <v>0</v>
      </c>
      <c r="G81" s="52"/>
      <c r="H81" s="49" t="str">
        <f>CONCATENATE(Tableau22[[#This Row],[Time]],I81)</f>
        <v>10VL_MERE</v>
      </c>
      <c r="I81" s="52" t="s">
        <v>15</v>
      </c>
      <c r="J81" s="52" t="s">
        <v>13</v>
      </c>
      <c r="K81" s="52">
        <v>3161</v>
      </c>
      <c r="L81" s="51">
        <v>43569</v>
      </c>
      <c r="M81" s="51">
        <v>43599</v>
      </c>
      <c r="N81" s="51">
        <v>43641</v>
      </c>
      <c r="O81" s="52" t="s">
        <v>14</v>
      </c>
    </row>
    <row r="82" spans="1:15" x14ac:dyDescent="0.3">
      <c r="A82" s="47">
        <v>9759</v>
      </c>
      <c r="B82" s="48">
        <v>43641</v>
      </c>
      <c r="C82" s="61">
        <v>11</v>
      </c>
      <c r="D82" s="49">
        <v>0</v>
      </c>
      <c r="E82" s="49">
        <v>0</v>
      </c>
      <c r="F82" s="49">
        <v>0</v>
      </c>
      <c r="G82" s="49"/>
      <c r="H82" s="49" t="str">
        <f>CONCATENATE(Tableau22[[#This Row],[Time]],I82)</f>
        <v>11VL_MERE</v>
      </c>
      <c r="I82" s="49" t="s">
        <v>15</v>
      </c>
      <c r="J82" s="49" t="s">
        <v>13</v>
      </c>
      <c r="K82" s="49">
        <v>3161</v>
      </c>
      <c r="L82" s="48">
        <v>43569</v>
      </c>
      <c r="M82" s="48">
        <v>43599</v>
      </c>
      <c r="N82" s="48">
        <v>43641</v>
      </c>
      <c r="O82" s="49" t="s">
        <v>14</v>
      </c>
    </row>
    <row r="83" spans="1:15" x14ac:dyDescent="0.3">
      <c r="A83" s="50">
        <v>9759</v>
      </c>
      <c r="B83" s="51">
        <v>43648</v>
      </c>
      <c r="C83" s="62">
        <v>12</v>
      </c>
      <c r="D83" s="52">
        <v>0</v>
      </c>
      <c r="E83" s="52">
        <v>0</v>
      </c>
      <c r="F83" s="52">
        <v>0</v>
      </c>
      <c r="G83" s="52"/>
      <c r="H83" s="49" t="str">
        <f>CONCATENATE(Tableau22[[#This Row],[Time]],I83)</f>
        <v>12VL_MERE</v>
      </c>
      <c r="I83" s="52" t="s">
        <v>15</v>
      </c>
      <c r="J83" s="52" t="s">
        <v>13</v>
      </c>
      <c r="K83" s="52">
        <v>3161</v>
      </c>
      <c r="L83" s="51">
        <v>43569</v>
      </c>
      <c r="M83" s="51">
        <v>43599</v>
      </c>
      <c r="N83" s="51">
        <v>43641</v>
      </c>
      <c r="O83" s="52" t="s">
        <v>14</v>
      </c>
    </row>
    <row r="84" spans="1:15" x14ac:dyDescent="0.3">
      <c r="A84" s="47">
        <v>9759</v>
      </c>
      <c r="B84" s="48">
        <v>43655</v>
      </c>
      <c r="C84" s="61">
        <v>13</v>
      </c>
      <c r="D84" s="49">
        <v>0</v>
      </c>
      <c r="E84" s="49">
        <v>0</v>
      </c>
      <c r="F84" s="49">
        <v>0</v>
      </c>
      <c r="G84" s="48"/>
      <c r="H84" s="49" t="str">
        <f>CONCATENATE(Tableau22[[#This Row],[Time]],I84)</f>
        <v>13VL_MERE</v>
      </c>
      <c r="I84" s="49" t="s">
        <v>15</v>
      </c>
      <c r="J84" s="49" t="s">
        <v>13</v>
      </c>
      <c r="K84" s="49">
        <v>3161</v>
      </c>
      <c r="L84" s="48">
        <v>43569</v>
      </c>
      <c r="M84" s="48">
        <v>43599</v>
      </c>
      <c r="N84" s="48">
        <v>43641</v>
      </c>
      <c r="O84" s="49" t="s">
        <v>14</v>
      </c>
    </row>
    <row r="85" spans="1:15" x14ac:dyDescent="0.3">
      <c r="A85" s="50">
        <v>9759</v>
      </c>
      <c r="B85" s="51">
        <v>43662</v>
      </c>
      <c r="C85" s="62">
        <v>14</v>
      </c>
      <c r="D85" s="52">
        <v>0</v>
      </c>
      <c r="E85" s="52">
        <v>1</v>
      </c>
      <c r="F85" s="52">
        <v>0</v>
      </c>
      <c r="G85" s="51"/>
      <c r="H85" s="49" t="str">
        <f>CONCATENATE(Tableau22[[#This Row],[Time]],I85)</f>
        <v>14VL_MERE</v>
      </c>
      <c r="I85" s="52" t="s">
        <v>15</v>
      </c>
      <c r="J85" s="52" t="s">
        <v>13</v>
      </c>
      <c r="K85" s="52">
        <v>3161</v>
      </c>
      <c r="L85" s="51">
        <v>43569</v>
      </c>
      <c r="M85" s="51">
        <v>43599</v>
      </c>
      <c r="N85" s="51">
        <v>43641</v>
      </c>
      <c r="O85" s="52" t="s">
        <v>14</v>
      </c>
    </row>
    <row r="86" spans="1:15" x14ac:dyDescent="0.3">
      <c r="A86" s="47">
        <v>9764</v>
      </c>
      <c r="B86" s="48">
        <v>43578</v>
      </c>
      <c r="C86" s="61">
        <v>1</v>
      </c>
      <c r="D86" s="49">
        <v>0</v>
      </c>
      <c r="E86" s="49">
        <v>1</v>
      </c>
      <c r="F86" s="49">
        <v>0</v>
      </c>
      <c r="G86" s="49"/>
      <c r="H86" s="49" t="str">
        <f>CONCATENATE(Tableau22[[#This Row],[Time]],I86)</f>
        <v>1VL_MERE</v>
      </c>
      <c r="I86" s="49" t="s">
        <v>15</v>
      </c>
      <c r="J86" s="49" t="s">
        <v>18</v>
      </c>
      <c r="K86" s="49">
        <v>2604</v>
      </c>
      <c r="L86" s="48">
        <v>43574</v>
      </c>
      <c r="M86" s="48">
        <v>43599</v>
      </c>
      <c r="N86" s="48">
        <v>43641</v>
      </c>
      <c r="O86" s="49" t="s">
        <v>14</v>
      </c>
    </row>
    <row r="87" spans="1:15" x14ac:dyDescent="0.3">
      <c r="A87" s="50">
        <v>9764</v>
      </c>
      <c r="B87" s="51">
        <v>43585</v>
      </c>
      <c r="C87" s="62">
        <v>2</v>
      </c>
      <c r="D87" s="52">
        <v>0</v>
      </c>
      <c r="E87" s="52">
        <v>0</v>
      </c>
      <c r="F87" s="52">
        <v>0</v>
      </c>
      <c r="G87" s="52"/>
      <c r="H87" s="49" t="str">
        <f>CONCATENATE(Tableau22[[#This Row],[Time]],I87)</f>
        <v>2VL_MERE</v>
      </c>
      <c r="I87" s="52" t="s">
        <v>15</v>
      </c>
      <c r="J87" s="52" t="s">
        <v>18</v>
      </c>
      <c r="K87" s="52">
        <v>2604</v>
      </c>
      <c r="L87" s="51">
        <v>43574</v>
      </c>
      <c r="M87" s="51">
        <v>43599</v>
      </c>
      <c r="N87" s="51">
        <v>43641</v>
      </c>
      <c r="O87" s="52" t="s">
        <v>14</v>
      </c>
    </row>
    <row r="88" spans="1:15" x14ac:dyDescent="0.3">
      <c r="A88" s="47">
        <v>9764</v>
      </c>
      <c r="B88" s="48">
        <v>43592</v>
      </c>
      <c r="C88" s="61">
        <v>3</v>
      </c>
      <c r="D88" s="49">
        <v>0</v>
      </c>
      <c r="E88" s="49">
        <v>0</v>
      </c>
      <c r="F88" s="49">
        <v>0</v>
      </c>
      <c r="G88" s="49"/>
      <c r="H88" s="49" t="str">
        <f>CONCATENATE(Tableau22[[#This Row],[Time]],I88)</f>
        <v>3VL_MERE</v>
      </c>
      <c r="I88" s="49" t="s">
        <v>15</v>
      </c>
      <c r="J88" s="49" t="s">
        <v>18</v>
      </c>
      <c r="K88" s="49">
        <v>2604</v>
      </c>
      <c r="L88" s="48">
        <v>43574</v>
      </c>
      <c r="M88" s="48">
        <v>43599</v>
      </c>
      <c r="N88" s="48">
        <v>43641</v>
      </c>
      <c r="O88" s="49" t="s">
        <v>14</v>
      </c>
    </row>
    <row r="89" spans="1:15" x14ac:dyDescent="0.3">
      <c r="A89" s="50">
        <v>9764</v>
      </c>
      <c r="B89" s="51">
        <v>43599</v>
      </c>
      <c r="C89" s="62">
        <v>4</v>
      </c>
      <c r="D89" s="52">
        <v>1</v>
      </c>
      <c r="E89" s="52">
        <v>0</v>
      </c>
      <c r="F89" s="52">
        <v>0</v>
      </c>
      <c r="G89" s="52"/>
      <c r="H89" s="49" t="str">
        <f>CONCATENATE(Tableau22[[#This Row],[Time]],I89)</f>
        <v>4VL_MERE</v>
      </c>
      <c r="I89" s="52" t="s">
        <v>15</v>
      </c>
      <c r="J89" s="52" t="s">
        <v>18</v>
      </c>
      <c r="K89" s="52">
        <v>2604</v>
      </c>
      <c r="L89" s="51">
        <v>43574</v>
      </c>
      <c r="M89" s="51">
        <v>43599</v>
      </c>
      <c r="N89" s="51">
        <v>43641</v>
      </c>
      <c r="O89" s="52" t="s">
        <v>14</v>
      </c>
    </row>
    <row r="90" spans="1:15" x14ac:dyDescent="0.3">
      <c r="A90" s="47">
        <v>9764</v>
      </c>
      <c r="B90" s="48">
        <v>43606</v>
      </c>
      <c r="C90" s="61">
        <v>5</v>
      </c>
      <c r="D90" s="49">
        <v>0</v>
      </c>
      <c r="E90" s="49">
        <v>0</v>
      </c>
      <c r="F90" s="49">
        <v>0</v>
      </c>
      <c r="G90" s="49"/>
      <c r="H90" s="49" t="str">
        <f>CONCATENATE(Tableau22[[#This Row],[Time]],I90)</f>
        <v>5VL_MERE</v>
      </c>
      <c r="I90" s="49" t="s">
        <v>15</v>
      </c>
      <c r="J90" s="49" t="s">
        <v>18</v>
      </c>
      <c r="K90" s="49">
        <v>2604</v>
      </c>
      <c r="L90" s="48">
        <v>43574</v>
      </c>
      <c r="M90" s="48">
        <v>43599</v>
      </c>
      <c r="N90" s="48">
        <v>43641</v>
      </c>
      <c r="O90" s="49" t="s">
        <v>14</v>
      </c>
    </row>
    <row r="91" spans="1:15" x14ac:dyDescent="0.3">
      <c r="A91" s="50">
        <v>9764</v>
      </c>
      <c r="B91" s="51">
        <v>43613</v>
      </c>
      <c r="C91" s="62">
        <v>6</v>
      </c>
      <c r="D91" s="52">
        <v>0</v>
      </c>
      <c r="E91" s="52">
        <v>0</v>
      </c>
      <c r="F91" s="52">
        <v>0</v>
      </c>
      <c r="G91" s="52"/>
      <c r="H91" s="49" t="str">
        <f>CONCATENATE(Tableau22[[#This Row],[Time]],I91)</f>
        <v>6VL_MERE</v>
      </c>
      <c r="I91" s="52" t="s">
        <v>15</v>
      </c>
      <c r="J91" s="52" t="s">
        <v>18</v>
      </c>
      <c r="K91" s="52">
        <v>2604</v>
      </c>
      <c r="L91" s="51">
        <v>43574</v>
      </c>
      <c r="M91" s="51">
        <v>43599</v>
      </c>
      <c r="N91" s="51">
        <v>43641</v>
      </c>
      <c r="O91" s="52" t="s">
        <v>14</v>
      </c>
    </row>
    <row r="92" spans="1:15" x14ac:dyDescent="0.3">
      <c r="A92" s="47">
        <v>9764</v>
      </c>
      <c r="B92" s="48">
        <v>43620</v>
      </c>
      <c r="C92" s="61">
        <v>7</v>
      </c>
      <c r="D92" s="49">
        <v>0</v>
      </c>
      <c r="E92" s="49">
        <v>0</v>
      </c>
      <c r="F92" s="49">
        <v>0</v>
      </c>
      <c r="G92" s="49"/>
      <c r="H92" s="49" t="str">
        <f>CONCATENATE(Tableau22[[#This Row],[Time]],I92)</f>
        <v>7VL_MERE</v>
      </c>
      <c r="I92" s="49" t="s">
        <v>15</v>
      </c>
      <c r="J92" s="49" t="s">
        <v>18</v>
      </c>
      <c r="K92" s="49">
        <v>2604</v>
      </c>
      <c r="L92" s="48">
        <v>43574</v>
      </c>
      <c r="M92" s="48">
        <v>43599</v>
      </c>
      <c r="N92" s="48">
        <v>43641</v>
      </c>
      <c r="O92" s="49" t="s">
        <v>14</v>
      </c>
    </row>
    <row r="93" spans="1:15" x14ac:dyDescent="0.3">
      <c r="A93" s="50">
        <v>9764</v>
      </c>
      <c r="B93" s="51">
        <v>43627</v>
      </c>
      <c r="C93" s="62">
        <v>8</v>
      </c>
      <c r="D93" s="52">
        <v>0</v>
      </c>
      <c r="E93" s="52">
        <v>0</v>
      </c>
      <c r="F93" s="52">
        <v>0</v>
      </c>
      <c r="G93" s="52"/>
      <c r="H93" s="49" t="str">
        <f>CONCATENATE(Tableau22[[#This Row],[Time]],I93)</f>
        <v>8VL_MERE</v>
      </c>
      <c r="I93" s="52" t="s">
        <v>15</v>
      </c>
      <c r="J93" s="52" t="s">
        <v>18</v>
      </c>
      <c r="K93" s="52">
        <v>2604</v>
      </c>
      <c r="L93" s="51">
        <v>43574</v>
      </c>
      <c r="M93" s="51">
        <v>43599</v>
      </c>
      <c r="N93" s="51">
        <v>43641</v>
      </c>
      <c r="O93" s="52" t="s">
        <v>14</v>
      </c>
    </row>
    <row r="94" spans="1:15" x14ac:dyDescent="0.3">
      <c r="A94" s="47">
        <v>9764</v>
      </c>
      <c r="B94" s="48">
        <v>43634</v>
      </c>
      <c r="C94" s="61">
        <v>9</v>
      </c>
      <c r="D94" s="49">
        <v>0</v>
      </c>
      <c r="E94" s="49">
        <v>0</v>
      </c>
      <c r="F94" s="49">
        <v>0</v>
      </c>
      <c r="G94" s="49"/>
      <c r="H94" s="49" t="str">
        <f>CONCATENATE(Tableau22[[#This Row],[Time]],I94)</f>
        <v>9VL_MERE</v>
      </c>
      <c r="I94" s="49" t="s">
        <v>15</v>
      </c>
      <c r="J94" s="49" t="s">
        <v>18</v>
      </c>
      <c r="K94" s="49">
        <v>2604</v>
      </c>
      <c r="L94" s="48">
        <v>43574</v>
      </c>
      <c r="M94" s="48">
        <v>43599</v>
      </c>
      <c r="N94" s="48">
        <v>43641</v>
      </c>
      <c r="O94" s="49" t="s">
        <v>14</v>
      </c>
    </row>
    <row r="95" spans="1:15" x14ac:dyDescent="0.3">
      <c r="A95" s="50">
        <v>9764</v>
      </c>
      <c r="B95" s="51">
        <v>43641</v>
      </c>
      <c r="C95" s="62">
        <v>10</v>
      </c>
      <c r="D95" s="52">
        <v>0</v>
      </c>
      <c r="E95" s="52">
        <v>1</v>
      </c>
      <c r="F95" s="52">
        <v>0</v>
      </c>
      <c r="G95" s="52"/>
      <c r="H95" s="49" t="str">
        <f>CONCATENATE(Tableau22[[#This Row],[Time]],I95)</f>
        <v>10VL_MERE</v>
      </c>
      <c r="I95" s="52" t="s">
        <v>15</v>
      </c>
      <c r="J95" s="52" t="s">
        <v>18</v>
      </c>
      <c r="K95" s="52">
        <v>2604</v>
      </c>
      <c r="L95" s="51">
        <v>43574</v>
      </c>
      <c r="M95" s="51">
        <v>43599</v>
      </c>
      <c r="N95" s="51">
        <v>43641</v>
      </c>
      <c r="O95" s="52" t="s">
        <v>14</v>
      </c>
    </row>
    <row r="96" spans="1:15" x14ac:dyDescent="0.3">
      <c r="A96" s="47">
        <v>9764</v>
      </c>
      <c r="B96" s="48">
        <v>43648</v>
      </c>
      <c r="C96" s="61">
        <v>11</v>
      </c>
      <c r="D96" s="49">
        <v>0</v>
      </c>
      <c r="E96" s="49">
        <v>0</v>
      </c>
      <c r="F96" s="49">
        <v>0</v>
      </c>
      <c r="G96" s="49"/>
      <c r="H96" s="49" t="str">
        <f>CONCATENATE(Tableau22[[#This Row],[Time]],I96)</f>
        <v>11VL_MERE</v>
      </c>
      <c r="I96" s="49" t="s">
        <v>15</v>
      </c>
      <c r="J96" s="49" t="s">
        <v>18</v>
      </c>
      <c r="K96" s="49">
        <v>2604</v>
      </c>
      <c r="L96" s="48">
        <v>43574</v>
      </c>
      <c r="M96" s="48">
        <v>43599</v>
      </c>
      <c r="N96" s="48">
        <v>43641</v>
      </c>
      <c r="O96" s="49" t="s">
        <v>14</v>
      </c>
    </row>
    <row r="97" spans="1:15" x14ac:dyDescent="0.3">
      <c r="A97" s="50">
        <v>9764</v>
      </c>
      <c r="B97" s="51">
        <v>43655</v>
      </c>
      <c r="C97" s="62">
        <v>12</v>
      </c>
      <c r="D97" s="52">
        <v>0</v>
      </c>
      <c r="E97" s="52">
        <v>0</v>
      </c>
      <c r="F97" s="52">
        <v>0</v>
      </c>
      <c r="G97" s="51"/>
      <c r="H97" s="49" t="str">
        <f>CONCATENATE(Tableau22[[#This Row],[Time]],I97)</f>
        <v>12VL_MERE</v>
      </c>
      <c r="I97" s="52" t="s">
        <v>15</v>
      </c>
      <c r="J97" s="52" t="s">
        <v>18</v>
      </c>
      <c r="K97" s="52">
        <v>2604</v>
      </c>
      <c r="L97" s="51">
        <v>43574</v>
      </c>
      <c r="M97" s="51">
        <v>43599</v>
      </c>
      <c r="N97" s="51">
        <v>43641</v>
      </c>
      <c r="O97" s="52" t="s">
        <v>14</v>
      </c>
    </row>
    <row r="98" spans="1:15" x14ac:dyDescent="0.3">
      <c r="A98" s="47">
        <v>9764</v>
      </c>
      <c r="B98" s="48">
        <v>43662</v>
      </c>
      <c r="C98" s="61">
        <v>13</v>
      </c>
      <c r="D98" s="49">
        <v>0</v>
      </c>
      <c r="E98" s="49">
        <v>0</v>
      </c>
      <c r="F98" s="49">
        <v>0</v>
      </c>
      <c r="G98" s="48"/>
      <c r="H98" s="49" t="str">
        <f>CONCATENATE(Tableau22[[#This Row],[Time]],I98)</f>
        <v>13VL_MERE</v>
      </c>
      <c r="I98" s="49" t="s">
        <v>15</v>
      </c>
      <c r="J98" s="49" t="s">
        <v>18</v>
      </c>
      <c r="K98" s="49">
        <v>2604</v>
      </c>
      <c r="L98" s="48">
        <v>43574</v>
      </c>
      <c r="M98" s="48">
        <v>43599</v>
      </c>
      <c r="N98" s="48">
        <v>43641</v>
      </c>
      <c r="O98" s="49" t="s">
        <v>14</v>
      </c>
    </row>
    <row r="99" spans="1:15" x14ac:dyDescent="0.3">
      <c r="A99" s="50">
        <v>9764</v>
      </c>
      <c r="B99" s="51">
        <v>43669</v>
      </c>
      <c r="C99" s="62">
        <v>14</v>
      </c>
      <c r="D99" s="52">
        <v>0</v>
      </c>
      <c r="E99" s="52">
        <v>0</v>
      </c>
      <c r="F99" s="52">
        <v>1</v>
      </c>
      <c r="G99" s="51"/>
      <c r="H99" s="49" t="str">
        <f>CONCATENATE(Tableau22[[#This Row],[Time]],I99)</f>
        <v>14VL_MERE</v>
      </c>
      <c r="I99" s="52" t="s">
        <v>15</v>
      </c>
      <c r="J99" s="52" t="s">
        <v>18</v>
      </c>
      <c r="K99" s="52">
        <v>2604</v>
      </c>
      <c r="L99" s="51">
        <v>43574</v>
      </c>
      <c r="M99" s="51">
        <v>43599</v>
      </c>
      <c r="N99" s="51">
        <v>43641</v>
      </c>
      <c r="O99" s="52" t="s">
        <v>14</v>
      </c>
    </row>
    <row r="100" spans="1:15" x14ac:dyDescent="0.3">
      <c r="A100" s="47">
        <v>9769</v>
      </c>
      <c r="B100" s="48">
        <v>43585</v>
      </c>
      <c r="C100" s="61">
        <v>1</v>
      </c>
      <c r="D100" s="49">
        <v>0</v>
      </c>
      <c r="E100" s="49">
        <v>1</v>
      </c>
      <c r="F100" s="49">
        <v>0</v>
      </c>
      <c r="G100" s="49"/>
      <c r="H100" s="49" t="str">
        <f>CONCATENATE(Tableau22[[#This Row],[Time]],I100)</f>
        <v>1VL_MERE</v>
      </c>
      <c r="I100" s="49" t="s">
        <v>15</v>
      </c>
      <c r="J100" s="49" t="s">
        <v>13</v>
      </c>
      <c r="K100" s="49">
        <v>5635</v>
      </c>
      <c r="L100" s="48">
        <v>43577</v>
      </c>
      <c r="M100" s="48">
        <v>43613</v>
      </c>
      <c r="N100" s="48">
        <v>43655</v>
      </c>
      <c r="O100" s="49" t="s">
        <v>19</v>
      </c>
    </row>
    <row r="101" spans="1:15" x14ac:dyDescent="0.3">
      <c r="A101" s="50">
        <v>9769</v>
      </c>
      <c r="B101" s="51">
        <v>43592</v>
      </c>
      <c r="C101" s="62">
        <v>2</v>
      </c>
      <c r="D101" s="52">
        <v>0</v>
      </c>
      <c r="E101" s="52">
        <v>1</v>
      </c>
      <c r="F101" s="52">
        <v>0</v>
      </c>
      <c r="G101" s="52"/>
      <c r="H101" s="49" t="str">
        <f>CONCATENATE(Tableau22[[#This Row],[Time]],I101)</f>
        <v>2VL_MERE</v>
      </c>
      <c r="I101" s="52" t="s">
        <v>15</v>
      </c>
      <c r="J101" s="52" t="s">
        <v>13</v>
      </c>
      <c r="K101" s="52">
        <v>5635</v>
      </c>
      <c r="L101" s="51">
        <v>43577</v>
      </c>
      <c r="M101" s="51">
        <v>43613</v>
      </c>
      <c r="N101" s="51">
        <v>43655</v>
      </c>
      <c r="O101" s="52" t="s">
        <v>19</v>
      </c>
    </row>
    <row r="102" spans="1:15" x14ac:dyDescent="0.3">
      <c r="A102" s="47">
        <v>9769</v>
      </c>
      <c r="B102" s="48">
        <v>43599</v>
      </c>
      <c r="C102" s="61">
        <v>3</v>
      </c>
      <c r="D102" s="49">
        <v>0</v>
      </c>
      <c r="E102" s="49">
        <v>0</v>
      </c>
      <c r="F102" s="49">
        <v>0</v>
      </c>
      <c r="G102" s="49"/>
      <c r="H102" s="49" t="str">
        <f>CONCATENATE(Tableau22[[#This Row],[Time]],I102)</f>
        <v>3VL_MERE</v>
      </c>
      <c r="I102" s="49" t="s">
        <v>15</v>
      </c>
      <c r="J102" s="49" t="s">
        <v>13</v>
      </c>
      <c r="K102" s="49">
        <v>5635</v>
      </c>
      <c r="L102" s="48">
        <v>43577</v>
      </c>
      <c r="M102" s="48">
        <v>43613</v>
      </c>
      <c r="N102" s="48">
        <v>43655</v>
      </c>
      <c r="O102" s="49" t="s">
        <v>19</v>
      </c>
    </row>
    <row r="103" spans="1:15" x14ac:dyDescent="0.3">
      <c r="A103" s="50">
        <v>9769</v>
      </c>
      <c r="B103" s="51">
        <v>43606</v>
      </c>
      <c r="C103" s="62">
        <v>4</v>
      </c>
      <c r="D103" s="52">
        <v>0</v>
      </c>
      <c r="E103" s="52">
        <v>0</v>
      </c>
      <c r="F103" s="52">
        <v>0</v>
      </c>
      <c r="G103" s="52"/>
      <c r="H103" s="49" t="str">
        <f>CONCATENATE(Tableau22[[#This Row],[Time]],I103)</f>
        <v>4VL_MERE</v>
      </c>
      <c r="I103" s="52" t="s">
        <v>15</v>
      </c>
      <c r="J103" s="52" t="s">
        <v>13</v>
      </c>
      <c r="K103" s="52">
        <v>5635</v>
      </c>
      <c r="L103" s="51">
        <v>43577</v>
      </c>
      <c r="M103" s="51">
        <v>43613</v>
      </c>
      <c r="N103" s="51">
        <v>43655</v>
      </c>
      <c r="O103" s="52" t="s">
        <v>19</v>
      </c>
    </row>
    <row r="104" spans="1:15" x14ac:dyDescent="0.3">
      <c r="A104" s="47">
        <v>9769</v>
      </c>
      <c r="B104" s="48">
        <v>43613</v>
      </c>
      <c r="C104" s="61">
        <v>5</v>
      </c>
      <c r="D104" s="49">
        <v>0</v>
      </c>
      <c r="E104" s="49">
        <v>0</v>
      </c>
      <c r="F104" s="49">
        <v>0</v>
      </c>
      <c r="G104" s="49"/>
      <c r="H104" s="49" t="str">
        <f>CONCATENATE(Tableau22[[#This Row],[Time]],I104)</f>
        <v>5VL_MERE</v>
      </c>
      <c r="I104" s="49" t="s">
        <v>15</v>
      </c>
      <c r="J104" s="49" t="s">
        <v>13</v>
      </c>
      <c r="K104" s="49">
        <v>5635</v>
      </c>
      <c r="L104" s="48">
        <v>43577</v>
      </c>
      <c r="M104" s="48">
        <v>43613</v>
      </c>
      <c r="N104" s="48">
        <v>43655</v>
      </c>
      <c r="O104" s="49" t="s">
        <v>19</v>
      </c>
    </row>
    <row r="105" spans="1:15" x14ac:dyDescent="0.3">
      <c r="A105" s="50">
        <v>9769</v>
      </c>
      <c r="B105" s="51">
        <v>43620</v>
      </c>
      <c r="C105" s="62">
        <v>6</v>
      </c>
      <c r="D105" s="52">
        <v>0</v>
      </c>
      <c r="E105" s="52">
        <v>0</v>
      </c>
      <c r="F105" s="52">
        <v>0</v>
      </c>
      <c r="G105" s="52"/>
      <c r="H105" s="49" t="str">
        <f>CONCATENATE(Tableau22[[#This Row],[Time]],I105)</f>
        <v>6VL_MERE</v>
      </c>
      <c r="I105" s="52" t="s">
        <v>15</v>
      </c>
      <c r="J105" s="52" t="s">
        <v>13</v>
      </c>
      <c r="K105" s="52">
        <v>5635</v>
      </c>
      <c r="L105" s="51">
        <v>43577</v>
      </c>
      <c r="M105" s="51">
        <v>43613</v>
      </c>
      <c r="N105" s="51">
        <v>43655</v>
      </c>
      <c r="O105" s="52" t="s">
        <v>19</v>
      </c>
    </row>
    <row r="106" spans="1:15" x14ac:dyDescent="0.3">
      <c r="A106" s="47">
        <v>9769</v>
      </c>
      <c r="B106" s="48">
        <v>43627</v>
      </c>
      <c r="C106" s="61">
        <v>7</v>
      </c>
      <c r="D106" s="49">
        <v>0</v>
      </c>
      <c r="E106" s="49">
        <v>0</v>
      </c>
      <c r="F106" s="49">
        <v>0</v>
      </c>
      <c r="G106" s="49"/>
      <c r="H106" s="49" t="str">
        <f>CONCATENATE(Tableau22[[#This Row],[Time]],I106)</f>
        <v>7VL_MERE</v>
      </c>
      <c r="I106" s="49" t="s">
        <v>15</v>
      </c>
      <c r="J106" s="49" t="s">
        <v>13</v>
      </c>
      <c r="K106" s="49">
        <v>5635</v>
      </c>
      <c r="L106" s="48">
        <v>43577</v>
      </c>
      <c r="M106" s="48">
        <v>43613</v>
      </c>
      <c r="N106" s="48">
        <v>43655</v>
      </c>
      <c r="O106" s="49" t="s">
        <v>19</v>
      </c>
    </row>
    <row r="107" spans="1:15" x14ac:dyDescent="0.3">
      <c r="A107" s="50">
        <v>9769</v>
      </c>
      <c r="B107" s="51">
        <v>43634</v>
      </c>
      <c r="C107" s="62">
        <v>8</v>
      </c>
      <c r="D107" s="52">
        <v>0</v>
      </c>
      <c r="E107" s="52">
        <v>0</v>
      </c>
      <c r="F107" s="52">
        <v>0</v>
      </c>
      <c r="G107" s="52"/>
      <c r="H107" s="49" t="str">
        <f>CONCATENATE(Tableau22[[#This Row],[Time]],I107)</f>
        <v>8VL_MERE</v>
      </c>
      <c r="I107" s="52" t="s">
        <v>15</v>
      </c>
      <c r="J107" s="52" t="s">
        <v>13</v>
      </c>
      <c r="K107" s="52">
        <v>5635</v>
      </c>
      <c r="L107" s="51">
        <v>43577</v>
      </c>
      <c r="M107" s="51">
        <v>43613</v>
      </c>
      <c r="N107" s="51">
        <v>43655</v>
      </c>
      <c r="O107" s="52" t="s">
        <v>19</v>
      </c>
    </row>
    <row r="108" spans="1:15" x14ac:dyDescent="0.3">
      <c r="A108" s="47">
        <v>9769</v>
      </c>
      <c r="B108" s="48">
        <v>43641</v>
      </c>
      <c r="C108" s="61">
        <v>9</v>
      </c>
      <c r="D108" s="49">
        <v>0</v>
      </c>
      <c r="E108" s="49">
        <v>0</v>
      </c>
      <c r="F108" s="49">
        <v>0</v>
      </c>
      <c r="G108" s="49"/>
      <c r="H108" s="49" t="str">
        <f>CONCATENATE(Tableau22[[#This Row],[Time]],I108)</f>
        <v>9VL_MERE</v>
      </c>
      <c r="I108" s="49" t="s">
        <v>15</v>
      </c>
      <c r="J108" s="49" t="s">
        <v>13</v>
      </c>
      <c r="K108" s="49">
        <v>5635</v>
      </c>
      <c r="L108" s="48">
        <v>43577</v>
      </c>
      <c r="M108" s="48">
        <v>43613</v>
      </c>
      <c r="N108" s="48">
        <v>43655</v>
      </c>
      <c r="O108" s="49" t="s">
        <v>19</v>
      </c>
    </row>
    <row r="109" spans="1:15" x14ac:dyDescent="0.3">
      <c r="A109" s="50">
        <v>9769</v>
      </c>
      <c r="B109" s="51">
        <v>43648</v>
      </c>
      <c r="C109" s="62">
        <v>10</v>
      </c>
      <c r="D109" s="52">
        <v>0</v>
      </c>
      <c r="E109" s="52">
        <v>0</v>
      </c>
      <c r="F109" s="52">
        <v>0</v>
      </c>
      <c r="G109" s="52"/>
      <c r="H109" s="49" t="str">
        <f>CONCATENATE(Tableau22[[#This Row],[Time]],I109)</f>
        <v>10VL_MERE</v>
      </c>
      <c r="I109" s="52" t="s">
        <v>15</v>
      </c>
      <c r="J109" s="52" t="s">
        <v>13</v>
      </c>
      <c r="K109" s="52">
        <v>5635</v>
      </c>
      <c r="L109" s="51">
        <v>43577</v>
      </c>
      <c r="M109" s="51">
        <v>43613</v>
      </c>
      <c r="N109" s="51">
        <v>43655</v>
      </c>
      <c r="O109" s="52" t="s">
        <v>19</v>
      </c>
    </row>
    <row r="110" spans="1:15" x14ac:dyDescent="0.3">
      <c r="A110" s="47">
        <v>9769</v>
      </c>
      <c r="B110" s="48">
        <v>43655</v>
      </c>
      <c r="C110" s="61">
        <v>11</v>
      </c>
      <c r="D110" s="49">
        <v>0</v>
      </c>
      <c r="E110" s="49">
        <v>0</v>
      </c>
      <c r="F110" s="49">
        <v>0</v>
      </c>
      <c r="G110" s="48"/>
      <c r="H110" s="49" t="str">
        <f>CONCATENATE(Tableau22[[#This Row],[Time]],I110)</f>
        <v>11VL_MERE</v>
      </c>
      <c r="I110" s="49" t="s">
        <v>15</v>
      </c>
      <c r="J110" s="49" t="s">
        <v>13</v>
      </c>
      <c r="K110" s="49">
        <v>5635</v>
      </c>
      <c r="L110" s="48">
        <v>43577</v>
      </c>
      <c r="M110" s="48">
        <v>43613</v>
      </c>
      <c r="N110" s="48">
        <v>43655</v>
      </c>
      <c r="O110" s="49" t="s">
        <v>19</v>
      </c>
    </row>
    <row r="111" spans="1:15" x14ac:dyDescent="0.3">
      <c r="A111" s="50">
        <v>9769</v>
      </c>
      <c r="B111" s="51">
        <v>43662</v>
      </c>
      <c r="C111" s="62">
        <v>12</v>
      </c>
      <c r="D111" s="52">
        <v>0</v>
      </c>
      <c r="E111" s="52">
        <v>0</v>
      </c>
      <c r="F111" s="52">
        <v>0</v>
      </c>
      <c r="G111" s="51"/>
      <c r="H111" s="49" t="str">
        <f>CONCATENATE(Tableau22[[#This Row],[Time]],I111)</f>
        <v>12VL_MERE</v>
      </c>
      <c r="I111" s="52" t="s">
        <v>15</v>
      </c>
      <c r="J111" s="52" t="s">
        <v>13</v>
      </c>
      <c r="K111" s="52">
        <v>5635</v>
      </c>
      <c r="L111" s="51">
        <v>43577</v>
      </c>
      <c r="M111" s="51">
        <v>43613</v>
      </c>
      <c r="N111" s="51">
        <v>43655</v>
      </c>
      <c r="O111" s="52" t="s">
        <v>19</v>
      </c>
    </row>
    <row r="112" spans="1:15" x14ac:dyDescent="0.3">
      <c r="A112" s="47">
        <v>9769</v>
      </c>
      <c r="B112" s="48">
        <v>43669</v>
      </c>
      <c r="C112" s="61">
        <v>13</v>
      </c>
      <c r="D112" s="49">
        <v>0</v>
      </c>
      <c r="E112" s="49">
        <v>0</v>
      </c>
      <c r="F112" s="49">
        <v>0</v>
      </c>
      <c r="G112" s="48"/>
      <c r="H112" s="49" t="str">
        <f>CONCATENATE(Tableau22[[#This Row],[Time]],I112)</f>
        <v>13VL_MERE</v>
      </c>
      <c r="I112" s="49" t="s">
        <v>15</v>
      </c>
      <c r="J112" s="49" t="s">
        <v>13</v>
      </c>
      <c r="K112" s="49">
        <v>5635</v>
      </c>
      <c r="L112" s="48">
        <v>43577</v>
      </c>
      <c r="M112" s="48">
        <v>43613</v>
      </c>
      <c r="N112" s="48">
        <v>43655</v>
      </c>
      <c r="O112" s="49" t="s">
        <v>19</v>
      </c>
    </row>
    <row r="113" spans="1:15" x14ac:dyDescent="0.3">
      <c r="A113" s="50">
        <v>9769</v>
      </c>
      <c r="B113" s="51">
        <v>43676</v>
      </c>
      <c r="C113" s="62">
        <v>14</v>
      </c>
      <c r="D113" s="52">
        <v>0</v>
      </c>
      <c r="E113" s="52">
        <v>1</v>
      </c>
      <c r="F113" s="52">
        <v>0</v>
      </c>
      <c r="G113" s="51"/>
      <c r="H113" s="49" t="str">
        <f>CONCATENATE(Tableau22[[#This Row],[Time]],I113)</f>
        <v>14VL_MERE</v>
      </c>
      <c r="I113" s="52" t="s">
        <v>15</v>
      </c>
      <c r="J113" s="52" t="s">
        <v>13</v>
      </c>
      <c r="K113" s="52">
        <v>5635</v>
      </c>
      <c r="L113" s="51">
        <v>43577</v>
      </c>
      <c r="M113" s="51">
        <v>43613</v>
      </c>
      <c r="N113" s="51">
        <v>43655</v>
      </c>
      <c r="O113" s="52" t="s">
        <v>19</v>
      </c>
    </row>
    <row r="114" spans="1:15" x14ac:dyDescent="0.3">
      <c r="A114" s="47">
        <v>9770</v>
      </c>
      <c r="B114" s="48">
        <v>43585</v>
      </c>
      <c r="C114" s="61">
        <v>1</v>
      </c>
      <c r="D114" s="49">
        <v>0</v>
      </c>
      <c r="E114" s="49">
        <v>1</v>
      </c>
      <c r="F114" s="49">
        <v>0</v>
      </c>
      <c r="G114" s="49"/>
      <c r="H114" s="49" t="str">
        <f>CONCATENATE(Tableau22[[#This Row],[Time]],I114)</f>
        <v>1VL_MERE</v>
      </c>
      <c r="I114" s="49" t="s">
        <v>15</v>
      </c>
      <c r="J114" s="49" t="s">
        <v>18</v>
      </c>
      <c r="K114" s="49">
        <v>2646</v>
      </c>
      <c r="L114" s="48">
        <v>43577</v>
      </c>
      <c r="M114" s="48">
        <v>43613</v>
      </c>
      <c r="N114" s="48">
        <v>43655</v>
      </c>
      <c r="O114" s="49" t="s">
        <v>14</v>
      </c>
    </row>
    <row r="115" spans="1:15" x14ac:dyDescent="0.3">
      <c r="A115" s="50">
        <v>9770</v>
      </c>
      <c r="B115" s="51">
        <v>43592</v>
      </c>
      <c r="C115" s="62">
        <v>2</v>
      </c>
      <c r="D115" s="52">
        <v>0</v>
      </c>
      <c r="E115" s="52">
        <v>1</v>
      </c>
      <c r="F115" s="52">
        <v>0</v>
      </c>
      <c r="G115" s="52"/>
      <c r="H115" s="49" t="str">
        <f>CONCATENATE(Tableau22[[#This Row],[Time]],I115)</f>
        <v>2VL_MERE</v>
      </c>
      <c r="I115" s="52" t="s">
        <v>15</v>
      </c>
      <c r="J115" s="52" t="s">
        <v>18</v>
      </c>
      <c r="K115" s="52">
        <v>2646</v>
      </c>
      <c r="L115" s="51">
        <v>43577</v>
      </c>
      <c r="M115" s="51">
        <v>43613</v>
      </c>
      <c r="N115" s="51">
        <v>43655</v>
      </c>
      <c r="O115" s="52" t="s">
        <v>14</v>
      </c>
    </row>
    <row r="116" spans="1:15" x14ac:dyDescent="0.3">
      <c r="A116" s="47">
        <v>9770</v>
      </c>
      <c r="B116" s="48">
        <v>43599</v>
      </c>
      <c r="C116" s="61">
        <v>3</v>
      </c>
      <c r="D116" s="49">
        <v>0</v>
      </c>
      <c r="E116" s="49">
        <v>0</v>
      </c>
      <c r="F116" s="49">
        <v>0</v>
      </c>
      <c r="G116" s="49"/>
      <c r="H116" s="49" t="str">
        <f>CONCATENATE(Tableau22[[#This Row],[Time]],I116)</f>
        <v>3VL_MERE</v>
      </c>
      <c r="I116" s="49" t="s">
        <v>15</v>
      </c>
      <c r="J116" s="49" t="s">
        <v>18</v>
      </c>
      <c r="K116" s="49">
        <v>2646</v>
      </c>
      <c r="L116" s="48">
        <v>43577</v>
      </c>
      <c r="M116" s="48">
        <v>43613</v>
      </c>
      <c r="N116" s="48">
        <v>43655</v>
      </c>
      <c r="O116" s="49" t="s">
        <v>14</v>
      </c>
    </row>
    <row r="117" spans="1:15" x14ac:dyDescent="0.3">
      <c r="A117" s="50">
        <v>9770</v>
      </c>
      <c r="B117" s="51">
        <v>43606</v>
      </c>
      <c r="C117" s="62">
        <v>4</v>
      </c>
      <c r="D117" s="52">
        <v>0</v>
      </c>
      <c r="E117" s="52">
        <v>0</v>
      </c>
      <c r="F117" s="52">
        <v>0</v>
      </c>
      <c r="G117" s="52"/>
      <c r="H117" s="49" t="str">
        <f>CONCATENATE(Tableau22[[#This Row],[Time]],I117)</f>
        <v>4VL_MERE</v>
      </c>
      <c r="I117" s="52" t="s">
        <v>15</v>
      </c>
      <c r="J117" s="52" t="s">
        <v>18</v>
      </c>
      <c r="K117" s="52">
        <v>2646</v>
      </c>
      <c r="L117" s="51">
        <v>43577</v>
      </c>
      <c r="M117" s="51">
        <v>43613</v>
      </c>
      <c r="N117" s="51">
        <v>43655</v>
      </c>
      <c r="O117" s="52" t="s">
        <v>14</v>
      </c>
    </row>
    <row r="118" spans="1:15" x14ac:dyDescent="0.3">
      <c r="A118" s="47">
        <v>9770</v>
      </c>
      <c r="B118" s="48">
        <v>43613</v>
      </c>
      <c r="C118" s="61">
        <v>5</v>
      </c>
      <c r="D118" s="49">
        <v>0</v>
      </c>
      <c r="E118" s="49">
        <v>0</v>
      </c>
      <c r="F118" s="49">
        <v>0</v>
      </c>
      <c r="G118" s="49"/>
      <c r="H118" s="49" t="str">
        <f>CONCATENATE(Tableau22[[#This Row],[Time]],I118)</f>
        <v>5VL_MERE</v>
      </c>
      <c r="I118" s="49" t="s">
        <v>15</v>
      </c>
      <c r="J118" s="49" t="s">
        <v>18</v>
      </c>
      <c r="K118" s="49">
        <v>2646</v>
      </c>
      <c r="L118" s="48">
        <v>43577</v>
      </c>
      <c r="M118" s="48">
        <v>43613</v>
      </c>
      <c r="N118" s="48">
        <v>43655</v>
      </c>
      <c r="O118" s="49" t="s">
        <v>14</v>
      </c>
    </row>
    <row r="119" spans="1:15" x14ac:dyDescent="0.3">
      <c r="A119" s="50">
        <v>9770</v>
      </c>
      <c r="B119" s="51">
        <v>43620</v>
      </c>
      <c r="C119" s="62">
        <v>6</v>
      </c>
      <c r="D119" s="52">
        <v>0</v>
      </c>
      <c r="E119" s="52">
        <v>0</v>
      </c>
      <c r="F119" s="52">
        <v>0</v>
      </c>
      <c r="G119" s="52"/>
      <c r="H119" s="49" t="str">
        <f>CONCATENATE(Tableau22[[#This Row],[Time]],I119)</f>
        <v>6VL_MERE</v>
      </c>
      <c r="I119" s="52" t="s">
        <v>15</v>
      </c>
      <c r="J119" s="52" t="s">
        <v>18</v>
      </c>
      <c r="K119" s="52">
        <v>2646</v>
      </c>
      <c r="L119" s="51">
        <v>43577</v>
      </c>
      <c r="M119" s="51">
        <v>43613</v>
      </c>
      <c r="N119" s="51">
        <v>43655</v>
      </c>
      <c r="O119" s="52" t="s">
        <v>14</v>
      </c>
    </row>
    <row r="120" spans="1:15" x14ac:dyDescent="0.3">
      <c r="A120" s="47">
        <v>9770</v>
      </c>
      <c r="B120" s="48">
        <v>43627</v>
      </c>
      <c r="C120" s="61">
        <v>7</v>
      </c>
      <c r="D120" s="49">
        <v>0</v>
      </c>
      <c r="E120" s="49">
        <v>0</v>
      </c>
      <c r="F120" s="49">
        <v>0</v>
      </c>
      <c r="G120" s="49"/>
      <c r="H120" s="49" t="str">
        <f>CONCATENATE(Tableau22[[#This Row],[Time]],I120)</f>
        <v>7VL_MERE</v>
      </c>
      <c r="I120" s="49" t="s">
        <v>15</v>
      </c>
      <c r="J120" s="49" t="s">
        <v>18</v>
      </c>
      <c r="K120" s="49">
        <v>2646</v>
      </c>
      <c r="L120" s="48">
        <v>43577</v>
      </c>
      <c r="M120" s="48">
        <v>43613</v>
      </c>
      <c r="N120" s="48">
        <v>43655</v>
      </c>
      <c r="O120" s="49" t="s">
        <v>14</v>
      </c>
    </row>
    <row r="121" spans="1:15" x14ac:dyDescent="0.3">
      <c r="A121" s="50">
        <v>9770</v>
      </c>
      <c r="B121" s="51">
        <v>43634</v>
      </c>
      <c r="C121" s="62">
        <v>8</v>
      </c>
      <c r="D121" s="52">
        <v>0</v>
      </c>
      <c r="E121" s="52">
        <v>1</v>
      </c>
      <c r="F121" s="52">
        <v>0</v>
      </c>
      <c r="G121" s="52"/>
      <c r="H121" s="49" t="str">
        <f>CONCATENATE(Tableau22[[#This Row],[Time]],I121)</f>
        <v>8VL_MERE</v>
      </c>
      <c r="I121" s="52" t="s">
        <v>15</v>
      </c>
      <c r="J121" s="52" t="s">
        <v>18</v>
      </c>
      <c r="K121" s="52">
        <v>2646</v>
      </c>
      <c r="L121" s="51">
        <v>43577</v>
      </c>
      <c r="M121" s="51">
        <v>43613</v>
      </c>
      <c r="N121" s="51">
        <v>43655</v>
      </c>
      <c r="O121" s="52" t="s">
        <v>14</v>
      </c>
    </row>
    <row r="122" spans="1:15" x14ac:dyDescent="0.3">
      <c r="A122" s="47">
        <v>9770</v>
      </c>
      <c r="B122" s="48">
        <v>43641</v>
      </c>
      <c r="C122" s="61">
        <v>9</v>
      </c>
      <c r="D122" s="49">
        <v>0</v>
      </c>
      <c r="E122" s="49">
        <v>0</v>
      </c>
      <c r="F122" s="49">
        <v>0</v>
      </c>
      <c r="G122" s="49"/>
      <c r="H122" s="49" t="str">
        <f>CONCATENATE(Tableau22[[#This Row],[Time]],I122)</f>
        <v>9VL_MERE</v>
      </c>
      <c r="I122" s="49" t="s">
        <v>15</v>
      </c>
      <c r="J122" s="49" t="s">
        <v>18</v>
      </c>
      <c r="K122" s="49">
        <v>2646</v>
      </c>
      <c r="L122" s="48">
        <v>43577</v>
      </c>
      <c r="M122" s="48">
        <v>43613</v>
      </c>
      <c r="N122" s="48">
        <v>43655</v>
      </c>
      <c r="O122" s="49" t="s">
        <v>14</v>
      </c>
    </row>
    <row r="123" spans="1:15" x14ac:dyDescent="0.3">
      <c r="A123" s="50">
        <v>9770</v>
      </c>
      <c r="B123" s="51">
        <v>43648</v>
      </c>
      <c r="C123" s="62">
        <v>10</v>
      </c>
      <c r="D123" s="52">
        <v>1</v>
      </c>
      <c r="E123" s="52">
        <v>0</v>
      </c>
      <c r="F123" s="52">
        <v>0</v>
      </c>
      <c r="G123" s="52"/>
      <c r="H123" s="49" t="str">
        <f>CONCATENATE(Tableau22[[#This Row],[Time]],I123)</f>
        <v>10VL_MERE</v>
      </c>
      <c r="I123" s="52" t="s">
        <v>15</v>
      </c>
      <c r="J123" s="52" t="s">
        <v>18</v>
      </c>
      <c r="K123" s="52">
        <v>2646</v>
      </c>
      <c r="L123" s="51">
        <v>43577</v>
      </c>
      <c r="M123" s="51">
        <v>43613</v>
      </c>
      <c r="N123" s="51">
        <v>43655</v>
      </c>
      <c r="O123" s="52" t="s">
        <v>14</v>
      </c>
    </row>
    <row r="124" spans="1:15" x14ac:dyDescent="0.3">
      <c r="A124" s="47">
        <v>9770</v>
      </c>
      <c r="B124" s="48">
        <v>43655</v>
      </c>
      <c r="C124" s="61">
        <v>11</v>
      </c>
      <c r="D124" s="49">
        <v>0</v>
      </c>
      <c r="E124" s="49">
        <v>0</v>
      </c>
      <c r="F124" s="49">
        <v>0</v>
      </c>
      <c r="G124" s="48"/>
      <c r="H124" s="49" t="str">
        <f>CONCATENATE(Tableau22[[#This Row],[Time]],I124)</f>
        <v>11VL_MERE</v>
      </c>
      <c r="I124" s="49" t="s">
        <v>15</v>
      </c>
      <c r="J124" s="49" t="s">
        <v>18</v>
      </c>
      <c r="K124" s="49">
        <v>2646</v>
      </c>
      <c r="L124" s="48">
        <v>43577</v>
      </c>
      <c r="M124" s="48">
        <v>43613</v>
      </c>
      <c r="N124" s="48">
        <v>43655</v>
      </c>
      <c r="O124" s="49" t="s">
        <v>14</v>
      </c>
    </row>
    <row r="125" spans="1:15" x14ac:dyDescent="0.3">
      <c r="A125" s="50">
        <v>9770</v>
      </c>
      <c r="B125" s="51">
        <v>43662</v>
      </c>
      <c r="C125" s="62">
        <v>12</v>
      </c>
      <c r="D125" s="52">
        <v>0</v>
      </c>
      <c r="E125" s="52">
        <v>0</v>
      </c>
      <c r="F125" s="52">
        <v>0</v>
      </c>
      <c r="G125" s="51"/>
      <c r="H125" s="49" t="str">
        <f>CONCATENATE(Tableau22[[#This Row],[Time]],I125)</f>
        <v>12VL_MERE</v>
      </c>
      <c r="I125" s="52" t="s">
        <v>15</v>
      </c>
      <c r="J125" s="52" t="s">
        <v>18</v>
      </c>
      <c r="K125" s="52">
        <v>2646</v>
      </c>
      <c r="L125" s="51">
        <v>43577</v>
      </c>
      <c r="M125" s="51">
        <v>43613</v>
      </c>
      <c r="N125" s="51">
        <v>43655</v>
      </c>
      <c r="O125" s="52" t="s">
        <v>14</v>
      </c>
    </row>
    <row r="126" spans="1:15" x14ac:dyDescent="0.3">
      <c r="A126" s="47">
        <v>9770</v>
      </c>
      <c r="B126" s="48">
        <v>43669</v>
      </c>
      <c r="C126" s="61">
        <v>13</v>
      </c>
      <c r="D126" s="49">
        <v>0</v>
      </c>
      <c r="E126" s="49">
        <v>0</v>
      </c>
      <c r="F126" s="49">
        <v>0</v>
      </c>
      <c r="G126" s="48"/>
      <c r="H126" s="49" t="str">
        <f>CONCATENATE(Tableau22[[#This Row],[Time]],I126)</f>
        <v>13VL_MERE</v>
      </c>
      <c r="I126" s="49" t="s">
        <v>15</v>
      </c>
      <c r="J126" s="49" t="s">
        <v>18</v>
      </c>
      <c r="K126" s="49">
        <v>2646</v>
      </c>
      <c r="L126" s="48">
        <v>43577</v>
      </c>
      <c r="M126" s="48">
        <v>43613</v>
      </c>
      <c r="N126" s="48">
        <v>43655</v>
      </c>
      <c r="O126" s="49" t="s">
        <v>14</v>
      </c>
    </row>
    <row r="127" spans="1:15" x14ac:dyDescent="0.3">
      <c r="A127" s="50">
        <v>9770</v>
      </c>
      <c r="B127" s="51">
        <v>43676</v>
      </c>
      <c r="C127" s="62">
        <v>14</v>
      </c>
      <c r="D127" s="52">
        <v>1</v>
      </c>
      <c r="E127" s="52">
        <v>0</v>
      </c>
      <c r="F127" s="52">
        <v>0</v>
      </c>
      <c r="G127" s="51"/>
      <c r="H127" s="49" t="str">
        <f>CONCATENATE(Tableau22[[#This Row],[Time]],I127)</f>
        <v>14VL_MERE</v>
      </c>
      <c r="I127" s="52" t="s">
        <v>15</v>
      </c>
      <c r="J127" s="52" t="s">
        <v>18</v>
      </c>
      <c r="K127" s="52">
        <v>2646</v>
      </c>
      <c r="L127" s="51">
        <v>43577</v>
      </c>
      <c r="M127" s="51">
        <v>43613</v>
      </c>
      <c r="N127" s="51">
        <v>43655</v>
      </c>
      <c r="O127" s="52" t="s">
        <v>14</v>
      </c>
    </row>
    <row r="128" spans="1:15" x14ac:dyDescent="0.3">
      <c r="A128" s="47">
        <v>9725</v>
      </c>
      <c r="B128" s="48">
        <v>43522</v>
      </c>
      <c r="C128" s="61">
        <v>1</v>
      </c>
      <c r="D128" s="49">
        <v>0</v>
      </c>
      <c r="E128" s="49">
        <v>1</v>
      </c>
      <c r="F128" s="49">
        <v>0</v>
      </c>
      <c r="G128" s="49"/>
      <c r="H128" s="49" t="str">
        <f>CONCATENATE(Tableau22[[#This Row],[Time]],I128)</f>
        <v>1VL_PANA</v>
      </c>
      <c r="I128" s="49" t="s">
        <v>17</v>
      </c>
      <c r="J128" s="49" t="s">
        <v>13</v>
      </c>
      <c r="K128" s="49">
        <v>5690</v>
      </c>
      <c r="L128" s="48">
        <v>43518</v>
      </c>
      <c r="M128" s="48">
        <v>43543</v>
      </c>
      <c r="N128" s="48">
        <v>43585</v>
      </c>
      <c r="O128" s="49" t="s">
        <v>14</v>
      </c>
    </row>
    <row r="129" spans="1:15" x14ac:dyDescent="0.3">
      <c r="A129" s="50">
        <v>9725</v>
      </c>
      <c r="B129" s="51">
        <v>43529</v>
      </c>
      <c r="C129" s="62">
        <v>2</v>
      </c>
      <c r="D129" s="52">
        <v>0</v>
      </c>
      <c r="E129" s="52">
        <v>0</v>
      </c>
      <c r="F129" s="52">
        <v>0</v>
      </c>
      <c r="G129" s="52"/>
      <c r="H129" s="49" t="str">
        <f>CONCATENATE(Tableau22[[#This Row],[Time]],I129)</f>
        <v>2VL_PANA</v>
      </c>
      <c r="I129" s="52" t="s">
        <v>17</v>
      </c>
      <c r="J129" s="52" t="s">
        <v>13</v>
      </c>
      <c r="K129" s="52">
        <v>5690</v>
      </c>
      <c r="L129" s="51">
        <v>43518</v>
      </c>
      <c r="M129" s="51">
        <v>43543</v>
      </c>
      <c r="N129" s="51">
        <v>43585</v>
      </c>
      <c r="O129" s="52" t="s">
        <v>14</v>
      </c>
    </row>
    <row r="130" spans="1:15" x14ac:dyDescent="0.3">
      <c r="A130" s="47">
        <v>9725</v>
      </c>
      <c r="B130" s="48">
        <v>43536</v>
      </c>
      <c r="C130" s="61">
        <v>3</v>
      </c>
      <c r="D130" s="49">
        <v>0</v>
      </c>
      <c r="E130" s="49">
        <v>0</v>
      </c>
      <c r="F130" s="49">
        <v>0</v>
      </c>
      <c r="G130" s="49"/>
      <c r="H130" s="49" t="str">
        <f>CONCATENATE(Tableau22[[#This Row],[Time]],I130)</f>
        <v>3VL_PANA</v>
      </c>
      <c r="I130" s="49" t="s">
        <v>17</v>
      </c>
      <c r="J130" s="49" t="s">
        <v>13</v>
      </c>
      <c r="K130" s="49">
        <v>5690</v>
      </c>
      <c r="L130" s="48">
        <v>43518</v>
      </c>
      <c r="M130" s="48">
        <v>43543</v>
      </c>
      <c r="N130" s="48">
        <v>43585</v>
      </c>
      <c r="O130" s="49" t="s">
        <v>14</v>
      </c>
    </row>
    <row r="131" spans="1:15" x14ac:dyDescent="0.3">
      <c r="A131" s="50">
        <v>9725</v>
      </c>
      <c r="B131" s="51">
        <v>43543</v>
      </c>
      <c r="C131" s="62">
        <v>4</v>
      </c>
      <c r="D131" s="52">
        <v>0</v>
      </c>
      <c r="E131" s="52">
        <v>0</v>
      </c>
      <c r="F131" s="52">
        <v>0</v>
      </c>
      <c r="G131" s="52"/>
      <c r="H131" s="49" t="str">
        <f>CONCATENATE(Tableau22[[#This Row],[Time]],I131)</f>
        <v>4VL_PANA</v>
      </c>
      <c r="I131" s="52" t="s">
        <v>17</v>
      </c>
      <c r="J131" s="52" t="s">
        <v>13</v>
      </c>
      <c r="K131" s="52">
        <v>5690</v>
      </c>
      <c r="L131" s="51">
        <v>43518</v>
      </c>
      <c r="M131" s="51">
        <v>43543</v>
      </c>
      <c r="N131" s="51">
        <v>43585</v>
      </c>
      <c r="O131" s="52" t="s">
        <v>14</v>
      </c>
    </row>
    <row r="132" spans="1:15" x14ac:dyDescent="0.3">
      <c r="A132" s="47">
        <v>9725</v>
      </c>
      <c r="B132" s="48">
        <v>43550</v>
      </c>
      <c r="C132" s="61">
        <v>5</v>
      </c>
      <c r="D132" s="49">
        <v>0</v>
      </c>
      <c r="E132" s="49">
        <v>0</v>
      </c>
      <c r="F132" s="49">
        <v>0</v>
      </c>
      <c r="G132" s="49"/>
      <c r="H132" s="49" t="str">
        <f>CONCATENATE(Tableau22[[#This Row],[Time]],I132)</f>
        <v>5VL_PANA</v>
      </c>
      <c r="I132" s="49" t="s">
        <v>17</v>
      </c>
      <c r="J132" s="49" t="s">
        <v>13</v>
      </c>
      <c r="K132" s="49">
        <v>5690</v>
      </c>
      <c r="L132" s="48">
        <v>43518</v>
      </c>
      <c r="M132" s="48">
        <v>43543</v>
      </c>
      <c r="N132" s="48">
        <v>43585</v>
      </c>
      <c r="O132" s="49" t="s">
        <v>14</v>
      </c>
    </row>
    <row r="133" spans="1:15" x14ac:dyDescent="0.3">
      <c r="A133" s="50">
        <v>9725</v>
      </c>
      <c r="B133" s="51">
        <v>43557</v>
      </c>
      <c r="C133" s="62">
        <v>6</v>
      </c>
      <c r="D133" s="52">
        <v>0</v>
      </c>
      <c r="E133" s="52">
        <v>0</v>
      </c>
      <c r="F133" s="52">
        <v>0</v>
      </c>
      <c r="G133" s="52"/>
      <c r="H133" s="49" t="str">
        <f>CONCATENATE(Tableau22[[#This Row],[Time]],I133)</f>
        <v>6VL_PANA</v>
      </c>
      <c r="I133" s="52" t="s">
        <v>17</v>
      </c>
      <c r="J133" s="52" t="s">
        <v>13</v>
      </c>
      <c r="K133" s="52">
        <v>5690</v>
      </c>
      <c r="L133" s="51">
        <v>43518</v>
      </c>
      <c r="M133" s="51">
        <v>43543</v>
      </c>
      <c r="N133" s="51">
        <v>43585</v>
      </c>
      <c r="O133" s="52" t="s">
        <v>14</v>
      </c>
    </row>
    <row r="134" spans="1:15" x14ac:dyDescent="0.3">
      <c r="A134" s="47">
        <v>9725</v>
      </c>
      <c r="B134" s="48">
        <v>43564</v>
      </c>
      <c r="C134" s="61">
        <v>7</v>
      </c>
      <c r="D134" s="49">
        <v>0</v>
      </c>
      <c r="E134" s="49">
        <v>0</v>
      </c>
      <c r="F134" s="49">
        <v>0</v>
      </c>
      <c r="G134" s="49"/>
      <c r="H134" s="49" t="str">
        <f>CONCATENATE(Tableau22[[#This Row],[Time]],I134)</f>
        <v>7VL_PANA</v>
      </c>
      <c r="I134" s="49" t="s">
        <v>17</v>
      </c>
      <c r="J134" s="49" t="s">
        <v>13</v>
      </c>
      <c r="K134" s="49">
        <v>5690</v>
      </c>
      <c r="L134" s="48">
        <v>43518</v>
      </c>
      <c r="M134" s="48">
        <v>43543</v>
      </c>
      <c r="N134" s="48">
        <v>43585</v>
      </c>
      <c r="O134" s="49" t="s">
        <v>14</v>
      </c>
    </row>
    <row r="135" spans="1:15" x14ac:dyDescent="0.3">
      <c r="A135" s="50">
        <v>9725</v>
      </c>
      <c r="B135" s="51">
        <v>43571</v>
      </c>
      <c r="C135" s="62">
        <v>8</v>
      </c>
      <c r="D135" s="52">
        <v>0</v>
      </c>
      <c r="E135" s="52">
        <v>0</v>
      </c>
      <c r="F135" s="52">
        <v>0</v>
      </c>
      <c r="G135" s="52"/>
      <c r="H135" s="49" t="str">
        <f>CONCATENATE(Tableau22[[#This Row],[Time]],I135)</f>
        <v>8VL_PANA</v>
      </c>
      <c r="I135" s="52" t="s">
        <v>17</v>
      </c>
      <c r="J135" s="52" t="s">
        <v>13</v>
      </c>
      <c r="K135" s="52">
        <v>5690</v>
      </c>
      <c r="L135" s="51">
        <v>43518</v>
      </c>
      <c r="M135" s="51">
        <v>43543</v>
      </c>
      <c r="N135" s="51">
        <v>43585</v>
      </c>
      <c r="O135" s="52" t="s">
        <v>14</v>
      </c>
    </row>
    <row r="136" spans="1:15" x14ac:dyDescent="0.3">
      <c r="A136" s="47">
        <v>9725</v>
      </c>
      <c r="B136" s="48">
        <v>43578</v>
      </c>
      <c r="C136" s="61">
        <v>9</v>
      </c>
      <c r="D136" s="49">
        <v>0</v>
      </c>
      <c r="E136" s="49">
        <v>0</v>
      </c>
      <c r="F136" s="49">
        <v>0</v>
      </c>
      <c r="G136" s="49"/>
      <c r="H136" s="49" t="str">
        <f>CONCATENATE(Tableau22[[#This Row],[Time]],I136)</f>
        <v>9VL_PANA</v>
      </c>
      <c r="I136" s="49" t="s">
        <v>17</v>
      </c>
      <c r="J136" s="49" t="s">
        <v>13</v>
      </c>
      <c r="K136" s="49">
        <v>5690</v>
      </c>
      <c r="L136" s="48">
        <v>43518</v>
      </c>
      <c r="M136" s="48">
        <v>43543</v>
      </c>
      <c r="N136" s="48">
        <v>43585</v>
      </c>
      <c r="O136" s="49" t="s">
        <v>14</v>
      </c>
    </row>
    <row r="137" spans="1:15" x14ac:dyDescent="0.3">
      <c r="A137" s="50">
        <v>9725</v>
      </c>
      <c r="B137" s="51">
        <v>43585</v>
      </c>
      <c r="C137" s="62">
        <v>10</v>
      </c>
      <c r="D137" s="52">
        <v>0</v>
      </c>
      <c r="E137" s="52">
        <v>0</v>
      </c>
      <c r="F137" s="52">
        <v>0</v>
      </c>
      <c r="G137" s="52"/>
      <c r="H137" s="49" t="str">
        <f>CONCATENATE(Tableau22[[#This Row],[Time]],I137)</f>
        <v>10VL_PANA</v>
      </c>
      <c r="I137" s="52" t="s">
        <v>17</v>
      </c>
      <c r="J137" s="52" t="s">
        <v>13</v>
      </c>
      <c r="K137" s="52">
        <v>5690</v>
      </c>
      <c r="L137" s="51">
        <v>43518</v>
      </c>
      <c r="M137" s="51">
        <v>43543</v>
      </c>
      <c r="N137" s="51">
        <v>43585</v>
      </c>
      <c r="O137" s="52" t="s">
        <v>14</v>
      </c>
    </row>
    <row r="138" spans="1:15" x14ac:dyDescent="0.3">
      <c r="A138" s="47">
        <v>9725</v>
      </c>
      <c r="B138" s="48">
        <v>43592</v>
      </c>
      <c r="C138" s="61">
        <v>11</v>
      </c>
      <c r="D138" s="49">
        <v>0</v>
      </c>
      <c r="E138" s="49">
        <v>0</v>
      </c>
      <c r="F138" s="49">
        <v>0</v>
      </c>
      <c r="G138" s="49"/>
      <c r="H138" s="49" t="str">
        <f>CONCATENATE(Tableau22[[#This Row],[Time]],I138)</f>
        <v>11VL_PANA</v>
      </c>
      <c r="I138" s="49" t="s">
        <v>17</v>
      </c>
      <c r="J138" s="49" t="s">
        <v>13</v>
      </c>
      <c r="K138" s="49">
        <v>5690</v>
      </c>
      <c r="L138" s="48">
        <v>43518</v>
      </c>
      <c r="M138" s="48">
        <v>43543</v>
      </c>
      <c r="N138" s="48">
        <v>43585</v>
      </c>
      <c r="O138" s="49" t="s">
        <v>14</v>
      </c>
    </row>
    <row r="139" spans="1:15" x14ac:dyDescent="0.3">
      <c r="A139" s="50">
        <v>9725</v>
      </c>
      <c r="B139" s="51">
        <v>43599</v>
      </c>
      <c r="C139" s="62">
        <v>12</v>
      </c>
      <c r="D139" s="52">
        <v>1</v>
      </c>
      <c r="E139" s="52">
        <v>0</v>
      </c>
      <c r="F139" s="52">
        <v>0</v>
      </c>
      <c r="G139" s="52"/>
      <c r="H139" s="49" t="str">
        <f>CONCATENATE(Tableau22[[#This Row],[Time]],I139)</f>
        <v>12VL_PANA</v>
      </c>
      <c r="I139" s="52" t="s">
        <v>17</v>
      </c>
      <c r="J139" s="52" t="s">
        <v>13</v>
      </c>
      <c r="K139" s="52">
        <v>5690</v>
      </c>
      <c r="L139" s="51">
        <v>43518</v>
      </c>
      <c r="M139" s="51">
        <v>43543</v>
      </c>
      <c r="N139" s="51">
        <v>43585</v>
      </c>
      <c r="O139" s="52" t="s">
        <v>14</v>
      </c>
    </row>
    <row r="140" spans="1:15" x14ac:dyDescent="0.3">
      <c r="A140" s="47">
        <v>9725</v>
      </c>
      <c r="B140" s="48">
        <v>43606</v>
      </c>
      <c r="C140" s="61">
        <v>13</v>
      </c>
      <c r="D140" s="49">
        <v>0</v>
      </c>
      <c r="E140" s="49">
        <v>0</v>
      </c>
      <c r="F140" s="49">
        <v>0</v>
      </c>
      <c r="G140" s="49"/>
      <c r="H140" s="49" t="str">
        <f>CONCATENATE(Tableau22[[#This Row],[Time]],I140)</f>
        <v>13VL_PANA</v>
      </c>
      <c r="I140" s="49" t="s">
        <v>17</v>
      </c>
      <c r="J140" s="49" t="s">
        <v>13</v>
      </c>
      <c r="K140" s="49">
        <v>5690</v>
      </c>
      <c r="L140" s="48">
        <v>43518</v>
      </c>
      <c r="M140" s="48">
        <v>43543</v>
      </c>
      <c r="N140" s="48">
        <v>43585</v>
      </c>
      <c r="O140" s="49" t="s">
        <v>14</v>
      </c>
    </row>
    <row r="141" spans="1:15" x14ac:dyDescent="0.3">
      <c r="A141" s="50">
        <v>9725</v>
      </c>
      <c r="B141" s="51">
        <v>43613</v>
      </c>
      <c r="C141" s="62">
        <v>14</v>
      </c>
      <c r="D141" s="52">
        <v>1</v>
      </c>
      <c r="E141" s="52">
        <v>0</v>
      </c>
      <c r="F141" s="52">
        <v>0</v>
      </c>
      <c r="G141" s="52"/>
      <c r="H141" s="49" t="str">
        <f>CONCATENATE(Tableau22[[#This Row],[Time]],I141)</f>
        <v>14VL_PANA</v>
      </c>
      <c r="I141" s="52" t="s">
        <v>17</v>
      </c>
      <c r="J141" s="52" t="s">
        <v>13</v>
      </c>
      <c r="K141" s="52">
        <v>5690</v>
      </c>
      <c r="L141" s="51">
        <v>43518</v>
      </c>
      <c r="M141" s="51">
        <v>43543</v>
      </c>
      <c r="N141" s="51">
        <v>43585</v>
      </c>
      <c r="O141" s="52" t="s">
        <v>14</v>
      </c>
    </row>
    <row r="142" spans="1:15" x14ac:dyDescent="0.3">
      <c r="A142" s="47">
        <v>9732</v>
      </c>
      <c r="B142" s="48">
        <v>43529</v>
      </c>
      <c r="C142" s="61">
        <v>1</v>
      </c>
      <c r="D142" s="49">
        <v>0</v>
      </c>
      <c r="E142" s="49">
        <v>0</v>
      </c>
      <c r="F142" s="49">
        <v>0</v>
      </c>
      <c r="G142" s="49"/>
      <c r="H142" s="49" t="str">
        <f>CONCATENATE(Tableau22[[#This Row],[Time]],I142)</f>
        <v>1VL_PANA</v>
      </c>
      <c r="I142" s="49" t="s">
        <v>17</v>
      </c>
      <c r="J142" s="49" t="s">
        <v>13</v>
      </c>
      <c r="K142" s="49">
        <v>6718</v>
      </c>
      <c r="L142" s="48">
        <v>43528</v>
      </c>
      <c r="M142" s="48">
        <v>43557</v>
      </c>
      <c r="N142" s="48">
        <v>43613</v>
      </c>
      <c r="O142" s="49" t="s">
        <v>14</v>
      </c>
    </row>
    <row r="143" spans="1:15" x14ac:dyDescent="0.3">
      <c r="A143" s="50">
        <v>9732</v>
      </c>
      <c r="B143" s="51">
        <v>43536</v>
      </c>
      <c r="C143" s="62">
        <v>2</v>
      </c>
      <c r="D143" s="52">
        <v>0</v>
      </c>
      <c r="E143" s="52">
        <v>0</v>
      </c>
      <c r="F143" s="52">
        <v>0</v>
      </c>
      <c r="G143" s="52"/>
      <c r="H143" s="49" t="str">
        <f>CONCATENATE(Tableau22[[#This Row],[Time]],I143)</f>
        <v>2VL_PANA</v>
      </c>
      <c r="I143" s="52" t="s">
        <v>17</v>
      </c>
      <c r="J143" s="52" t="s">
        <v>13</v>
      </c>
      <c r="K143" s="52">
        <v>6718</v>
      </c>
      <c r="L143" s="51">
        <v>43528</v>
      </c>
      <c r="M143" s="51">
        <v>43557</v>
      </c>
      <c r="N143" s="51">
        <v>43613</v>
      </c>
      <c r="O143" s="52" t="s">
        <v>14</v>
      </c>
    </row>
    <row r="144" spans="1:15" x14ac:dyDescent="0.3">
      <c r="A144" s="47">
        <v>9732</v>
      </c>
      <c r="B144" s="48">
        <v>43543</v>
      </c>
      <c r="C144" s="61">
        <v>3</v>
      </c>
      <c r="D144" s="49">
        <v>0</v>
      </c>
      <c r="E144" s="49">
        <v>0</v>
      </c>
      <c r="F144" s="49">
        <v>0</v>
      </c>
      <c r="G144" s="49"/>
      <c r="H144" s="49" t="str">
        <f>CONCATENATE(Tableau22[[#This Row],[Time]],I144)</f>
        <v>3VL_PANA</v>
      </c>
      <c r="I144" s="49" t="s">
        <v>17</v>
      </c>
      <c r="J144" s="49" t="s">
        <v>13</v>
      </c>
      <c r="K144" s="49">
        <v>6718</v>
      </c>
      <c r="L144" s="48">
        <v>43528</v>
      </c>
      <c r="M144" s="48">
        <v>43557</v>
      </c>
      <c r="N144" s="48">
        <v>43613</v>
      </c>
      <c r="O144" s="49" t="s">
        <v>14</v>
      </c>
    </row>
    <row r="145" spans="1:15" x14ac:dyDescent="0.3">
      <c r="A145" s="50">
        <v>9732</v>
      </c>
      <c r="B145" s="51">
        <v>43550</v>
      </c>
      <c r="C145" s="62">
        <v>4</v>
      </c>
      <c r="D145" s="52">
        <v>0</v>
      </c>
      <c r="E145" s="52">
        <v>1</v>
      </c>
      <c r="F145" s="52">
        <v>0</v>
      </c>
      <c r="G145" s="52"/>
      <c r="H145" s="49" t="str">
        <f>CONCATENATE(Tableau22[[#This Row],[Time]],I145)</f>
        <v>4VL_PANA</v>
      </c>
      <c r="I145" s="52" t="s">
        <v>17</v>
      </c>
      <c r="J145" s="52" t="s">
        <v>13</v>
      </c>
      <c r="K145" s="52">
        <v>6718</v>
      </c>
      <c r="L145" s="51">
        <v>43528</v>
      </c>
      <c r="M145" s="51">
        <v>43557</v>
      </c>
      <c r="N145" s="51">
        <v>43613</v>
      </c>
      <c r="O145" s="52" t="s">
        <v>14</v>
      </c>
    </row>
    <row r="146" spans="1:15" x14ac:dyDescent="0.3">
      <c r="A146" s="47">
        <v>9732</v>
      </c>
      <c r="B146" s="48">
        <v>43557</v>
      </c>
      <c r="C146" s="61">
        <v>5</v>
      </c>
      <c r="D146" s="49">
        <v>0</v>
      </c>
      <c r="E146" s="49">
        <v>1</v>
      </c>
      <c r="F146" s="49">
        <v>0</v>
      </c>
      <c r="G146" s="49"/>
      <c r="H146" s="49" t="str">
        <f>CONCATENATE(Tableau22[[#This Row],[Time]],I146)</f>
        <v>5VL_PANA</v>
      </c>
      <c r="I146" s="49" t="s">
        <v>17</v>
      </c>
      <c r="J146" s="49" t="s">
        <v>13</v>
      </c>
      <c r="K146" s="49">
        <v>6718</v>
      </c>
      <c r="L146" s="48">
        <v>43528</v>
      </c>
      <c r="M146" s="48">
        <v>43557</v>
      </c>
      <c r="N146" s="48">
        <v>43613</v>
      </c>
      <c r="O146" s="49" t="s">
        <v>14</v>
      </c>
    </row>
    <row r="147" spans="1:15" x14ac:dyDescent="0.3">
      <c r="A147" s="50">
        <v>9732</v>
      </c>
      <c r="B147" s="51">
        <v>43564</v>
      </c>
      <c r="C147" s="62">
        <v>6</v>
      </c>
      <c r="D147" s="52">
        <v>0</v>
      </c>
      <c r="E147" s="52">
        <v>0</v>
      </c>
      <c r="F147" s="52">
        <v>0</v>
      </c>
      <c r="G147" s="52"/>
      <c r="H147" s="49" t="str">
        <f>CONCATENATE(Tableau22[[#This Row],[Time]],I147)</f>
        <v>6VL_PANA</v>
      </c>
      <c r="I147" s="52" t="s">
        <v>17</v>
      </c>
      <c r="J147" s="52" t="s">
        <v>13</v>
      </c>
      <c r="K147" s="52">
        <v>6718</v>
      </c>
      <c r="L147" s="51">
        <v>43528</v>
      </c>
      <c r="M147" s="51">
        <v>43557</v>
      </c>
      <c r="N147" s="51">
        <v>43613</v>
      </c>
      <c r="O147" s="52" t="s">
        <v>14</v>
      </c>
    </row>
    <row r="148" spans="1:15" x14ac:dyDescent="0.3">
      <c r="A148" s="47">
        <v>9732</v>
      </c>
      <c r="B148" s="48">
        <v>43571</v>
      </c>
      <c r="C148" s="61">
        <v>7</v>
      </c>
      <c r="D148" s="49">
        <v>1</v>
      </c>
      <c r="E148" s="49">
        <v>0</v>
      </c>
      <c r="F148" s="49">
        <v>0</v>
      </c>
      <c r="G148" s="49"/>
      <c r="H148" s="49" t="str">
        <f>CONCATENATE(Tableau22[[#This Row],[Time]],I148)</f>
        <v>7VL_PANA</v>
      </c>
      <c r="I148" s="49" t="s">
        <v>17</v>
      </c>
      <c r="J148" s="49" t="s">
        <v>13</v>
      </c>
      <c r="K148" s="49">
        <v>6718</v>
      </c>
      <c r="L148" s="48">
        <v>43528</v>
      </c>
      <c r="M148" s="48">
        <v>43557</v>
      </c>
      <c r="N148" s="48">
        <v>43613</v>
      </c>
      <c r="O148" s="49" t="s">
        <v>14</v>
      </c>
    </row>
    <row r="149" spans="1:15" x14ac:dyDescent="0.3">
      <c r="A149" s="50">
        <v>9732</v>
      </c>
      <c r="B149" s="51">
        <v>43578</v>
      </c>
      <c r="C149" s="62">
        <v>8</v>
      </c>
      <c r="D149" s="52">
        <v>0</v>
      </c>
      <c r="E149" s="52">
        <v>0</v>
      </c>
      <c r="F149" s="52">
        <v>0</v>
      </c>
      <c r="G149" s="52"/>
      <c r="H149" s="49" t="str">
        <f>CONCATENATE(Tableau22[[#This Row],[Time]],I149)</f>
        <v>8VL_PANA</v>
      </c>
      <c r="I149" s="52" t="s">
        <v>17</v>
      </c>
      <c r="J149" s="52" t="s">
        <v>13</v>
      </c>
      <c r="K149" s="52">
        <v>6718</v>
      </c>
      <c r="L149" s="51">
        <v>43528</v>
      </c>
      <c r="M149" s="51">
        <v>43557</v>
      </c>
      <c r="N149" s="51">
        <v>43613</v>
      </c>
      <c r="O149" s="52" t="s">
        <v>14</v>
      </c>
    </row>
    <row r="150" spans="1:15" x14ac:dyDescent="0.3">
      <c r="A150" s="47">
        <v>9732</v>
      </c>
      <c r="B150" s="48">
        <v>43585</v>
      </c>
      <c r="C150" s="61">
        <v>9</v>
      </c>
      <c r="D150" s="49">
        <v>0</v>
      </c>
      <c r="E150" s="49">
        <v>0</v>
      </c>
      <c r="F150" s="49">
        <v>0</v>
      </c>
      <c r="G150" s="49"/>
      <c r="H150" s="49" t="str">
        <f>CONCATENATE(Tableau22[[#This Row],[Time]],I150)</f>
        <v>9VL_PANA</v>
      </c>
      <c r="I150" s="49" t="s">
        <v>17</v>
      </c>
      <c r="J150" s="49" t="s">
        <v>13</v>
      </c>
      <c r="K150" s="49">
        <v>6718</v>
      </c>
      <c r="L150" s="48">
        <v>43528</v>
      </c>
      <c r="M150" s="48">
        <v>43557</v>
      </c>
      <c r="N150" s="48">
        <v>43613</v>
      </c>
      <c r="O150" s="49" t="s">
        <v>14</v>
      </c>
    </row>
    <row r="151" spans="1:15" x14ac:dyDescent="0.3">
      <c r="A151" s="50">
        <v>9732</v>
      </c>
      <c r="B151" s="51">
        <v>43592</v>
      </c>
      <c r="C151" s="62">
        <v>10</v>
      </c>
      <c r="D151" s="52">
        <v>0</v>
      </c>
      <c r="E151" s="52">
        <v>0</v>
      </c>
      <c r="F151" s="52">
        <v>0</v>
      </c>
      <c r="G151" s="52"/>
      <c r="H151" s="49" t="str">
        <f>CONCATENATE(Tableau22[[#This Row],[Time]],I151)</f>
        <v>10VL_PANA</v>
      </c>
      <c r="I151" s="52" t="s">
        <v>17</v>
      </c>
      <c r="J151" s="52" t="s">
        <v>13</v>
      </c>
      <c r="K151" s="52">
        <v>6718</v>
      </c>
      <c r="L151" s="51">
        <v>43528</v>
      </c>
      <c r="M151" s="51">
        <v>43557</v>
      </c>
      <c r="N151" s="51">
        <v>43613</v>
      </c>
      <c r="O151" s="52" t="s">
        <v>14</v>
      </c>
    </row>
    <row r="152" spans="1:15" x14ac:dyDescent="0.3">
      <c r="A152" s="47">
        <v>9732</v>
      </c>
      <c r="B152" s="48">
        <v>43599</v>
      </c>
      <c r="C152" s="61">
        <v>11</v>
      </c>
      <c r="D152" s="49">
        <v>0</v>
      </c>
      <c r="E152" s="49">
        <v>1</v>
      </c>
      <c r="F152" s="49">
        <v>0</v>
      </c>
      <c r="G152" s="49"/>
      <c r="H152" s="49" t="str">
        <f>CONCATENATE(Tableau22[[#This Row],[Time]],I152)</f>
        <v>11VL_PANA</v>
      </c>
      <c r="I152" s="49" t="s">
        <v>17</v>
      </c>
      <c r="J152" s="49" t="s">
        <v>13</v>
      </c>
      <c r="K152" s="49">
        <v>6718</v>
      </c>
      <c r="L152" s="48">
        <v>43528</v>
      </c>
      <c r="M152" s="48">
        <v>43557</v>
      </c>
      <c r="N152" s="48">
        <v>43613</v>
      </c>
      <c r="O152" s="49" t="s">
        <v>14</v>
      </c>
    </row>
    <row r="153" spans="1:15" x14ac:dyDescent="0.3">
      <c r="A153" s="50">
        <v>9732</v>
      </c>
      <c r="B153" s="51">
        <v>43606</v>
      </c>
      <c r="C153" s="62">
        <v>12</v>
      </c>
      <c r="D153" s="52">
        <v>0</v>
      </c>
      <c r="E153" s="52">
        <v>0</v>
      </c>
      <c r="F153" s="52">
        <v>0</v>
      </c>
      <c r="G153" s="52"/>
      <c r="H153" s="49" t="str">
        <f>CONCATENATE(Tableau22[[#This Row],[Time]],I153)</f>
        <v>12VL_PANA</v>
      </c>
      <c r="I153" s="52" t="s">
        <v>17</v>
      </c>
      <c r="J153" s="52" t="s">
        <v>13</v>
      </c>
      <c r="K153" s="52">
        <v>6718</v>
      </c>
      <c r="L153" s="51">
        <v>43528</v>
      </c>
      <c r="M153" s="51">
        <v>43557</v>
      </c>
      <c r="N153" s="51">
        <v>43613</v>
      </c>
      <c r="O153" s="52" t="s">
        <v>14</v>
      </c>
    </row>
    <row r="154" spans="1:15" x14ac:dyDescent="0.3">
      <c r="A154" s="47">
        <v>9732</v>
      </c>
      <c r="B154" s="48">
        <v>43613</v>
      </c>
      <c r="C154" s="61">
        <v>13</v>
      </c>
      <c r="D154" s="49">
        <v>0</v>
      </c>
      <c r="E154" s="49">
        <v>0</v>
      </c>
      <c r="F154" s="49">
        <v>0</v>
      </c>
      <c r="G154" s="49"/>
      <c r="H154" s="49" t="str">
        <f>CONCATENATE(Tableau22[[#This Row],[Time]],I154)</f>
        <v>13VL_PANA</v>
      </c>
      <c r="I154" s="49" t="s">
        <v>17</v>
      </c>
      <c r="J154" s="49" t="s">
        <v>13</v>
      </c>
      <c r="K154" s="49">
        <v>6718</v>
      </c>
      <c r="L154" s="48">
        <v>43528</v>
      </c>
      <c r="M154" s="48">
        <v>43557</v>
      </c>
      <c r="N154" s="48">
        <v>43613</v>
      </c>
      <c r="O154" s="49" t="s">
        <v>14</v>
      </c>
    </row>
    <row r="155" spans="1:15" x14ac:dyDescent="0.3">
      <c r="A155" s="50">
        <v>9732</v>
      </c>
      <c r="B155" s="51">
        <v>43620</v>
      </c>
      <c r="C155" s="62">
        <v>14</v>
      </c>
      <c r="D155" s="52">
        <v>0</v>
      </c>
      <c r="E155" s="52">
        <v>0</v>
      </c>
      <c r="F155" s="52">
        <v>0</v>
      </c>
      <c r="G155" s="52"/>
      <c r="H155" s="49" t="str">
        <f>CONCATENATE(Tableau22[[#This Row],[Time]],I155)</f>
        <v>14VL_PANA</v>
      </c>
      <c r="I155" s="52" t="s">
        <v>17</v>
      </c>
      <c r="J155" s="52" t="s">
        <v>13</v>
      </c>
      <c r="K155" s="52">
        <v>6718</v>
      </c>
      <c r="L155" s="51">
        <v>43528</v>
      </c>
      <c r="M155" s="51">
        <v>43557</v>
      </c>
      <c r="N155" s="51">
        <v>43613</v>
      </c>
      <c r="O155" s="52" t="s">
        <v>14</v>
      </c>
    </row>
    <row r="156" spans="1:15" x14ac:dyDescent="0.3">
      <c r="A156" s="50">
        <v>9740</v>
      </c>
      <c r="B156" s="51">
        <v>43543</v>
      </c>
      <c r="C156" s="62">
        <v>2</v>
      </c>
      <c r="D156" s="52">
        <v>0</v>
      </c>
      <c r="E156" s="52">
        <v>0</v>
      </c>
      <c r="F156" s="52">
        <v>0</v>
      </c>
      <c r="G156" s="52"/>
      <c r="H156" s="49" t="str">
        <f>CONCATENATE(Tableau22[[#This Row],[Time]],I156)</f>
        <v>2VL_PANA</v>
      </c>
      <c r="I156" s="52" t="s">
        <v>17</v>
      </c>
      <c r="J156" s="52" t="s">
        <v>18</v>
      </c>
      <c r="K156" s="52">
        <v>7639</v>
      </c>
      <c r="L156" s="51">
        <v>43539</v>
      </c>
      <c r="M156" s="51">
        <v>43571</v>
      </c>
      <c r="N156" s="51">
        <v>43613</v>
      </c>
      <c r="O156" s="52" t="s">
        <v>14</v>
      </c>
    </row>
    <row r="157" spans="1:15" x14ac:dyDescent="0.3">
      <c r="A157" s="47">
        <v>9740</v>
      </c>
      <c r="B157" s="48">
        <v>43550</v>
      </c>
      <c r="C157" s="61">
        <v>3</v>
      </c>
      <c r="D157" s="49">
        <v>0</v>
      </c>
      <c r="E157" s="49">
        <v>1</v>
      </c>
      <c r="F157" s="49">
        <v>0</v>
      </c>
      <c r="G157" s="49"/>
      <c r="H157" s="49" t="str">
        <f>CONCATENATE(Tableau22[[#This Row],[Time]],I157)</f>
        <v>3VL_PANA</v>
      </c>
      <c r="I157" s="49" t="s">
        <v>17</v>
      </c>
      <c r="J157" s="49" t="s">
        <v>18</v>
      </c>
      <c r="K157" s="49">
        <v>7639</v>
      </c>
      <c r="L157" s="48">
        <v>43539</v>
      </c>
      <c r="M157" s="48">
        <v>43571</v>
      </c>
      <c r="N157" s="48">
        <v>43613</v>
      </c>
      <c r="O157" s="49" t="s">
        <v>14</v>
      </c>
    </row>
    <row r="158" spans="1:15" x14ac:dyDescent="0.3">
      <c r="A158" s="50">
        <v>9740</v>
      </c>
      <c r="B158" s="51">
        <v>43557</v>
      </c>
      <c r="C158" s="62">
        <v>4</v>
      </c>
      <c r="D158" s="52">
        <v>0</v>
      </c>
      <c r="E158" s="52">
        <v>1</v>
      </c>
      <c r="F158" s="52">
        <v>0</v>
      </c>
      <c r="G158" s="52"/>
      <c r="H158" s="49" t="str">
        <f>CONCATENATE(Tableau22[[#This Row],[Time]],I158)</f>
        <v>4VL_PANA</v>
      </c>
      <c r="I158" s="52" t="s">
        <v>17</v>
      </c>
      <c r="J158" s="52" t="s">
        <v>18</v>
      </c>
      <c r="K158" s="52">
        <v>7639</v>
      </c>
      <c r="L158" s="51">
        <v>43539</v>
      </c>
      <c r="M158" s="51">
        <v>43571</v>
      </c>
      <c r="N158" s="51">
        <v>43613</v>
      </c>
      <c r="O158" s="52" t="s">
        <v>14</v>
      </c>
    </row>
    <row r="159" spans="1:15" x14ac:dyDescent="0.3">
      <c r="A159" s="47">
        <v>9740</v>
      </c>
      <c r="B159" s="48">
        <v>43564</v>
      </c>
      <c r="C159" s="61">
        <v>5</v>
      </c>
      <c r="D159" s="49">
        <v>0</v>
      </c>
      <c r="E159" s="49">
        <v>1</v>
      </c>
      <c r="F159" s="49">
        <v>0</v>
      </c>
      <c r="G159" s="49"/>
      <c r="H159" s="49" t="str">
        <f>CONCATENATE(Tableau22[[#This Row],[Time]],I159)</f>
        <v>5VL_PANA</v>
      </c>
      <c r="I159" s="49" t="s">
        <v>17</v>
      </c>
      <c r="J159" s="49" t="s">
        <v>18</v>
      </c>
      <c r="K159" s="49">
        <v>7639</v>
      </c>
      <c r="L159" s="48">
        <v>43539</v>
      </c>
      <c r="M159" s="48">
        <v>43571</v>
      </c>
      <c r="N159" s="48">
        <v>43613</v>
      </c>
      <c r="O159" s="49" t="s">
        <v>14</v>
      </c>
    </row>
    <row r="160" spans="1:15" x14ac:dyDescent="0.3">
      <c r="A160" s="50">
        <v>9740</v>
      </c>
      <c r="B160" s="51">
        <v>43571</v>
      </c>
      <c r="C160" s="62">
        <v>6</v>
      </c>
      <c r="D160" s="52">
        <v>1</v>
      </c>
      <c r="E160" s="52">
        <v>0</v>
      </c>
      <c r="F160" s="52">
        <v>0</v>
      </c>
      <c r="G160" s="52"/>
      <c r="H160" s="49" t="str">
        <f>CONCATENATE(Tableau22[[#This Row],[Time]],I160)</f>
        <v>6VL_PANA</v>
      </c>
      <c r="I160" s="52" t="s">
        <v>17</v>
      </c>
      <c r="J160" s="52" t="s">
        <v>18</v>
      </c>
      <c r="K160" s="52">
        <v>7639</v>
      </c>
      <c r="L160" s="51">
        <v>43539</v>
      </c>
      <c r="M160" s="51">
        <v>43571</v>
      </c>
      <c r="N160" s="51">
        <v>43613</v>
      </c>
      <c r="O160" s="52" t="s">
        <v>14</v>
      </c>
    </row>
    <row r="161" spans="1:15" x14ac:dyDescent="0.3">
      <c r="A161" s="47">
        <v>9740</v>
      </c>
      <c r="B161" s="48">
        <v>43578</v>
      </c>
      <c r="C161" s="61">
        <v>7</v>
      </c>
      <c r="D161" s="49">
        <v>0</v>
      </c>
      <c r="E161" s="49">
        <v>0</v>
      </c>
      <c r="F161" s="49">
        <v>0</v>
      </c>
      <c r="G161" s="49"/>
      <c r="H161" s="49" t="str">
        <f>CONCATENATE(Tableau22[[#This Row],[Time]],I161)</f>
        <v>7VL_PANA</v>
      </c>
      <c r="I161" s="49" t="s">
        <v>17</v>
      </c>
      <c r="J161" s="49" t="s">
        <v>18</v>
      </c>
      <c r="K161" s="49">
        <v>7639</v>
      </c>
      <c r="L161" s="48">
        <v>43539</v>
      </c>
      <c r="M161" s="48">
        <v>43571</v>
      </c>
      <c r="N161" s="48">
        <v>43613</v>
      </c>
      <c r="O161" s="49" t="s">
        <v>14</v>
      </c>
    </row>
    <row r="162" spans="1:15" x14ac:dyDescent="0.3">
      <c r="A162" s="50">
        <v>9740</v>
      </c>
      <c r="B162" s="51">
        <v>43585</v>
      </c>
      <c r="C162" s="62">
        <v>8</v>
      </c>
      <c r="D162" s="52">
        <v>0</v>
      </c>
      <c r="E162" s="52">
        <v>0</v>
      </c>
      <c r="F162" s="52">
        <v>0</v>
      </c>
      <c r="G162" s="52"/>
      <c r="H162" s="49" t="str">
        <f>CONCATENATE(Tableau22[[#This Row],[Time]],I162)</f>
        <v>8VL_PANA</v>
      </c>
      <c r="I162" s="52" t="s">
        <v>17</v>
      </c>
      <c r="J162" s="52" t="s">
        <v>18</v>
      </c>
      <c r="K162" s="52">
        <v>7639</v>
      </c>
      <c r="L162" s="51">
        <v>43539</v>
      </c>
      <c r="M162" s="51">
        <v>43571</v>
      </c>
      <c r="N162" s="51">
        <v>43613</v>
      </c>
      <c r="O162" s="52" t="s">
        <v>14</v>
      </c>
    </row>
    <row r="163" spans="1:15" x14ac:dyDescent="0.3">
      <c r="A163" s="47">
        <v>9740</v>
      </c>
      <c r="B163" s="48">
        <v>43592</v>
      </c>
      <c r="C163" s="61">
        <v>9</v>
      </c>
      <c r="D163" s="49">
        <v>0</v>
      </c>
      <c r="E163" s="49">
        <v>1</v>
      </c>
      <c r="F163" s="49">
        <v>0</v>
      </c>
      <c r="G163" s="49"/>
      <c r="H163" s="49" t="str">
        <f>CONCATENATE(Tableau22[[#This Row],[Time]],I163)</f>
        <v>9VL_PANA</v>
      </c>
      <c r="I163" s="49" t="s">
        <v>17</v>
      </c>
      <c r="J163" s="49" t="s">
        <v>18</v>
      </c>
      <c r="K163" s="49">
        <v>7639</v>
      </c>
      <c r="L163" s="48">
        <v>43539</v>
      </c>
      <c r="M163" s="48">
        <v>43571</v>
      </c>
      <c r="N163" s="48">
        <v>43613</v>
      </c>
      <c r="O163" s="49" t="s">
        <v>14</v>
      </c>
    </row>
    <row r="164" spans="1:15" x14ac:dyDescent="0.3">
      <c r="A164" s="50">
        <v>9740</v>
      </c>
      <c r="B164" s="51">
        <v>43599</v>
      </c>
      <c r="C164" s="62">
        <v>10</v>
      </c>
      <c r="D164" s="52">
        <v>1</v>
      </c>
      <c r="E164" s="52">
        <v>0</v>
      </c>
      <c r="F164" s="52">
        <v>0</v>
      </c>
      <c r="G164" s="52"/>
      <c r="H164" s="49" t="str">
        <f>CONCATENATE(Tableau22[[#This Row],[Time]],I164)</f>
        <v>10VL_PANA</v>
      </c>
      <c r="I164" s="52" t="s">
        <v>17</v>
      </c>
      <c r="J164" s="52" t="s">
        <v>18</v>
      </c>
      <c r="K164" s="52">
        <v>7639</v>
      </c>
      <c r="L164" s="51">
        <v>43539</v>
      </c>
      <c r="M164" s="51">
        <v>43571</v>
      </c>
      <c r="N164" s="51">
        <v>43613</v>
      </c>
      <c r="O164" s="52" t="s">
        <v>14</v>
      </c>
    </row>
    <row r="165" spans="1:15" x14ac:dyDescent="0.3">
      <c r="A165" s="47">
        <v>9740</v>
      </c>
      <c r="B165" s="48">
        <v>43606</v>
      </c>
      <c r="C165" s="61">
        <v>11</v>
      </c>
      <c r="D165" s="49">
        <v>1</v>
      </c>
      <c r="E165" s="49">
        <v>0</v>
      </c>
      <c r="F165" s="49">
        <v>0</v>
      </c>
      <c r="G165" s="49"/>
      <c r="H165" s="49" t="str">
        <f>CONCATENATE(Tableau22[[#This Row],[Time]],I165)</f>
        <v>11VL_PANA</v>
      </c>
      <c r="I165" s="49" t="s">
        <v>17</v>
      </c>
      <c r="J165" s="49" t="s">
        <v>18</v>
      </c>
      <c r="K165" s="49">
        <v>7639</v>
      </c>
      <c r="L165" s="48">
        <v>43539</v>
      </c>
      <c r="M165" s="48">
        <v>43571</v>
      </c>
      <c r="N165" s="48">
        <v>43613</v>
      </c>
      <c r="O165" s="49" t="s">
        <v>14</v>
      </c>
    </row>
    <row r="166" spans="1:15" x14ac:dyDescent="0.3">
      <c r="A166" s="50">
        <v>9740</v>
      </c>
      <c r="B166" s="51">
        <v>43613</v>
      </c>
      <c r="C166" s="62">
        <v>12</v>
      </c>
      <c r="D166" s="52">
        <v>1</v>
      </c>
      <c r="E166" s="52">
        <v>0</v>
      </c>
      <c r="F166" s="52">
        <v>0</v>
      </c>
      <c r="G166" s="52"/>
      <c r="H166" s="49" t="str">
        <f>CONCATENATE(Tableau22[[#This Row],[Time]],I166)</f>
        <v>12VL_PANA</v>
      </c>
      <c r="I166" s="52" t="s">
        <v>17</v>
      </c>
      <c r="J166" s="52" t="s">
        <v>18</v>
      </c>
      <c r="K166" s="52">
        <v>7639</v>
      </c>
      <c r="L166" s="51">
        <v>43539</v>
      </c>
      <c r="M166" s="51">
        <v>43571</v>
      </c>
      <c r="N166" s="51">
        <v>43613</v>
      </c>
      <c r="O166" s="52" t="s">
        <v>14</v>
      </c>
    </row>
    <row r="167" spans="1:15" x14ac:dyDescent="0.3">
      <c r="A167" s="47">
        <v>9740</v>
      </c>
      <c r="B167" s="48">
        <v>43620</v>
      </c>
      <c r="C167" s="61">
        <v>13</v>
      </c>
      <c r="D167" s="49">
        <v>0</v>
      </c>
      <c r="E167" s="49">
        <v>0</v>
      </c>
      <c r="F167" s="49">
        <v>0</v>
      </c>
      <c r="G167" s="49"/>
      <c r="H167" s="49" t="str">
        <f>CONCATENATE(Tableau22[[#This Row],[Time]],I167)</f>
        <v>13VL_PANA</v>
      </c>
      <c r="I167" s="49" t="s">
        <v>17</v>
      </c>
      <c r="J167" s="49" t="s">
        <v>18</v>
      </c>
      <c r="K167" s="49">
        <v>7639</v>
      </c>
      <c r="L167" s="48">
        <v>43539</v>
      </c>
      <c r="M167" s="48">
        <v>43571</v>
      </c>
      <c r="N167" s="48">
        <v>43613</v>
      </c>
      <c r="O167" s="49" t="s">
        <v>14</v>
      </c>
    </row>
    <row r="168" spans="1:15" x14ac:dyDescent="0.3">
      <c r="A168" s="50">
        <v>9740</v>
      </c>
      <c r="B168" s="51">
        <v>43627</v>
      </c>
      <c r="C168" s="62">
        <v>14</v>
      </c>
      <c r="D168" s="52">
        <v>0</v>
      </c>
      <c r="E168" s="52">
        <v>0</v>
      </c>
      <c r="F168" s="52">
        <v>0</v>
      </c>
      <c r="G168" s="52"/>
      <c r="H168" s="49" t="str">
        <f>CONCATENATE(Tableau22[[#This Row],[Time]],I168)</f>
        <v>14VL_PANA</v>
      </c>
      <c r="I168" s="52" t="s">
        <v>17</v>
      </c>
      <c r="J168" s="52" t="s">
        <v>18</v>
      </c>
      <c r="K168" s="52">
        <v>7639</v>
      </c>
      <c r="L168" s="51">
        <v>43539</v>
      </c>
      <c r="M168" s="51">
        <v>43571</v>
      </c>
      <c r="N168" s="51">
        <v>43613</v>
      </c>
      <c r="O168" s="52" t="s">
        <v>14</v>
      </c>
    </row>
    <row r="169" spans="1:15" x14ac:dyDescent="0.3">
      <c r="A169" s="47">
        <v>9744</v>
      </c>
      <c r="B169" s="48">
        <v>43550</v>
      </c>
      <c r="C169" s="61">
        <v>1</v>
      </c>
      <c r="D169" s="49">
        <v>0</v>
      </c>
      <c r="E169" s="49">
        <v>0</v>
      </c>
      <c r="F169" s="49">
        <v>0</v>
      </c>
      <c r="G169" s="49"/>
      <c r="H169" s="49" t="str">
        <f>CONCATENATE(Tableau22[[#This Row],[Time]],I169)</f>
        <v>1VL_PANA</v>
      </c>
      <c r="I169" s="49" t="s">
        <v>17</v>
      </c>
      <c r="J169" s="49" t="s">
        <v>18</v>
      </c>
      <c r="K169" s="49">
        <v>5704</v>
      </c>
      <c r="L169" s="48">
        <v>43545</v>
      </c>
      <c r="M169" s="48">
        <v>43571</v>
      </c>
      <c r="N169" s="48">
        <v>43613</v>
      </c>
      <c r="O169" s="49" t="s">
        <v>19</v>
      </c>
    </row>
    <row r="170" spans="1:15" x14ac:dyDescent="0.3">
      <c r="A170" s="50">
        <v>9744</v>
      </c>
      <c r="B170" s="51">
        <v>43557</v>
      </c>
      <c r="C170" s="62">
        <v>2</v>
      </c>
      <c r="D170" s="52">
        <v>0</v>
      </c>
      <c r="E170" s="52">
        <v>0</v>
      </c>
      <c r="F170" s="52">
        <v>0</v>
      </c>
      <c r="G170" s="52"/>
      <c r="H170" s="49" t="str">
        <f>CONCATENATE(Tableau22[[#This Row],[Time]],I170)</f>
        <v>2VL_PANA</v>
      </c>
      <c r="I170" s="52" t="s">
        <v>17</v>
      </c>
      <c r="J170" s="52" t="s">
        <v>18</v>
      </c>
      <c r="K170" s="52">
        <v>5704</v>
      </c>
      <c r="L170" s="51">
        <v>43545</v>
      </c>
      <c r="M170" s="51">
        <v>43571</v>
      </c>
      <c r="N170" s="51">
        <v>43613</v>
      </c>
      <c r="O170" s="52" t="s">
        <v>19</v>
      </c>
    </row>
    <row r="171" spans="1:15" x14ac:dyDescent="0.3">
      <c r="A171" s="47">
        <v>9744</v>
      </c>
      <c r="B171" s="48">
        <v>43564</v>
      </c>
      <c r="C171" s="61">
        <v>3</v>
      </c>
      <c r="D171" s="49">
        <v>0</v>
      </c>
      <c r="E171" s="49">
        <v>0</v>
      </c>
      <c r="F171" s="49">
        <v>0</v>
      </c>
      <c r="G171" s="49"/>
      <c r="H171" s="49" t="str">
        <f>CONCATENATE(Tableau22[[#This Row],[Time]],I171)</f>
        <v>3VL_PANA</v>
      </c>
      <c r="I171" s="49" t="s">
        <v>17</v>
      </c>
      <c r="J171" s="49" t="s">
        <v>18</v>
      </c>
      <c r="K171" s="49">
        <v>5704</v>
      </c>
      <c r="L171" s="48">
        <v>43545</v>
      </c>
      <c r="M171" s="48">
        <v>43571</v>
      </c>
      <c r="N171" s="48">
        <v>43613</v>
      </c>
      <c r="O171" s="49" t="s">
        <v>19</v>
      </c>
    </row>
    <row r="172" spans="1:15" x14ac:dyDescent="0.3">
      <c r="A172" s="50">
        <v>9744</v>
      </c>
      <c r="B172" s="51">
        <v>43571</v>
      </c>
      <c r="C172" s="62">
        <v>4</v>
      </c>
      <c r="D172" s="52">
        <v>0</v>
      </c>
      <c r="E172" s="52">
        <v>0</v>
      </c>
      <c r="F172" s="52">
        <v>0</v>
      </c>
      <c r="G172" s="52"/>
      <c r="H172" s="49" t="str">
        <f>CONCATENATE(Tableau22[[#This Row],[Time]],I172)</f>
        <v>4VL_PANA</v>
      </c>
      <c r="I172" s="52" t="s">
        <v>17</v>
      </c>
      <c r="J172" s="52" t="s">
        <v>18</v>
      </c>
      <c r="K172" s="52">
        <v>5704</v>
      </c>
      <c r="L172" s="51">
        <v>43545</v>
      </c>
      <c r="M172" s="51">
        <v>43571</v>
      </c>
      <c r="N172" s="51">
        <v>43613</v>
      </c>
      <c r="O172" s="52" t="s">
        <v>19</v>
      </c>
    </row>
    <row r="173" spans="1:15" x14ac:dyDescent="0.3">
      <c r="A173" s="47">
        <v>9744</v>
      </c>
      <c r="B173" s="48">
        <v>43578</v>
      </c>
      <c r="C173" s="61">
        <v>5</v>
      </c>
      <c r="D173" s="49">
        <v>1</v>
      </c>
      <c r="E173" s="49">
        <v>0</v>
      </c>
      <c r="F173" s="49">
        <v>0</v>
      </c>
      <c r="G173" s="49"/>
      <c r="H173" s="49" t="str">
        <f>CONCATENATE(Tableau22[[#This Row],[Time]],I173)</f>
        <v>5VL_PANA</v>
      </c>
      <c r="I173" s="49" t="s">
        <v>17</v>
      </c>
      <c r="J173" s="49" t="s">
        <v>18</v>
      </c>
      <c r="K173" s="49">
        <v>5704</v>
      </c>
      <c r="L173" s="48">
        <v>43545</v>
      </c>
      <c r="M173" s="48">
        <v>43571</v>
      </c>
      <c r="N173" s="48">
        <v>43613</v>
      </c>
      <c r="O173" s="49" t="s">
        <v>19</v>
      </c>
    </row>
    <row r="174" spans="1:15" x14ac:dyDescent="0.3">
      <c r="A174" s="50">
        <v>9744</v>
      </c>
      <c r="B174" s="51">
        <v>43585</v>
      </c>
      <c r="C174" s="62">
        <v>6</v>
      </c>
      <c r="D174" s="52">
        <v>0</v>
      </c>
      <c r="E174" s="52">
        <v>0</v>
      </c>
      <c r="F174" s="52">
        <v>0</v>
      </c>
      <c r="G174" s="52"/>
      <c r="H174" s="49" t="str">
        <f>CONCATENATE(Tableau22[[#This Row],[Time]],I174)</f>
        <v>6VL_PANA</v>
      </c>
      <c r="I174" s="52" t="s">
        <v>17</v>
      </c>
      <c r="J174" s="52" t="s">
        <v>18</v>
      </c>
      <c r="K174" s="52">
        <v>5704</v>
      </c>
      <c r="L174" s="51">
        <v>43545</v>
      </c>
      <c r="M174" s="51">
        <v>43571</v>
      </c>
      <c r="N174" s="51">
        <v>43613</v>
      </c>
      <c r="O174" s="52" t="s">
        <v>19</v>
      </c>
    </row>
    <row r="175" spans="1:15" x14ac:dyDescent="0.3">
      <c r="A175" s="47">
        <v>9744</v>
      </c>
      <c r="B175" s="48">
        <v>43592</v>
      </c>
      <c r="C175" s="61">
        <v>7</v>
      </c>
      <c r="D175" s="49">
        <v>0</v>
      </c>
      <c r="E175" s="49">
        <v>1</v>
      </c>
      <c r="F175" s="49">
        <v>0</v>
      </c>
      <c r="G175" s="49"/>
      <c r="H175" s="49" t="str">
        <f>CONCATENATE(Tableau22[[#This Row],[Time]],I175)</f>
        <v>7VL_PANA</v>
      </c>
      <c r="I175" s="49" t="s">
        <v>17</v>
      </c>
      <c r="J175" s="49" t="s">
        <v>18</v>
      </c>
      <c r="K175" s="49">
        <v>5704</v>
      </c>
      <c r="L175" s="48">
        <v>43545</v>
      </c>
      <c r="M175" s="48">
        <v>43571</v>
      </c>
      <c r="N175" s="48">
        <v>43613</v>
      </c>
      <c r="O175" s="49" t="s">
        <v>19</v>
      </c>
    </row>
    <row r="176" spans="1:15" x14ac:dyDescent="0.3">
      <c r="A176" s="50">
        <v>9744</v>
      </c>
      <c r="B176" s="51">
        <v>43599</v>
      </c>
      <c r="C176" s="62">
        <v>8</v>
      </c>
      <c r="D176" s="52">
        <v>1</v>
      </c>
      <c r="E176" s="52">
        <v>0</v>
      </c>
      <c r="F176" s="52">
        <v>0</v>
      </c>
      <c r="G176" s="52"/>
      <c r="H176" s="49" t="str">
        <f>CONCATENATE(Tableau22[[#This Row],[Time]],I176)</f>
        <v>8VL_PANA</v>
      </c>
      <c r="I176" s="52" t="s">
        <v>17</v>
      </c>
      <c r="J176" s="52" t="s">
        <v>18</v>
      </c>
      <c r="K176" s="52">
        <v>5704</v>
      </c>
      <c r="L176" s="51">
        <v>43545</v>
      </c>
      <c r="M176" s="51">
        <v>43571</v>
      </c>
      <c r="N176" s="51">
        <v>43613</v>
      </c>
      <c r="O176" s="52" t="s">
        <v>19</v>
      </c>
    </row>
    <row r="177" spans="1:15" x14ac:dyDescent="0.3">
      <c r="A177" s="47">
        <v>9744</v>
      </c>
      <c r="B177" s="48">
        <v>43606</v>
      </c>
      <c r="C177" s="61">
        <v>9</v>
      </c>
      <c r="D177" s="49">
        <v>0</v>
      </c>
      <c r="E177" s="49">
        <v>0</v>
      </c>
      <c r="F177" s="49">
        <v>0</v>
      </c>
      <c r="G177" s="49"/>
      <c r="H177" s="49" t="str">
        <f>CONCATENATE(Tableau22[[#This Row],[Time]],I177)</f>
        <v>9VL_PANA</v>
      </c>
      <c r="I177" s="49" t="s">
        <v>17</v>
      </c>
      <c r="J177" s="49" t="s">
        <v>18</v>
      </c>
      <c r="K177" s="49">
        <v>5704</v>
      </c>
      <c r="L177" s="48">
        <v>43545</v>
      </c>
      <c r="M177" s="48">
        <v>43571</v>
      </c>
      <c r="N177" s="48">
        <v>43613</v>
      </c>
      <c r="O177" s="49" t="s">
        <v>19</v>
      </c>
    </row>
    <row r="178" spans="1:15" x14ac:dyDescent="0.3">
      <c r="A178" s="50">
        <v>9744</v>
      </c>
      <c r="B178" s="51">
        <v>43613</v>
      </c>
      <c r="C178" s="62">
        <v>10</v>
      </c>
      <c r="D178" s="52">
        <v>1</v>
      </c>
      <c r="E178" s="52">
        <v>0</v>
      </c>
      <c r="F178" s="52">
        <v>0</v>
      </c>
      <c r="G178" s="52"/>
      <c r="H178" s="49" t="str">
        <f>CONCATENATE(Tableau22[[#This Row],[Time]],I178)</f>
        <v>10VL_PANA</v>
      </c>
      <c r="I178" s="52" t="s">
        <v>17</v>
      </c>
      <c r="J178" s="52" t="s">
        <v>18</v>
      </c>
      <c r="K178" s="52">
        <v>5704</v>
      </c>
      <c r="L178" s="51">
        <v>43545</v>
      </c>
      <c r="M178" s="51">
        <v>43571</v>
      </c>
      <c r="N178" s="51">
        <v>43613</v>
      </c>
      <c r="O178" s="52" t="s">
        <v>19</v>
      </c>
    </row>
    <row r="179" spans="1:15" x14ac:dyDescent="0.3">
      <c r="A179" s="47">
        <v>9744</v>
      </c>
      <c r="B179" s="48">
        <v>43620</v>
      </c>
      <c r="C179" s="61">
        <v>11</v>
      </c>
      <c r="D179" s="49">
        <v>0</v>
      </c>
      <c r="E179" s="49">
        <v>0</v>
      </c>
      <c r="F179" s="49">
        <v>0</v>
      </c>
      <c r="G179" s="49"/>
      <c r="H179" s="49" t="str">
        <f>CONCATENATE(Tableau22[[#This Row],[Time]],I179)</f>
        <v>11VL_PANA</v>
      </c>
      <c r="I179" s="49" t="s">
        <v>17</v>
      </c>
      <c r="J179" s="49" t="s">
        <v>18</v>
      </c>
      <c r="K179" s="49">
        <v>5704</v>
      </c>
      <c r="L179" s="48">
        <v>43545</v>
      </c>
      <c r="M179" s="48">
        <v>43571</v>
      </c>
      <c r="N179" s="48">
        <v>43613</v>
      </c>
      <c r="O179" s="49" t="s">
        <v>19</v>
      </c>
    </row>
    <row r="180" spans="1:15" x14ac:dyDescent="0.3">
      <c r="A180" s="50">
        <v>9744</v>
      </c>
      <c r="B180" s="51">
        <v>43627</v>
      </c>
      <c r="C180" s="62">
        <v>12</v>
      </c>
      <c r="D180" s="52">
        <v>0</v>
      </c>
      <c r="E180" s="52">
        <v>0</v>
      </c>
      <c r="F180" s="52">
        <v>0</v>
      </c>
      <c r="G180" s="52"/>
      <c r="H180" s="49" t="str">
        <f>CONCATENATE(Tableau22[[#This Row],[Time]],I180)</f>
        <v>12VL_PANA</v>
      </c>
      <c r="I180" s="52" t="s">
        <v>17</v>
      </c>
      <c r="J180" s="52" t="s">
        <v>18</v>
      </c>
      <c r="K180" s="52">
        <v>5704</v>
      </c>
      <c r="L180" s="51">
        <v>43545</v>
      </c>
      <c r="M180" s="51">
        <v>43571</v>
      </c>
      <c r="N180" s="51">
        <v>43613</v>
      </c>
      <c r="O180" s="52" t="s">
        <v>19</v>
      </c>
    </row>
    <row r="181" spans="1:15" x14ac:dyDescent="0.3">
      <c r="A181" s="47">
        <v>9744</v>
      </c>
      <c r="B181" s="48">
        <v>43634</v>
      </c>
      <c r="C181" s="61">
        <v>13</v>
      </c>
      <c r="D181" s="49">
        <v>0</v>
      </c>
      <c r="E181" s="49">
        <v>1</v>
      </c>
      <c r="F181" s="49">
        <v>0</v>
      </c>
      <c r="G181" s="49"/>
      <c r="H181" s="49" t="str">
        <f>CONCATENATE(Tableau22[[#This Row],[Time]],I181)</f>
        <v>13VL_PANA</v>
      </c>
      <c r="I181" s="49" t="s">
        <v>17</v>
      </c>
      <c r="J181" s="49" t="s">
        <v>18</v>
      </c>
      <c r="K181" s="49">
        <v>5704</v>
      </c>
      <c r="L181" s="48">
        <v>43545</v>
      </c>
      <c r="M181" s="48">
        <v>43571</v>
      </c>
      <c r="N181" s="48">
        <v>43613</v>
      </c>
      <c r="O181" s="49" t="s">
        <v>19</v>
      </c>
    </row>
    <row r="182" spans="1:15" x14ac:dyDescent="0.3">
      <c r="A182" s="50">
        <v>9744</v>
      </c>
      <c r="B182" s="51">
        <v>43641</v>
      </c>
      <c r="C182" s="62">
        <v>14</v>
      </c>
      <c r="D182" s="52">
        <v>0</v>
      </c>
      <c r="E182" s="52">
        <v>0</v>
      </c>
      <c r="F182" s="52">
        <v>0</v>
      </c>
      <c r="G182" s="52"/>
      <c r="H182" s="49" t="str">
        <f>CONCATENATE(Tableau22[[#This Row],[Time]],I182)</f>
        <v>14VL_PANA</v>
      </c>
      <c r="I182" s="52" t="s">
        <v>17</v>
      </c>
      <c r="J182" s="52" t="s">
        <v>18</v>
      </c>
      <c r="K182" s="52">
        <v>5704</v>
      </c>
      <c r="L182" s="51">
        <v>43545</v>
      </c>
      <c r="M182" s="51">
        <v>43571</v>
      </c>
      <c r="N182" s="51">
        <v>43613</v>
      </c>
      <c r="O182" s="52" t="s">
        <v>19</v>
      </c>
    </row>
    <row r="183" spans="1:15" x14ac:dyDescent="0.3">
      <c r="A183" s="47">
        <v>9748</v>
      </c>
      <c r="B183" s="48">
        <v>43557</v>
      </c>
      <c r="C183" s="61">
        <v>1</v>
      </c>
      <c r="D183" s="49">
        <v>0</v>
      </c>
      <c r="E183" s="49">
        <v>0</v>
      </c>
      <c r="F183" s="49">
        <v>0</v>
      </c>
      <c r="G183" s="49"/>
      <c r="H183" s="49" t="str">
        <f>CONCATENATE(Tableau22[[#This Row],[Time]],I183)</f>
        <v>1VL_PANA</v>
      </c>
      <c r="I183" s="49" t="s">
        <v>17</v>
      </c>
      <c r="J183" s="49" t="s">
        <v>18</v>
      </c>
      <c r="K183" s="49">
        <v>7622</v>
      </c>
      <c r="L183" s="48">
        <v>43555</v>
      </c>
      <c r="M183" s="48">
        <v>43585</v>
      </c>
      <c r="N183" s="48">
        <v>43627</v>
      </c>
      <c r="O183" s="49" t="s">
        <v>14</v>
      </c>
    </row>
    <row r="184" spans="1:15" x14ac:dyDescent="0.3">
      <c r="A184" s="50">
        <v>9748</v>
      </c>
      <c r="B184" s="51">
        <v>43564</v>
      </c>
      <c r="C184" s="62">
        <v>2</v>
      </c>
      <c r="D184" s="52">
        <v>0</v>
      </c>
      <c r="E184" s="52">
        <v>0</v>
      </c>
      <c r="F184" s="52">
        <v>0</v>
      </c>
      <c r="G184" s="52"/>
      <c r="H184" s="49" t="str">
        <f>CONCATENATE(Tableau22[[#This Row],[Time]],I184)</f>
        <v>2VL_PANA</v>
      </c>
      <c r="I184" s="52" t="s">
        <v>17</v>
      </c>
      <c r="J184" s="52" t="s">
        <v>18</v>
      </c>
      <c r="K184" s="52">
        <v>7622</v>
      </c>
      <c r="L184" s="51">
        <v>43555</v>
      </c>
      <c r="M184" s="51">
        <v>43585</v>
      </c>
      <c r="N184" s="51">
        <v>43627</v>
      </c>
      <c r="O184" s="52" t="s">
        <v>14</v>
      </c>
    </row>
    <row r="185" spans="1:15" x14ac:dyDescent="0.3">
      <c r="A185" s="47">
        <v>9748</v>
      </c>
      <c r="B185" s="48">
        <v>43571</v>
      </c>
      <c r="C185" s="61">
        <v>3</v>
      </c>
      <c r="D185" s="49">
        <v>0</v>
      </c>
      <c r="E185" s="49">
        <v>0</v>
      </c>
      <c r="F185" s="49">
        <v>0</v>
      </c>
      <c r="G185" s="49"/>
      <c r="H185" s="49" t="str">
        <f>CONCATENATE(Tableau22[[#This Row],[Time]],I185)</f>
        <v>3VL_PANA</v>
      </c>
      <c r="I185" s="49" t="s">
        <v>17</v>
      </c>
      <c r="J185" s="49" t="s">
        <v>18</v>
      </c>
      <c r="K185" s="49">
        <v>7622</v>
      </c>
      <c r="L185" s="48">
        <v>43555</v>
      </c>
      <c r="M185" s="48">
        <v>43585</v>
      </c>
      <c r="N185" s="48">
        <v>43627</v>
      </c>
      <c r="O185" s="49" t="s">
        <v>14</v>
      </c>
    </row>
    <row r="186" spans="1:15" x14ac:dyDescent="0.3">
      <c r="A186" s="50">
        <v>9748</v>
      </c>
      <c r="B186" s="51">
        <v>43578</v>
      </c>
      <c r="C186" s="62">
        <v>4</v>
      </c>
      <c r="D186" s="52">
        <v>0</v>
      </c>
      <c r="E186" s="52">
        <v>0</v>
      </c>
      <c r="F186" s="52">
        <v>0</v>
      </c>
      <c r="G186" s="52"/>
      <c r="H186" s="49" t="str">
        <f>CONCATENATE(Tableau22[[#This Row],[Time]],I186)</f>
        <v>4VL_PANA</v>
      </c>
      <c r="I186" s="52" t="s">
        <v>17</v>
      </c>
      <c r="J186" s="52" t="s">
        <v>18</v>
      </c>
      <c r="K186" s="52">
        <v>7622</v>
      </c>
      <c r="L186" s="51">
        <v>43555</v>
      </c>
      <c r="M186" s="51">
        <v>43585</v>
      </c>
      <c r="N186" s="51">
        <v>43627</v>
      </c>
      <c r="O186" s="52" t="s">
        <v>14</v>
      </c>
    </row>
    <row r="187" spans="1:15" x14ac:dyDescent="0.3">
      <c r="A187" s="47">
        <v>9748</v>
      </c>
      <c r="B187" s="48">
        <v>43585</v>
      </c>
      <c r="C187" s="61">
        <v>5</v>
      </c>
      <c r="D187" s="49">
        <v>0</v>
      </c>
      <c r="E187" s="49">
        <v>1</v>
      </c>
      <c r="F187" s="49">
        <v>0</v>
      </c>
      <c r="G187" s="49"/>
      <c r="H187" s="49" t="str">
        <f>CONCATENATE(Tableau22[[#This Row],[Time]],I187)</f>
        <v>5VL_PANA</v>
      </c>
      <c r="I187" s="49" t="s">
        <v>17</v>
      </c>
      <c r="J187" s="49" t="s">
        <v>18</v>
      </c>
      <c r="K187" s="49">
        <v>7622</v>
      </c>
      <c r="L187" s="48">
        <v>43555</v>
      </c>
      <c r="M187" s="48">
        <v>43585</v>
      </c>
      <c r="N187" s="48">
        <v>43627</v>
      </c>
      <c r="O187" s="49" t="s">
        <v>14</v>
      </c>
    </row>
    <row r="188" spans="1:15" x14ac:dyDescent="0.3">
      <c r="A188" s="50">
        <v>9748</v>
      </c>
      <c r="B188" s="51">
        <v>43592</v>
      </c>
      <c r="C188" s="62">
        <v>6</v>
      </c>
      <c r="D188" s="52">
        <v>0</v>
      </c>
      <c r="E188" s="52">
        <v>0</v>
      </c>
      <c r="F188" s="52">
        <v>0</v>
      </c>
      <c r="G188" s="52"/>
      <c r="H188" s="49" t="str">
        <f>CONCATENATE(Tableau22[[#This Row],[Time]],I188)</f>
        <v>6VL_PANA</v>
      </c>
      <c r="I188" s="52" t="s">
        <v>17</v>
      </c>
      <c r="J188" s="52" t="s">
        <v>18</v>
      </c>
      <c r="K188" s="52">
        <v>7622</v>
      </c>
      <c r="L188" s="51">
        <v>43555</v>
      </c>
      <c r="M188" s="51">
        <v>43585</v>
      </c>
      <c r="N188" s="51">
        <v>43627</v>
      </c>
      <c r="O188" s="52" t="s">
        <v>14</v>
      </c>
    </row>
    <row r="189" spans="1:15" x14ac:dyDescent="0.3">
      <c r="A189" s="47">
        <v>9748</v>
      </c>
      <c r="B189" s="48">
        <v>43599</v>
      </c>
      <c r="C189" s="61">
        <v>7</v>
      </c>
      <c r="D189" s="49">
        <v>1</v>
      </c>
      <c r="E189" s="49">
        <v>0</v>
      </c>
      <c r="F189" s="49">
        <v>0</v>
      </c>
      <c r="G189" s="49"/>
      <c r="H189" s="49" t="str">
        <f>CONCATENATE(Tableau22[[#This Row],[Time]],I189)</f>
        <v>7VL_PANA</v>
      </c>
      <c r="I189" s="49" t="s">
        <v>17</v>
      </c>
      <c r="J189" s="49" t="s">
        <v>18</v>
      </c>
      <c r="K189" s="49">
        <v>7622</v>
      </c>
      <c r="L189" s="48">
        <v>43555</v>
      </c>
      <c r="M189" s="48">
        <v>43585</v>
      </c>
      <c r="N189" s="48">
        <v>43627</v>
      </c>
      <c r="O189" s="49" t="s">
        <v>14</v>
      </c>
    </row>
    <row r="190" spans="1:15" x14ac:dyDescent="0.3">
      <c r="A190" s="50">
        <v>9748</v>
      </c>
      <c r="B190" s="51">
        <v>43606</v>
      </c>
      <c r="C190" s="62">
        <v>8</v>
      </c>
      <c r="D190" s="52">
        <v>1</v>
      </c>
      <c r="E190" s="52">
        <v>0</v>
      </c>
      <c r="F190" s="52">
        <v>0</v>
      </c>
      <c r="G190" s="52"/>
      <c r="H190" s="49" t="str">
        <f>CONCATENATE(Tableau22[[#This Row],[Time]],I190)</f>
        <v>8VL_PANA</v>
      </c>
      <c r="I190" s="52" t="s">
        <v>17</v>
      </c>
      <c r="J190" s="52" t="s">
        <v>18</v>
      </c>
      <c r="K190" s="52">
        <v>7622</v>
      </c>
      <c r="L190" s="51">
        <v>43555</v>
      </c>
      <c r="M190" s="51">
        <v>43585</v>
      </c>
      <c r="N190" s="51">
        <v>43627</v>
      </c>
      <c r="O190" s="52" t="s">
        <v>14</v>
      </c>
    </row>
    <row r="191" spans="1:15" x14ac:dyDescent="0.3">
      <c r="A191" s="47">
        <v>9748</v>
      </c>
      <c r="B191" s="48">
        <v>43613</v>
      </c>
      <c r="C191" s="61">
        <v>9</v>
      </c>
      <c r="D191" s="49">
        <v>0</v>
      </c>
      <c r="E191" s="49">
        <v>0</v>
      </c>
      <c r="F191" s="49">
        <v>0</v>
      </c>
      <c r="G191" s="49"/>
      <c r="H191" s="49" t="str">
        <f>CONCATENATE(Tableau22[[#This Row],[Time]],I191)</f>
        <v>9VL_PANA</v>
      </c>
      <c r="I191" s="49" t="s">
        <v>17</v>
      </c>
      <c r="J191" s="49" t="s">
        <v>18</v>
      </c>
      <c r="K191" s="49">
        <v>7622</v>
      </c>
      <c r="L191" s="48">
        <v>43555</v>
      </c>
      <c r="M191" s="48">
        <v>43585</v>
      </c>
      <c r="N191" s="48">
        <v>43627</v>
      </c>
      <c r="O191" s="49" t="s">
        <v>14</v>
      </c>
    </row>
    <row r="192" spans="1:15" x14ac:dyDescent="0.3">
      <c r="A192" s="50">
        <v>9748</v>
      </c>
      <c r="B192" s="51">
        <v>43620</v>
      </c>
      <c r="C192" s="62">
        <v>10</v>
      </c>
      <c r="D192" s="52">
        <v>1</v>
      </c>
      <c r="E192" s="52">
        <v>0</v>
      </c>
      <c r="F192" s="52">
        <v>0</v>
      </c>
      <c r="G192" s="52"/>
      <c r="H192" s="49" t="str">
        <f>CONCATENATE(Tableau22[[#This Row],[Time]],I192)</f>
        <v>10VL_PANA</v>
      </c>
      <c r="I192" s="52" t="s">
        <v>17</v>
      </c>
      <c r="J192" s="52" t="s">
        <v>18</v>
      </c>
      <c r="K192" s="52">
        <v>7622</v>
      </c>
      <c r="L192" s="51">
        <v>43555</v>
      </c>
      <c r="M192" s="51">
        <v>43585</v>
      </c>
      <c r="N192" s="51">
        <v>43627</v>
      </c>
      <c r="O192" s="52" t="s">
        <v>14</v>
      </c>
    </row>
    <row r="193" spans="1:15" x14ac:dyDescent="0.3">
      <c r="A193" s="47">
        <v>9748</v>
      </c>
      <c r="B193" s="48">
        <v>43627</v>
      </c>
      <c r="C193" s="61">
        <v>11</v>
      </c>
      <c r="D193" s="49">
        <v>0</v>
      </c>
      <c r="E193" s="49">
        <v>0</v>
      </c>
      <c r="F193" s="49">
        <v>0</v>
      </c>
      <c r="G193" s="49"/>
      <c r="H193" s="49" t="str">
        <f>CONCATENATE(Tableau22[[#This Row],[Time]],I193)</f>
        <v>11VL_PANA</v>
      </c>
      <c r="I193" s="49" t="s">
        <v>17</v>
      </c>
      <c r="J193" s="49" t="s">
        <v>18</v>
      </c>
      <c r="K193" s="49">
        <v>7622</v>
      </c>
      <c r="L193" s="48">
        <v>43555</v>
      </c>
      <c r="M193" s="48">
        <v>43585</v>
      </c>
      <c r="N193" s="48">
        <v>43627</v>
      </c>
      <c r="O193" s="49" t="s">
        <v>14</v>
      </c>
    </row>
    <row r="194" spans="1:15" x14ac:dyDescent="0.3">
      <c r="A194" s="50">
        <v>9748</v>
      </c>
      <c r="B194" s="51">
        <v>43634</v>
      </c>
      <c r="C194" s="62">
        <v>12</v>
      </c>
      <c r="D194" s="52">
        <v>0</v>
      </c>
      <c r="E194" s="52">
        <v>0</v>
      </c>
      <c r="F194" s="52">
        <v>0</v>
      </c>
      <c r="G194" s="52"/>
      <c r="H194" s="49" t="str">
        <f>CONCATENATE(Tableau22[[#This Row],[Time]],I194)</f>
        <v>12VL_PANA</v>
      </c>
      <c r="I194" s="52" t="s">
        <v>17</v>
      </c>
      <c r="J194" s="52" t="s">
        <v>18</v>
      </c>
      <c r="K194" s="52">
        <v>7622</v>
      </c>
      <c r="L194" s="51">
        <v>43555</v>
      </c>
      <c r="M194" s="51">
        <v>43585</v>
      </c>
      <c r="N194" s="51">
        <v>43627</v>
      </c>
      <c r="O194" s="52" t="s">
        <v>14</v>
      </c>
    </row>
    <row r="195" spans="1:15" x14ac:dyDescent="0.3">
      <c r="A195" s="47">
        <v>9748</v>
      </c>
      <c r="B195" s="48">
        <v>43641</v>
      </c>
      <c r="C195" s="61">
        <v>13</v>
      </c>
      <c r="D195" s="49">
        <v>0</v>
      </c>
      <c r="E195" s="49">
        <v>0</v>
      </c>
      <c r="F195" s="49">
        <v>0</v>
      </c>
      <c r="G195" s="49"/>
      <c r="H195" s="49" t="str">
        <f>CONCATENATE(Tableau22[[#This Row],[Time]],I195)</f>
        <v>13VL_PANA</v>
      </c>
      <c r="I195" s="49" t="s">
        <v>17</v>
      </c>
      <c r="J195" s="49" t="s">
        <v>18</v>
      </c>
      <c r="K195" s="49">
        <v>7622</v>
      </c>
      <c r="L195" s="48">
        <v>43555</v>
      </c>
      <c r="M195" s="48">
        <v>43585</v>
      </c>
      <c r="N195" s="48">
        <v>43627</v>
      </c>
      <c r="O195" s="49" t="s">
        <v>14</v>
      </c>
    </row>
    <row r="196" spans="1:15" x14ac:dyDescent="0.3">
      <c r="A196" s="50">
        <v>9748</v>
      </c>
      <c r="B196" s="51">
        <v>43648</v>
      </c>
      <c r="C196" s="62">
        <v>14</v>
      </c>
      <c r="D196" s="52">
        <v>0</v>
      </c>
      <c r="E196" s="52">
        <v>0</v>
      </c>
      <c r="F196" s="52">
        <v>1</v>
      </c>
      <c r="G196" s="52"/>
      <c r="H196" s="49" t="str">
        <f>CONCATENATE(Tableau22[[#This Row],[Time]],I196)</f>
        <v>14VL_PANA</v>
      </c>
      <c r="I196" s="52" t="s">
        <v>17</v>
      </c>
      <c r="J196" s="52" t="s">
        <v>18</v>
      </c>
      <c r="K196" s="52">
        <v>7622</v>
      </c>
      <c r="L196" s="51">
        <v>43555</v>
      </c>
      <c r="M196" s="51">
        <v>43585</v>
      </c>
      <c r="N196" s="51">
        <v>43627</v>
      </c>
      <c r="O196" s="52" t="s">
        <v>14</v>
      </c>
    </row>
    <row r="197" spans="1:15" x14ac:dyDescent="0.3">
      <c r="A197" s="47">
        <v>9750</v>
      </c>
      <c r="B197" s="48">
        <v>43564</v>
      </c>
      <c r="C197" s="61">
        <v>1</v>
      </c>
      <c r="D197" s="49">
        <v>1</v>
      </c>
      <c r="E197" s="49">
        <v>0</v>
      </c>
      <c r="F197" s="49">
        <v>0</v>
      </c>
      <c r="G197" s="49"/>
      <c r="H197" s="49" t="str">
        <f>CONCATENATE(Tableau22[[#This Row],[Time]],I197)</f>
        <v>1VL_PANA</v>
      </c>
      <c r="I197" s="49" t="s">
        <v>17</v>
      </c>
      <c r="J197" s="49" t="s">
        <v>13</v>
      </c>
      <c r="K197" s="49">
        <v>6640</v>
      </c>
      <c r="L197" s="48">
        <v>43558</v>
      </c>
      <c r="M197" s="48">
        <v>43585</v>
      </c>
      <c r="N197" s="48">
        <v>43627</v>
      </c>
      <c r="O197" s="49" t="s">
        <v>14</v>
      </c>
    </row>
    <row r="198" spans="1:15" x14ac:dyDescent="0.3">
      <c r="A198" s="50">
        <v>9750</v>
      </c>
      <c r="B198" s="51">
        <v>43571</v>
      </c>
      <c r="C198" s="62">
        <v>2</v>
      </c>
      <c r="D198" s="52">
        <v>0</v>
      </c>
      <c r="E198" s="52">
        <v>0</v>
      </c>
      <c r="F198" s="52">
        <v>0</v>
      </c>
      <c r="G198" s="52"/>
      <c r="H198" s="49" t="str">
        <f>CONCATENATE(Tableau22[[#This Row],[Time]],I198)</f>
        <v>2VL_PANA</v>
      </c>
      <c r="I198" s="52" t="s">
        <v>17</v>
      </c>
      <c r="J198" s="52" t="s">
        <v>13</v>
      </c>
      <c r="K198" s="52">
        <v>6640</v>
      </c>
      <c r="L198" s="51">
        <v>43558</v>
      </c>
      <c r="M198" s="51">
        <v>43585</v>
      </c>
      <c r="N198" s="51">
        <v>43627</v>
      </c>
      <c r="O198" s="52" t="s">
        <v>14</v>
      </c>
    </row>
    <row r="199" spans="1:15" x14ac:dyDescent="0.3">
      <c r="A199" s="47">
        <v>9750</v>
      </c>
      <c r="B199" s="48">
        <v>43578</v>
      </c>
      <c r="C199" s="61">
        <v>3</v>
      </c>
      <c r="D199" s="49">
        <v>0</v>
      </c>
      <c r="E199" s="49">
        <v>0</v>
      </c>
      <c r="F199" s="49">
        <v>0</v>
      </c>
      <c r="G199" s="49"/>
      <c r="H199" s="49" t="str">
        <f>CONCATENATE(Tableau22[[#This Row],[Time]],I199)</f>
        <v>3VL_PANA</v>
      </c>
      <c r="I199" s="49" t="s">
        <v>17</v>
      </c>
      <c r="J199" s="49" t="s">
        <v>13</v>
      </c>
      <c r="K199" s="49">
        <v>6640</v>
      </c>
      <c r="L199" s="48">
        <v>43558</v>
      </c>
      <c r="M199" s="48">
        <v>43585</v>
      </c>
      <c r="N199" s="48">
        <v>43627</v>
      </c>
      <c r="O199" s="49" t="s">
        <v>14</v>
      </c>
    </row>
    <row r="200" spans="1:15" x14ac:dyDescent="0.3">
      <c r="A200" s="50">
        <v>9750</v>
      </c>
      <c r="B200" s="51">
        <v>43585</v>
      </c>
      <c r="C200" s="62">
        <v>4</v>
      </c>
      <c r="D200" s="52">
        <v>0</v>
      </c>
      <c r="E200" s="52">
        <v>0</v>
      </c>
      <c r="F200" s="52">
        <v>0</v>
      </c>
      <c r="G200" s="52"/>
      <c r="H200" s="49" t="str">
        <f>CONCATENATE(Tableau22[[#This Row],[Time]],I200)</f>
        <v>4VL_PANA</v>
      </c>
      <c r="I200" s="52" t="s">
        <v>17</v>
      </c>
      <c r="J200" s="52" t="s">
        <v>13</v>
      </c>
      <c r="K200" s="52">
        <v>6640</v>
      </c>
      <c r="L200" s="51">
        <v>43558</v>
      </c>
      <c r="M200" s="51">
        <v>43585</v>
      </c>
      <c r="N200" s="51">
        <v>43627</v>
      </c>
      <c r="O200" s="52" t="s">
        <v>14</v>
      </c>
    </row>
    <row r="201" spans="1:15" x14ac:dyDescent="0.3">
      <c r="A201" s="47">
        <v>9750</v>
      </c>
      <c r="B201" s="48">
        <v>43592</v>
      </c>
      <c r="C201" s="61">
        <v>5</v>
      </c>
      <c r="D201" s="49">
        <v>0</v>
      </c>
      <c r="E201" s="49">
        <v>0</v>
      </c>
      <c r="F201" s="49">
        <v>0</v>
      </c>
      <c r="G201" s="49"/>
      <c r="H201" s="49" t="str">
        <f>CONCATENATE(Tableau22[[#This Row],[Time]],I201)</f>
        <v>5VL_PANA</v>
      </c>
      <c r="I201" s="49" t="s">
        <v>17</v>
      </c>
      <c r="J201" s="49" t="s">
        <v>13</v>
      </c>
      <c r="K201" s="49">
        <v>6640</v>
      </c>
      <c r="L201" s="48">
        <v>43558</v>
      </c>
      <c r="M201" s="48">
        <v>43585</v>
      </c>
      <c r="N201" s="48">
        <v>43627</v>
      </c>
      <c r="O201" s="49" t="s">
        <v>14</v>
      </c>
    </row>
    <row r="202" spans="1:15" x14ac:dyDescent="0.3">
      <c r="A202" s="50">
        <v>9750</v>
      </c>
      <c r="B202" s="51">
        <v>43599</v>
      </c>
      <c r="C202" s="62">
        <v>6</v>
      </c>
      <c r="D202" s="52">
        <v>0</v>
      </c>
      <c r="E202" s="52">
        <v>1</v>
      </c>
      <c r="F202" s="52">
        <v>0</v>
      </c>
      <c r="G202" s="52"/>
      <c r="H202" s="49" t="str">
        <f>CONCATENATE(Tableau22[[#This Row],[Time]],I202)</f>
        <v>6VL_PANA</v>
      </c>
      <c r="I202" s="52" t="s">
        <v>17</v>
      </c>
      <c r="J202" s="52" t="s">
        <v>13</v>
      </c>
      <c r="K202" s="52">
        <v>6640</v>
      </c>
      <c r="L202" s="51">
        <v>43558</v>
      </c>
      <c r="M202" s="51">
        <v>43585</v>
      </c>
      <c r="N202" s="51">
        <v>43627</v>
      </c>
      <c r="O202" s="52" t="s">
        <v>14</v>
      </c>
    </row>
    <row r="203" spans="1:15" x14ac:dyDescent="0.3">
      <c r="A203" s="47">
        <v>9750</v>
      </c>
      <c r="B203" s="48">
        <v>43606</v>
      </c>
      <c r="C203" s="61">
        <v>7</v>
      </c>
      <c r="D203" s="49">
        <v>1</v>
      </c>
      <c r="E203" s="49">
        <v>1</v>
      </c>
      <c r="F203" s="49">
        <v>0</v>
      </c>
      <c r="G203" s="49"/>
      <c r="H203" s="49" t="str">
        <f>CONCATENATE(Tableau22[[#This Row],[Time]],I203)</f>
        <v>7VL_PANA</v>
      </c>
      <c r="I203" s="49" t="s">
        <v>17</v>
      </c>
      <c r="J203" s="49" t="s">
        <v>13</v>
      </c>
      <c r="K203" s="49">
        <v>6640</v>
      </c>
      <c r="L203" s="48">
        <v>43558</v>
      </c>
      <c r="M203" s="48">
        <v>43585</v>
      </c>
      <c r="N203" s="48">
        <v>43627</v>
      </c>
      <c r="O203" s="49" t="s">
        <v>14</v>
      </c>
    </row>
    <row r="204" spans="1:15" x14ac:dyDescent="0.3">
      <c r="A204" s="50">
        <v>9750</v>
      </c>
      <c r="B204" s="51">
        <v>43613</v>
      </c>
      <c r="C204" s="62">
        <v>8</v>
      </c>
      <c r="D204" s="52">
        <v>0</v>
      </c>
      <c r="E204" s="52">
        <v>0</v>
      </c>
      <c r="F204" s="52">
        <v>0</v>
      </c>
      <c r="G204" s="52"/>
      <c r="H204" s="49" t="str">
        <f>CONCATENATE(Tableau22[[#This Row],[Time]],I204)</f>
        <v>8VL_PANA</v>
      </c>
      <c r="I204" s="52" t="s">
        <v>17</v>
      </c>
      <c r="J204" s="52" t="s">
        <v>13</v>
      </c>
      <c r="K204" s="52">
        <v>6640</v>
      </c>
      <c r="L204" s="51">
        <v>43558</v>
      </c>
      <c r="M204" s="51">
        <v>43585</v>
      </c>
      <c r="N204" s="51">
        <v>43627</v>
      </c>
      <c r="O204" s="52" t="s">
        <v>14</v>
      </c>
    </row>
    <row r="205" spans="1:15" x14ac:dyDescent="0.3">
      <c r="A205" s="47">
        <v>9750</v>
      </c>
      <c r="B205" s="48">
        <v>43620</v>
      </c>
      <c r="C205" s="61">
        <v>9</v>
      </c>
      <c r="D205" s="49">
        <v>0</v>
      </c>
      <c r="E205" s="49">
        <v>0</v>
      </c>
      <c r="F205" s="49">
        <v>0</v>
      </c>
      <c r="G205" s="49"/>
      <c r="H205" s="49" t="str">
        <f>CONCATENATE(Tableau22[[#This Row],[Time]],I205)</f>
        <v>9VL_PANA</v>
      </c>
      <c r="I205" s="49" t="s">
        <v>17</v>
      </c>
      <c r="J205" s="49" t="s">
        <v>13</v>
      </c>
      <c r="K205" s="49">
        <v>6640</v>
      </c>
      <c r="L205" s="48">
        <v>43558</v>
      </c>
      <c r="M205" s="48">
        <v>43585</v>
      </c>
      <c r="N205" s="48">
        <v>43627</v>
      </c>
      <c r="O205" s="49" t="s">
        <v>14</v>
      </c>
    </row>
    <row r="206" spans="1:15" x14ac:dyDescent="0.3">
      <c r="A206" s="50">
        <v>9750</v>
      </c>
      <c r="B206" s="51">
        <v>43627</v>
      </c>
      <c r="C206" s="62">
        <v>10</v>
      </c>
      <c r="D206" s="52">
        <v>0</v>
      </c>
      <c r="E206" s="52">
        <v>0</v>
      </c>
      <c r="F206" s="52">
        <v>0</v>
      </c>
      <c r="G206" s="52"/>
      <c r="H206" s="49" t="str">
        <f>CONCATENATE(Tableau22[[#This Row],[Time]],I206)</f>
        <v>10VL_PANA</v>
      </c>
      <c r="I206" s="52" t="s">
        <v>17</v>
      </c>
      <c r="J206" s="52" t="s">
        <v>13</v>
      </c>
      <c r="K206" s="52">
        <v>6640</v>
      </c>
      <c r="L206" s="51">
        <v>43558</v>
      </c>
      <c r="M206" s="51">
        <v>43585</v>
      </c>
      <c r="N206" s="51">
        <v>43627</v>
      </c>
      <c r="O206" s="52" t="s">
        <v>14</v>
      </c>
    </row>
    <row r="207" spans="1:15" x14ac:dyDescent="0.3">
      <c r="A207" s="47">
        <v>9750</v>
      </c>
      <c r="B207" s="48">
        <v>43634</v>
      </c>
      <c r="C207" s="61">
        <v>11</v>
      </c>
      <c r="D207" s="49">
        <v>0</v>
      </c>
      <c r="E207" s="49">
        <v>0</v>
      </c>
      <c r="F207" s="49">
        <v>0</v>
      </c>
      <c r="G207" s="49"/>
      <c r="H207" s="49" t="str">
        <f>CONCATENATE(Tableau22[[#This Row],[Time]],I207)</f>
        <v>11VL_PANA</v>
      </c>
      <c r="I207" s="49" t="s">
        <v>17</v>
      </c>
      <c r="J207" s="49" t="s">
        <v>13</v>
      </c>
      <c r="K207" s="49">
        <v>6640</v>
      </c>
      <c r="L207" s="48">
        <v>43558</v>
      </c>
      <c r="M207" s="48">
        <v>43585</v>
      </c>
      <c r="N207" s="48">
        <v>43627</v>
      </c>
      <c r="O207" s="49" t="s">
        <v>14</v>
      </c>
    </row>
    <row r="208" spans="1:15" x14ac:dyDescent="0.3">
      <c r="A208" s="50">
        <v>9750</v>
      </c>
      <c r="B208" s="51">
        <v>43641</v>
      </c>
      <c r="C208" s="62">
        <v>12</v>
      </c>
      <c r="D208" s="52">
        <v>0</v>
      </c>
      <c r="E208" s="52">
        <v>1</v>
      </c>
      <c r="F208" s="52">
        <v>0</v>
      </c>
      <c r="G208" s="52"/>
      <c r="H208" s="49" t="str">
        <f>CONCATENATE(Tableau22[[#This Row],[Time]],I208)</f>
        <v>12VL_PANA</v>
      </c>
      <c r="I208" s="52" t="s">
        <v>17</v>
      </c>
      <c r="J208" s="52" t="s">
        <v>13</v>
      </c>
      <c r="K208" s="52">
        <v>6640</v>
      </c>
      <c r="L208" s="51">
        <v>43558</v>
      </c>
      <c r="M208" s="51">
        <v>43585</v>
      </c>
      <c r="N208" s="51">
        <v>43627</v>
      </c>
      <c r="O208" s="52" t="s">
        <v>14</v>
      </c>
    </row>
    <row r="209" spans="1:15" x14ac:dyDescent="0.3">
      <c r="A209" s="47">
        <v>9750</v>
      </c>
      <c r="B209" s="48">
        <v>43648</v>
      </c>
      <c r="C209" s="61">
        <v>13</v>
      </c>
      <c r="D209" s="49">
        <v>0</v>
      </c>
      <c r="E209" s="49">
        <v>0</v>
      </c>
      <c r="F209" s="49">
        <v>0</v>
      </c>
      <c r="G209" s="49"/>
      <c r="H209" s="49" t="str">
        <f>CONCATENATE(Tableau22[[#This Row],[Time]],I209)</f>
        <v>13VL_PANA</v>
      </c>
      <c r="I209" s="49" t="s">
        <v>17</v>
      </c>
      <c r="J209" s="49" t="s">
        <v>13</v>
      </c>
      <c r="K209" s="49">
        <v>6640</v>
      </c>
      <c r="L209" s="48">
        <v>43558</v>
      </c>
      <c r="M209" s="48">
        <v>43585</v>
      </c>
      <c r="N209" s="48">
        <v>43627</v>
      </c>
      <c r="O209" s="49" t="s">
        <v>14</v>
      </c>
    </row>
    <row r="210" spans="1:15" x14ac:dyDescent="0.3">
      <c r="A210" s="50">
        <v>9750</v>
      </c>
      <c r="B210" s="51">
        <v>43655</v>
      </c>
      <c r="C210" s="62">
        <v>14</v>
      </c>
      <c r="D210" s="52">
        <v>0</v>
      </c>
      <c r="E210" s="52">
        <v>0</v>
      </c>
      <c r="F210" s="52">
        <v>0</v>
      </c>
      <c r="G210" s="51"/>
      <c r="H210" s="49" t="str">
        <f>CONCATENATE(Tableau22[[#This Row],[Time]],I210)</f>
        <v>14VL_PANA</v>
      </c>
      <c r="I210" s="52" t="s">
        <v>17</v>
      </c>
      <c r="J210" s="52" t="s">
        <v>13</v>
      </c>
      <c r="K210" s="52">
        <v>6640</v>
      </c>
      <c r="L210" s="51">
        <v>43558</v>
      </c>
      <c r="M210" s="51">
        <v>43585</v>
      </c>
      <c r="N210" s="51">
        <v>43627</v>
      </c>
      <c r="O210" s="52" t="s">
        <v>14</v>
      </c>
    </row>
    <row r="211" spans="1:15" x14ac:dyDescent="0.3">
      <c r="A211" s="47">
        <v>9756</v>
      </c>
      <c r="B211" s="48">
        <v>43571</v>
      </c>
      <c r="C211" s="61">
        <v>1</v>
      </c>
      <c r="D211" s="49">
        <v>0</v>
      </c>
      <c r="E211" s="49">
        <v>1</v>
      </c>
      <c r="F211" s="49">
        <v>0</v>
      </c>
      <c r="G211" s="49"/>
      <c r="H211" s="49" t="str">
        <f>CONCATENATE(Tableau22[[#This Row],[Time]],I211)</f>
        <v>1VL_PANA</v>
      </c>
      <c r="I211" s="49" t="s">
        <v>17</v>
      </c>
      <c r="J211" s="49" t="s">
        <v>13</v>
      </c>
      <c r="K211" s="49">
        <v>4165</v>
      </c>
      <c r="L211" s="48">
        <v>43566</v>
      </c>
      <c r="M211" s="48">
        <v>43599</v>
      </c>
      <c r="N211" s="48">
        <v>43641</v>
      </c>
      <c r="O211" s="49" t="s">
        <v>14</v>
      </c>
    </row>
    <row r="212" spans="1:15" x14ac:dyDescent="0.3">
      <c r="A212" s="50">
        <v>9756</v>
      </c>
      <c r="B212" s="51">
        <v>43578</v>
      </c>
      <c r="C212" s="62">
        <v>2</v>
      </c>
      <c r="D212" s="52">
        <v>0</v>
      </c>
      <c r="E212" s="52">
        <v>0</v>
      </c>
      <c r="F212" s="52">
        <v>0</v>
      </c>
      <c r="G212" s="52"/>
      <c r="H212" s="49" t="str">
        <f>CONCATENATE(Tableau22[[#This Row],[Time]],I212)</f>
        <v>2VL_PANA</v>
      </c>
      <c r="I212" s="52" t="s">
        <v>17</v>
      </c>
      <c r="J212" s="52" t="s">
        <v>13</v>
      </c>
      <c r="K212" s="52">
        <v>4165</v>
      </c>
      <c r="L212" s="51">
        <v>43566</v>
      </c>
      <c r="M212" s="51">
        <v>43599</v>
      </c>
      <c r="N212" s="51">
        <v>43641</v>
      </c>
      <c r="O212" s="52" t="s">
        <v>14</v>
      </c>
    </row>
    <row r="213" spans="1:15" x14ac:dyDescent="0.3">
      <c r="A213" s="47">
        <v>9756</v>
      </c>
      <c r="B213" s="48">
        <v>43585</v>
      </c>
      <c r="C213" s="61">
        <v>3</v>
      </c>
      <c r="D213" s="49">
        <v>0</v>
      </c>
      <c r="E213" s="49">
        <v>0</v>
      </c>
      <c r="F213" s="49">
        <v>0</v>
      </c>
      <c r="G213" s="49"/>
      <c r="H213" s="49" t="str">
        <f>CONCATENATE(Tableau22[[#This Row],[Time]],I213)</f>
        <v>3VL_PANA</v>
      </c>
      <c r="I213" s="49" t="s">
        <v>17</v>
      </c>
      <c r="J213" s="49" t="s">
        <v>13</v>
      </c>
      <c r="K213" s="49">
        <v>4165</v>
      </c>
      <c r="L213" s="48">
        <v>43566</v>
      </c>
      <c r="M213" s="48">
        <v>43599</v>
      </c>
      <c r="N213" s="48">
        <v>43641</v>
      </c>
      <c r="O213" s="49" t="s">
        <v>14</v>
      </c>
    </row>
    <row r="214" spans="1:15" x14ac:dyDescent="0.3">
      <c r="A214" s="50">
        <v>9756</v>
      </c>
      <c r="B214" s="51">
        <v>43592</v>
      </c>
      <c r="C214" s="62">
        <v>4</v>
      </c>
      <c r="D214" s="52">
        <v>0</v>
      </c>
      <c r="E214" s="52">
        <v>0</v>
      </c>
      <c r="F214" s="52">
        <v>0</v>
      </c>
      <c r="G214" s="52"/>
      <c r="H214" s="49" t="str">
        <f>CONCATENATE(Tableau22[[#This Row],[Time]],I214)</f>
        <v>4VL_PANA</v>
      </c>
      <c r="I214" s="52" t="s">
        <v>17</v>
      </c>
      <c r="J214" s="52" t="s">
        <v>13</v>
      </c>
      <c r="K214" s="52">
        <v>4165</v>
      </c>
      <c r="L214" s="51">
        <v>43566</v>
      </c>
      <c r="M214" s="51">
        <v>43599</v>
      </c>
      <c r="N214" s="51">
        <v>43641</v>
      </c>
      <c r="O214" s="52" t="s">
        <v>14</v>
      </c>
    </row>
    <row r="215" spans="1:15" x14ac:dyDescent="0.3">
      <c r="A215" s="47">
        <v>9756</v>
      </c>
      <c r="B215" s="48">
        <v>43599</v>
      </c>
      <c r="C215" s="61">
        <v>5</v>
      </c>
      <c r="D215" s="49">
        <v>0</v>
      </c>
      <c r="E215" s="49">
        <v>0</v>
      </c>
      <c r="F215" s="49">
        <v>0</v>
      </c>
      <c r="G215" s="49"/>
      <c r="H215" s="49" t="str">
        <f>CONCATENATE(Tableau22[[#This Row],[Time]],I215)</f>
        <v>5VL_PANA</v>
      </c>
      <c r="I215" s="49" t="s">
        <v>17</v>
      </c>
      <c r="J215" s="49" t="s">
        <v>13</v>
      </c>
      <c r="K215" s="49">
        <v>4165</v>
      </c>
      <c r="L215" s="48">
        <v>43566</v>
      </c>
      <c r="M215" s="48">
        <v>43599</v>
      </c>
      <c r="N215" s="48">
        <v>43641</v>
      </c>
      <c r="O215" s="49" t="s">
        <v>14</v>
      </c>
    </row>
    <row r="216" spans="1:15" x14ac:dyDescent="0.3">
      <c r="A216" s="50">
        <v>9756</v>
      </c>
      <c r="B216" s="51">
        <v>43606</v>
      </c>
      <c r="C216" s="62">
        <v>6</v>
      </c>
      <c r="D216" s="52">
        <v>0</v>
      </c>
      <c r="E216" s="52">
        <v>0</v>
      </c>
      <c r="F216" s="52">
        <v>0</v>
      </c>
      <c r="G216" s="52">
        <v>1</v>
      </c>
      <c r="H216" s="49" t="str">
        <f>CONCATENATE(Tableau22[[#This Row],[Time]],I216)</f>
        <v>6VL_PANA</v>
      </c>
      <c r="I216" s="52" t="s">
        <v>17</v>
      </c>
      <c r="J216" s="52" t="s">
        <v>13</v>
      </c>
      <c r="K216" s="52">
        <v>4165</v>
      </c>
      <c r="L216" s="51">
        <v>43566</v>
      </c>
      <c r="M216" s="51">
        <v>43599</v>
      </c>
      <c r="N216" s="51">
        <v>43641</v>
      </c>
      <c r="O216" s="52" t="s">
        <v>14</v>
      </c>
    </row>
    <row r="217" spans="1:15" x14ac:dyDescent="0.3">
      <c r="A217" s="47">
        <v>9756</v>
      </c>
      <c r="B217" s="48">
        <v>43613</v>
      </c>
      <c r="C217" s="61">
        <v>7</v>
      </c>
      <c r="D217" s="49">
        <v>1</v>
      </c>
      <c r="E217" s="49">
        <v>0</v>
      </c>
      <c r="F217" s="49">
        <v>0</v>
      </c>
      <c r="G217" s="49"/>
      <c r="H217" s="49" t="str">
        <f>CONCATENATE(Tableau22[[#This Row],[Time]],I217)</f>
        <v>7VL_PANA</v>
      </c>
      <c r="I217" s="49" t="s">
        <v>17</v>
      </c>
      <c r="J217" s="49" t="s">
        <v>13</v>
      </c>
      <c r="K217" s="49">
        <v>4165</v>
      </c>
      <c r="L217" s="48">
        <v>43566</v>
      </c>
      <c r="M217" s="48">
        <v>43599</v>
      </c>
      <c r="N217" s="48">
        <v>43641</v>
      </c>
      <c r="O217" s="49" t="s">
        <v>14</v>
      </c>
    </row>
    <row r="218" spans="1:15" x14ac:dyDescent="0.3">
      <c r="A218" s="50">
        <v>9756</v>
      </c>
      <c r="B218" s="51">
        <v>43620</v>
      </c>
      <c r="C218" s="62">
        <v>8</v>
      </c>
      <c r="D218" s="52">
        <v>0</v>
      </c>
      <c r="E218" s="52">
        <v>0</v>
      </c>
      <c r="F218" s="52">
        <v>0</v>
      </c>
      <c r="G218" s="52"/>
      <c r="H218" s="49" t="str">
        <f>CONCATENATE(Tableau22[[#This Row],[Time]],I218)</f>
        <v>8VL_PANA</v>
      </c>
      <c r="I218" s="52" t="s">
        <v>17</v>
      </c>
      <c r="J218" s="52" t="s">
        <v>13</v>
      </c>
      <c r="K218" s="52">
        <v>4165</v>
      </c>
      <c r="L218" s="51">
        <v>43566</v>
      </c>
      <c r="M218" s="51">
        <v>43599</v>
      </c>
      <c r="N218" s="51">
        <v>43641</v>
      </c>
      <c r="O218" s="52" t="s">
        <v>14</v>
      </c>
    </row>
    <row r="219" spans="1:15" x14ac:dyDescent="0.3">
      <c r="A219" s="47">
        <v>9756</v>
      </c>
      <c r="B219" s="48">
        <v>43627</v>
      </c>
      <c r="C219" s="61">
        <v>9</v>
      </c>
      <c r="D219" s="49">
        <v>0</v>
      </c>
      <c r="E219" s="49">
        <v>0</v>
      </c>
      <c r="F219" s="49">
        <v>0</v>
      </c>
      <c r="G219" s="49"/>
      <c r="H219" s="49" t="str">
        <f>CONCATENATE(Tableau22[[#This Row],[Time]],I219)</f>
        <v>9VL_PANA</v>
      </c>
      <c r="I219" s="49" t="s">
        <v>17</v>
      </c>
      <c r="J219" s="49" t="s">
        <v>13</v>
      </c>
      <c r="K219" s="49">
        <v>4165</v>
      </c>
      <c r="L219" s="48">
        <v>43566</v>
      </c>
      <c r="M219" s="48">
        <v>43599</v>
      </c>
      <c r="N219" s="48">
        <v>43641</v>
      </c>
      <c r="O219" s="49" t="s">
        <v>14</v>
      </c>
    </row>
    <row r="220" spans="1:15" x14ac:dyDescent="0.3">
      <c r="A220" s="50">
        <v>9756</v>
      </c>
      <c r="B220" s="51">
        <v>43634</v>
      </c>
      <c r="C220" s="62">
        <v>10</v>
      </c>
      <c r="D220" s="52">
        <v>0</v>
      </c>
      <c r="E220" s="52">
        <v>0</v>
      </c>
      <c r="F220" s="52">
        <v>0</v>
      </c>
      <c r="G220" s="52"/>
      <c r="H220" s="49" t="str">
        <f>CONCATENATE(Tableau22[[#This Row],[Time]],I220)</f>
        <v>10VL_PANA</v>
      </c>
      <c r="I220" s="52" t="s">
        <v>17</v>
      </c>
      <c r="J220" s="52" t="s">
        <v>13</v>
      </c>
      <c r="K220" s="52">
        <v>4165</v>
      </c>
      <c r="L220" s="51">
        <v>43566</v>
      </c>
      <c r="M220" s="51">
        <v>43599</v>
      </c>
      <c r="N220" s="51">
        <v>43641</v>
      </c>
      <c r="O220" s="52" t="s">
        <v>14</v>
      </c>
    </row>
    <row r="221" spans="1:15" x14ac:dyDescent="0.3">
      <c r="A221" s="47">
        <v>9756</v>
      </c>
      <c r="B221" s="48">
        <v>43641</v>
      </c>
      <c r="C221" s="61">
        <v>11</v>
      </c>
      <c r="D221" s="49">
        <v>0</v>
      </c>
      <c r="E221" s="49">
        <v>0</v>
      </c>
      <c r="F221" s="49">
        <v>0</v>
      </c>
      <c r="G221" s="49"/>
      <c r="H221" s="49" t="str">
        <f>CONCATENATE(Tableau22[[#This Row],[Time]],I221)</f>
        <v>11VL_PANA</v>
      </c>
      <c r="I221" s="49" t="s">
        <v>17</v>
      </c>
      <c r="J221" s="49" t="s">
        <v>13</v>
      </c>
      <c r="K221" s="49">
        <v>4165</v>
      </c>
      <c r="L221" s="48">
        <v>43566</v>
      </c>
      <c r="M221" s="48">
        <v>43599</v>
      </c>
      <c r="N221" s="48">
        <v>43641</v>
      </c>
      <c r="O221" s="49" t="s">
        <v>14</v>
      </c>
    </row>
    <row r="222" spans="1:15" x14ac:dyDescent="0.3">
      <c r="A222" s="50">
        <v>9756</v>
      </c>
      <c r="B222" s="51">
        <v>43648</v>
      </c>
      <c r="C222" s="62">
        <v>12</v>
      </c>
      <c r="D222" s="52">
        <v>0</v>
      </c>
      <c r="E222" s="52">
        <v>0</v>
      </c>
      <c r="F222" s="52">
        <v>0</v>
      </c>
      <c r="G222" s="52"/>
      <c r="H222" s="49" t="str">
        <f>CONCATENATE(Tableau22[[#This Row],[Time]],I222)</f>
        <v>12VL_PANA</v>
      </c>
      <c r="I222" s="52" t="s">
        <v>17</v>
      </c>
      <c r="J222" s="52" t="s">
        <v>13</v>
      </c>
      <c r="K222" s="52">
        <v>4165</v>
      </c>
      <c r="L222" s="51">
        <v>43566</v>
      </c>
      <c r="M222" s="51">
        <v>43599</v>
      </c>
      <c r="N222" s="51">
        <v>43641</v>
      </c>
      <c r="O222" s="52" t="s">
        <v>14</v>
      </c>
    </row>
    <row r="223" spans="1:15" x14ac:dyDescent="0.3">
      <c r="A223" s="47">
        <v>9756</v>
      </c>
      <c r="B223" s="48">
        <v>43655</v>
      </c>
      <c r="C223" s="61">
        <v>13</v>
      </c>
      <c r="D223" s="49">
        <v>0</v>
      </c>
      <c r="E223" s="49">
        <v>0</v>
      </c>
      <c r="F223" s="49">
        <v>0</v>
      </c>
      <c r="G223" s="48"/>
      <c r="H223" s="49" t="str">
        <f>CONCATENATE(Tableau22[[#This Row],[Time]],I223)</f>
        <v>13VL_PANA</v>
      </c>
      <c r="I223" s="49" t="s">
        <v>17</v>
      </c>
      <c r="J223" s="49" t="s">
        <v>13</v>
      </c>
      <c r="K223" s="49">
        <v>4165</v>
      </c>
      <c r="L223" s="48">
        <v>43566</v>
      </c>
      <c r="M223" s="48">
        <v>43599</v>
      </c>
      <c r="N223" s="48">
        <v>43641</v>
      </c>
      <c r="O223" s="49" t="s">
        <v>14</v>
      </c>
    </row>
    <row r="224" spans="1:15" x14ac:dyDescent="0.3">
      <c r="A224" s="50">
        <v>9756</v>
      </c>
      <c r="B224" s="51">
        <v>43662</v>
      </c>
      <c r="C224" s="62">
        <v>14</v>
      </c>
      <c r="D224" s="52">
        <v>0</v>
      </c>
      <c r="E224" s="52">
        <v>0</v>
      </c>
      <c r="F224" s="52">
        <v>0</v>
      </c>
      <c r="G224" s="51"/>
      <c r="H224" s="49" t="str">
        <f>CONCATENATE(Tableau22[[#This Row],[Time]],I224)</f>
        <v>14VL_PANA</v>
      </c>
      <c r="I224" s="52" t="s">
        <v>17</v>
      </c>
      <c r="J224" s="52" t="s">
        <v>13</v>
      </c>
      <c r="K224" s="52">
        <v>4165</v>
      </c>
      <c r="L224" s="51">
        <v>43566</v>
      </c>
      <c r="M224" s="51">
        <v>43599</v>
      </c>
      <c r="N224" s="51">
        <v>43641</v>
      </c>
      <c r="O224" s="52" t="s">
        <v>14</v>
      </c>
    </row>
    <row r="225" spans="1:15" x14ac:dyDescent="0.3">
      <c r="A225" s="47">
        <v>9757</v>
      </c>
      <c r="B225" s="48">
        <v>43571</v>
      </c>
      <c r="C225" s="61">
        <v>1</v>
      </c>
      <c r="D225" s="49">
        <v>0</v>
      </c>
      <c r="E225" s="49">
        <v>0</v>
      </c>
      <c r="F225" s="49">
        <v>0</v>
      </c>
      <c r="G225" s="49"/>
      <c r="H225" s="49" t="str">
        <f>CONCATENATE(Tableau22[[#This Row],[Time]],I225)</f>
        <v>1VL_PANA</v>
      </c>
      <c r="I225" s="49" t="s">
        <v>17</v>
      </c>
      <c r="J225" s="49" t="s">
        <v>13</v>
      </c>
      <c r="K225" s="49">
        <v>5722</v>
      </c>
      <c r="L225" s="48">
        <v>43566</v>
      </c>
      <c r="M225" s="48">
        <v>43599</v>
      </c>
      <c r="N225" s="48">
        <v>43641</v>
      </c>
      <c r="O225" s="49" t="s">
        <v>14</v>
      </c>
    </row>
    <row r="226" spans="1:15" x14ac:dyDescent="0.3">
      <c r="A226" s="50">
        <v>9757</v>
      </c>
      <c r="B226" s="51">
        <v>43578</v>
      </c>
      <c r="C226" s="62">
        <v>2</v>
      </c>
      <c r="D226" s="52">
        <v>0</v>
      </c>
      <c r="E226" s="52">
        <v>1</v>
      </c>
      <c r="F226" s="52">
        <v>0</v>
      </c>
      <c r="G226" s="52"/>
      <c r="H226" s="49" t="str">
        <f>CONCATENATE(Tableau22[[#This Row],[Time]],I226)</f>
        <v>2VL_PANA</v>
      </c>
      <c r="I226" s="52" t="s">
        <v>17</v>
      </c>
      <c r="J226" s="52" t="s">
        <v>13</v>
      </c>
      <c r="K226" s="52">
        <v>5722</v>
      </c>
      <c r="L226" s="51">
        <v>43566</v>
      </c>
      <c r="M226" s="51">
        <v>43599</v>
      </c>
      <c r="N226" s="51">
        <v>43641</v>
      </c>
      <c r="O226" s="52" t="s">
        <v>14</v>
      </c>
    </row>
    <row r="227" spans="1:15" x14ac:dyDescent="0.3">
      <c r="A227" s="47">
        <v>9757</v>
      </c>
      <c r="B227" s="48">
        <v>43585</v>
      </c>
      <c r="C227" s="61">
        <v>3</v>
      </c>
      <c r="D227" s="49">
        <v>0</v>
      </c>
      <c r="E227" s="49">
        <v>0</v>
      </c>
      <c r="F227" s="49">
        <v>0</v>
      </c>
      <c r="G227" s="49"/>
      <c r="H227" s="49" t="str">
        <f>CONCATENATE(Tableau22[[#This Row],[Time]],I227)</f>
        <v>3VL_PANA</v>
      </c>
      <c r="I227" s="49" t="s">
        <v>17</v>
      </c>
      <c r="J227" s="49" t="s">
        <v>13</v>
      </c>
      <c r="K227" s="49">
        <v>5722</v>
      </c>
      <c r="L227" s="48">
        <v>43566</v>
      </c>
      <c r="M227" s="48">
        <v>43599</v>
      </c>
      <c r="N227" s="48">
        <v>43641</v>
      </c>
      <c r="O227" s="49" t="s">
        <v>14</v>
      </c>
    </row>
    <row r="228" spans="1:15" x14ac:dyDescent="0.3">
      <c r="A228" s="50">
        <v>9757</v>
      </c>
      <c r="B228" s="51">
        <v>43592</v>
      </c>
      <c r="C228" s="62">
        <v>4</v>
      </c>
      <c r="D228" s="52">
        <v>1</v>
      </c>
      <c r="E228" s="52">
        <v>0</v>
      </c>
      <c r="F228" s="52">
        <v>0</v>
      </c>
      <c r="G228" s="52"/>
      <c r="H228" s="49" t="str">
        <f>CONCATENATE(Tableau22[[#This Row],[Time]],I228)</f>
        <v>4VL_PANA</v>
      </c>
      <c r="I228" s="52" t="s">
        <v>17</v>
      </c>
      <c r="J228" s="52" t="s">
        <v>13</v>
      </c>
      <c r="K228" s="52">
        <v>5722</v>
      </c>
      <c r="L228" s="51">
        <v>43566</v>
      </c>
      <c r="M228" s="51">
        <v>43599</v>
      </c>
      <c r="N228" s="51">
        <v>43641</v>
      </c>
      <c r="O228" s="52" t="s">
        <v>14</v>
      </c>
    </row>
    <row r="229" spans="1:15" x14ac:dyDescent="0.3">
      <c r="A229" s="47">
        <v>9757</v>
      </c>
      <c r="B229" s="48">
        <v>43599</v>
      </c>
      <c r="C229" s="61">
        <v>5</v>
      </c>
      <c r="D229" s="49">
        <v>1</v>
      </c>
      <c r="E229" s="49">
        <v>0</v>
      </c>
      <c r="F229" s="49">
        <v>0</v>
      </c>
      <c r="G229" s="49"/>
      <c r="H229" s="49" t="str">
        <f>CONCATENATE(Tableau22[[#This Row],[Time]],I229)</f>
        <v>5VL_PANA</v>
      </c>
      <c r="I229" s="49" t="s">
        <v>17</v>
      </c>
      <c r="J229" s="49" t="s">
        <v>13</v>
      </c>
      <c r="K229" s="49">
        <v>5722</v>
      </c>
      <c r="L229" s="48">
        <v>43566</v>
      </c>
      <c r="M229" s="48">
        <v>43599</v>
      </c>
      <c r="N229" s="48">
        <v>43641</v>
      </c>
      <c r="O229" s="49" t="s">
        <v>14</v>
      </c>
    </row>
    <row r="230" spans="1:15" x14ac:dyDescent="0.3">
      <c r="A230" s="50">
        <v>9757</v>
      </c>
      <c r="B230" s="51">
        <v>43606</v>
      </c>
      <c r="C230" s="62">
        <v>6</v>
      </c>
      <c r="D230" s="52">
        <v>0</v>
      </c>
      <c r="E230" s="52">
        <v>0</v>
      </c>
      <c r="F230" s="52">
        <v>0</v>
      </c>
      <c r="G230" s="52"/>
      <c r="H230" s="49" t="str">
        <f>CONCATENATE(Tableau22[[#This Row],[Time]],I230)</f>
        <v>6VL_PANA</v>
      </c>
      <c r="I230" s="52" t="s">
        <v>17</v>
      </c>
      <c r="J230" s="52" t="s">
        <v>13</v>
      </c>
      <c r="K230" s="52">
        <v>5722</v>
      </c>
      <c r="L230" s="51">
        <v>43566</v>
      </c>
      <c r="M230" s="51">
        <v>43599</v>
      </c>
      <c r="N230" s="51">
        <v>43641</v>
      </c>
      <c r="O230" s="52" t="s">
        <v>14</v>
      </c>
    </row>
    <row r="231" spans="1:15" x14ac:dyDescent="0.3">
      <c r="A231" s="47">
        <v>9757</v>
      </c>
      <c r="B231" s="48">
        <v>43613</v>
      </c>
      <c r="C231" s="61">
        <v>7</v>
      </c>
      <c r="D231" s="49">
        <v>1</v>
      </c>
      <c r="E231" s="49">
        <v>0</v>
      </c>
      <c r="F231" s="49">
        <v>0</v>
      </c>
      <c r="G231" s="49"/>
      <c r="H231" s="49" t="str">
        <f>CONCATENATE(Tableau22[[#This Row],[Time]],I231)</f>
        <v>7VL_PANA</v>
      </c>
      <c r="I231" s="49" t="s">
        <v>17</v>
      </c>
      <c r="J231" s="49" t="s">
        <v>13</v>
      </c>
      <c r="K231" s="49">
        <v>5722</v>
      </c>
      <c r="L231" s="48">
        <v>43566</v>
      </c>
      <c r="M231" s="48">
        <v>43599</v>
      </c>
      <c r="N231" s="48">
        <v>43641</v>
      </c>
      <c r="O231" s="49" t="s">
        <v>14</v>
      </c>
    </row>
    <row r="232" spans="1:15" x14ac:dyDescent="0.3">
      <c r="A232" s="50">
        <v>9757</v>
      </c>
      <c r="B232" s="51">
        <v>43620</v>
      </c>
      <c r="C232" s="62">
        <v>8</v>
      </c>
      <c r="D232" s="52">
        <v>0</v>
      </c>
      <c r="E232" s="52">
        <v>0</v>
      </c>
      <c r="F232" s="52">
        <v>0</v>
      </c>
      <c r="G232" s="52"/>
      <c r="H232" s="49" t="str">
        <f>CONCATENATE(Tableau22[[#This Row],[Time]],I232)</f>
        <v>8VL_PANA</v>
      </c>
      <c r="I232" s="52" t="s">
        <v>17</v>
      </c>
      <c r="J232" s="52" t="s">
        <v>13</v>
      </c>
      <c r="K232" s="52">
        <v>5722</v>
      </c>
      <c r="L232" s="51">
        <v>43566</v>
      </c>
      <c r="M232" s="51">
        <v>43599</v>
      </c>
      <c r="N232" s="51">
        <v>43641</v>
      </c>
      <c r="O232" s="52" t="s">
        <v>14</v>
      </c>
    </row>
    <row r="233" spans="1:15" x14ac:dyDescent="0.3">
      <c r="A233" s="47">
        <v>9757</v>
      </c>
      <c r="B233" s="48">
        <v>43627</v>
      </c>
      <c r="C233" s="61">
        <v>9</v>
      </c>
      <c r="D233" s="49">
        <v>1</v>
      </c>
      <c r="E233" s="49">
        <v>0</v>
      </c>
      <c r="F233" s="49">
        <v>0</v>
      </c>
      <c r="G233" s="49"/>
      <c r="H233" s="49" t="str">
        <f>CONCATENATE(Tableau22[[#This Row],[Time]],I233)</f>
        <v>9VL_PANA</v>
      </c>
      <c r="I233" s="49" t="s">
        <v>17</v>
      </c>
      <c r="J233" s="49" t="s">
        <v>13</v>
      </c>
      <c r="K233" s="49">
        <v>5722</v>
      </c>
      <c r="L233" s="48">
        <v>43566</v>
      </c>
      <c r="M233" s="48">
        <v>43599</v>
      </c>
      <c r="N233" s="48">
        <v>43641</v>
      </c>
      <c r="O233" s="49" t="s">
        <v>14</v>
      </c>
    </row>
    <row r="234" spans="1:15" x14ac:dyDescent="0.3">
      <c r="A234" s="50">
        <v>9757</v>
      </c>
      <c r="B234" s="51">
        <v>43634</v>
      </c>
      <c r="C234" s="62">
        <v>10</v>
      </c>
      <c r="D234" s="52">
        <v>0</v>
      </c>
      <c r="E234" s="52">
        <v>0</v>
      </c>
      <c r="F234" s="52">
        <v>0</v>
      </c>
      <c r="G234" s="52"/>
      <c r="H234" s="49" t="str">
        <f>CONCATENATE(Tableau22[[#This Row],[Time]],I234)</f>
        <v>10VL_PANA</v>
      </c>
      <c r="I234" s="52" t="s">
        <v>17</v>
      </c>
      <c r="J234" s="52" t="s">
        <v>13</v>
      </c>
      <c r="K234" s="52">
        <v>5722</v>
      </c>
      <c r="L234" s="51">
        <v>43566</v>
      </c>
      <c r="M234" s="51">
        <v>43599</v>
      </c>
      <c r="N234" s="51">
        <v>43641</v>
      </c>
      <c r="O234" s="52" t="s">
        <v>14</v>
      </c>
    </row>
    <row r="235" spans="1:15" x14ac:dyDescent="0.3">
      <c r="A235" s="47">
        <v>9757</v>
      </c>
      <c r="B235" s="48">
        <v>43641</v>
      </c>
      <c r="C235" s="61">
        <v>11</v>
      </c>
      <c r="D235" s="49">
        <v>0</v>
      </c>
      <c r="E235" s="49">
        <v>0</v>
      </c>
      <c r="F235" s="49">
        <v>0</v>
      </c>
      <c r="G235" s="49"/>
      <c r="H235" s="49" t="str">
        <f>CONCATENATE(Tableau22[[#This Row],[Time]],I235)</f>
        <v>11VL_PANA</v>
      </c>
      <c r="I235" s="49" t="s">
        <v>17</v>
      </c>
      <c r="J235" s="49" t="s">
        <v>13</v>
      </c>
      <c r="K235" s="49">
        <v>5722</v>
      </c>
      <c r="L235" s="48">
        <v>43566</v>
      </c>
      <c r="M235" s="48">
        <v>43599</v>
      </c>
      <c r="N235" s="48">
        <v>43641</v>
      </c>
      <c r="O235" s="49" t="s">
        <v>14</v>
      </c>
    </row>
    <row r="236" spans="1:15" x14ac:dyDescent="0.3">
      <c r="A236" s="50">
        <v>9757</v>
      </c>
      <c r="B236" s="51">
        <v>43648</v>
      </c>
      <c r="C236" s="62">
        <v>12</v>
      </c>
      <c r="D236" s="52">
        <v>0</v>
      </c>
      <c r="E236" s="52">
        <v>0</v>
      </c>
      <c r="F236" s="52">
        <v>0</v>
      </c>
      <c r="G236" s="52"/>
      <c r="H236" s="49" t="str">
        <f>CONCATENATE(Tableau22[[#This Row],[Time]],I236)</f>
        <v>12VL_PANA</v>
      </c>
      <c r="I236" s="52" t="s">
        <v>17</v>
      </c>
      <c r="J236" s="52" t="s">
        <v>13</v>
      </c>
      <c r="K236" s="52">
        <v>5722</v>
      </c>
      <c r="L236" s="51">
        <v>43566</v>
      </c>
      <c r="M236" s="51">
        <v>43599</v>
      </c>
      <c r="N236" s="51">
        <v>43641</v>
      </c>
      <c r="O236" s="52" t="s">
        <v>14</v>
      </c>
    </row>
    <row r="237" spans="1:15" x14ac:dyDescent="0.3">
      <c r="A237" s="47">
        <v>9757</v>
      </c>
      <c r="B237" s="48">
        <v>43655</v>
      </c>
      <c r="C237" s="61">
        <v>13</v>
      </c>
      <c r="D237" s="49">
        <v>0</v>
      </c>
      <c r="E237" s="49">
        <v>0</v>
      </c>
      <c r="F237" s="49">
        <v>0</v>
      </c>
      <c r="G237" s="48"/>
      <c r="H237" s="49" t="str">
        <f>CONCATENATE(Tableau22[[#This Row],[Time]],I237)</f>
        <v>13VL_PANA</v>
      </c>
      <c r="I237" s="49" t="s">
        <v>17</v>
      </c>
      <c r="J237" s="49" t="s">
        <v>13</v>
      </c>
      <c r="K237" s="49">
        <v>5722</v>
      </c>
      <c r="L237" s="48">
        <v>43566</v>
      </c>
      <c r="M237" s="48">
        <v>43599</v>
      </c>
      <c r="N237" s="48">
        <v>43641</v>
      </c>
      <c r="O237" s="49" t="s">
        <v>14</v>
      </c>
    </row>
    <row r="238" spans="1:15" x14ac:dyDescent="0.3">
      <c r="A238" s="50">
        <v>9757</v>
      </c>
      <c r="B238" s="51">
        <v>43662</v>
      </c>
      <c r="C238" s="62">
        <v>14</v>
      </c>
      <c r="D238" s="52">
        <v>0</v>
      </c>
      <c r="E238" s="52">
        <v>0</v>
      </c>
      <c r="F238" s="52">
        <v>0</v>
      </c>
      <c r="G238" s="51"/>
      <c r="H238" s="49" t="str">
        <f>CONCATENATE(Tableau22[[#This Row],[Time]],I238)</f>
        <v>14VL_PANA</v>
      </c>
      <c r="I238" s="52" t="s">
        <v>17</v>
      </c>
      <c r="J238" s="52" t="s">
        <v>13</v>
      </c>
      <c r="K238" s="52">
        <v>5722</v>
      </c>
      <c r="L238" s="51">
        <v>43566</v>
      </c>
      <c r="M238" s="51">
        <v>43599</v>
      </c>
      <c r="N238" s="51">
        <v>43641</v>
      </c>
      <c r="O238" s="52" t="s">
        <v>14</v>
      </c>
    </row>
    <row r="239" spans="1:15" x14ac:dyDescent="0.3">
      <c r="A239" s="47">
        <v>9763</v>
      </c>
      <c r="B239" s="48">
        <v>43578</v>
      </c>
      <c r="C239" s="61">
        <v>1</v>
      </c>
      <c r="D239" s="49">
        <v>0</v>
      </c>
      <c r="E239" s="49">
        <v>0</v>
      </c>
      <c r="F239" s="49">
        <v>0</v>
      </c>
      <c r="G239" s="49"/>
      <c r="H239" s="49" t="str">
        <f>CONCATENATE(Tableau22[[#This Row],[Time]],I239)</f>
        <v>1VL_PANA</v>
      </c>
      <c r="I239" s="49" t="s">
        <v>17</v>
      </c>
      <c r="J239" s="49" t="s">
        <v>18</v>
      </c>
      <c r="K239" s="49">
        <v>4633</v>
      </c>
      <c r="L239" s="48">
        <v>43573</v>
      </c>
      <c r="M239" s="48">
        <v>43599</v>
      </c>
      <c r="N239" s="48">
        <v>43641</v>
      </c>
      <c r="O239" s="49" t="s">
        <v>14</v>
      </c>
    </row>
    <row r="240" spans="1:15" x14ac:dyDescent="0.3">
      <c r="A240" s="50">
        <v>9763</v>
      </c>
      <c r="B240" s="51">
        <v>43585</v>
      </c>
      <c r="C240" s="62">
        <v>2</v>
      </c>
      <c r="D240" s="52">
        <v>0</v>
      </c>
      <c r="E240" s="52">
        <v>1</v>
      </c>
      <c r="F240" s="52">
        <v>0</v>
      </c>
      <c r="G240" s="52"/>
      <c r="H240" s="49" t="str">
        <f>CONCATENATE(Tableau22[[#This Row],[Time]],I240)</f>
        <v>2VL_PANA</v>
      </c>
      <c r="I240" s="52" t="s">
        <v>17</v>
      </c>
      <c r="J240" s="52" t="s">
        <v>18</v>
      </c>
      <c r="K240" s="52">
        <v>4633</v>
      </c>
      <c r="L240" s="51">
        <v>43573</v>
      </c>
      <c r="M240" s="51">
        <v>43599</v>
      </c>
      <c r="N240" s="51">
        <v>43641</v>
      </c>
      <c r="O240" s="52" t="s">
        <v>14</v>
      </c>
    </row>
    <row r="241" spans="1:15" x14ac:dyDescent="0.3">
      <c r="A241" s="47">
        <v>9763</v>
      </c>
      <c r="B241" s="48">
        <v>43592</v>
      </c>
      <c r="C241" s="61">
        <v>3</v>
      </c>
      <c r="D241" s="49">
        <v>0</v>
      </c>
      <c r="E241" s="49">
        <v>1</v>
      </c>
      <c r="F241" s="49">
        <v>0</v>
      </c>
      <c r="G241" s="49"/>
      <c r="H241" s="49" t="str">
        <f>CONCATENATE(Tableau22[[#This Row],[Time]],I241)</f>
        <v>3VL_PANA</v>
      </c>
      <c r="I241" s="49" t="s">
        <v>17</v>
      </c>
      <c r="J241" s="49" t="s">
        <v>18</v>
      </c>
      <c r="K241" s="49">
        <v>4633</v>
      </c>
      <c r="L241" s="48">
        <v>43573</v>
      </c>
      <c r="M241" s="48">
        <v>43599</v>
      </c>
      <c r="N241" s="48">
        <v>43641</v>
      </c>
      <c r="O241" s="49" t="s">
        <v>14</v>
      </c>
    </row>
    <row r="242" spans="1:15" x14ac:dyDescent="0.3">
      <c r="A242" s="50">
        <v>9763</v>
      </c>
      <c r="B242" s="51">
        <v>43599</v>
      </c>
      <c r="C242" s="62">
        <v>4</v>
      </c>
      <c r="D242" s="52">
        <v>0</v>
      </c>
      <c r="E242" s="52">
        <v>0</v>
      </c>
      <c r="F242" s="52">
        <v>0</v>
      </c>
      <c r="G242" s="52"/>
      <c r="H242" s="49" t="str">
        <f>CONCATENATE(Tableau22[[#This Row],[Time]],I242)</f>
        <v>4VL_PANA</v>
      </c>
      <c r="I242" s="52" t="s">
        <v>17</v>
      </c>
      <c r="J242" s="52" t="s">
        <v>18</v>
      </c>
      <c r="K242" s="52">
        <v>4633</v>
      </c>
      <c r="L242" s="51">
        <v>43573</v>
      </c>
      <c r="M242" s="51">
        <v>43599</v>
      </c>
      <c r="N242" s="51">
        <v>43641</v>
      </c>
      <c r="O242" s="52" t="s">
        <v>14</v>
      </c>
    </row>
    <row r="243" spans="1:15" x14ac:dyDescent="0.3">
      <c r="A243" s="47">
        <v>9763</v>
      </c>
      <c r="B243" s="48">
        <v>43606</v>
      </c>
      <c r="C243" s="61">
        <v>5</v>
      </c>
      <c r="D243" s="49">
        <v>0</v>
      </c>
      <c r="E243" s="49">
        <v>0</v>
      </c>
      <c r="F243" s="49">
        <v>0</v>
      </c>
      <c r="G243" s="49"/>
      <c r="H243" s="49" t="str">
        <f>CONCATENATE(Tableau22[[#This Row],[Time]],I243)</f>
        <v>5VL_PANA</v>
      </c>
      <c r="I243" s="49" t="s">
        <v>17</v>
      </c>
      <c r="J243" s="49" t="s">
        <v>18</v>
      </c>
      <c r="K243" s="49">
        <v>4633</v>
      </c>
      <c r="L243" s="48">
        <v>43573</v>
      </c>
      <c r="M243" s="48">
        <v>43599</v>
      </c>
      <c r="N243" s="48">
        <v>43641</v>
      </c>
      <c r="O243" s="49" t="s">
        <v>14</v>
      </c>
    </row>
    <row r="244" spans="1:15" x14ac:dyDescent="0.3">
      <c r="A244" s="50">
        <v>9763</v>
      </c>
      <c r="B244" s="51">
        <v>43613</v>
      </c>
      <c r="C244" s="62">
        <v>6</v>
      </c>
      <c r="D244" s="52">
        <v>0</v>
      </c>
      <c r="E244" s="52">
        <v>0</v>
      </c>
      <c r="F244" s="52">
        <v>0</v>
      </c>
      <c r="G244" s="52"/>
      <c r="H244" s="49" t="str">
        <f>CONCATENATE(Tableau22[[#This Row],[Time]],I244)</f>
        <v>6VL_PANA</v>
      </c>
      <c r="I244" s="52" t="s">
        <v>17</v>
      </c>
      <c r="J244" s="52" t="s">
        <v>18</v>
      </c>
      <c r="K244" s="52">
        <v>4633</v>
      </c>
      <c r="L244" s="51">
        <v>43573</v>
      </c>
      <c r="M244" s="51">
        <v>43599</v>
      </c>
      <c r="N244" s="51">
        <v>43641</v>
      </c>
      <c r="O244" s="52" t="s">
        <v>14</v>
      </c>
    </row>
    <row r="245" spans="1:15" x14ac:dyDescent="0.3">
      <c r="A245" s="47">
        <v>9763</v>
      </c>
      <c r="B245" s="48">
        <v>43620</v>
      </c>
      <c r="C245" s="61">
        <v>7</v>
      </c>
      <c r="D245" s="49">
        <v>0</v>
      </c>
      <c r="E245" s="49">
        <v>0</v>
      </c>
      <c r="F245" s="49">
        <v>0</v>
      </c>
      <c r="G245" s="49"/>
      <c r="H245" s="49" t="str">
        <f>CONCATENATE(Tableau22[[#This Row],[Time]],I245)</f>
        <v>7VL_PANA</v>
      </c>
      <c r="I245" s="49" t="s">
        <v>17</v>
      </c>
      <c r="J245" s="49" t="s">
        <v>18</v>
      </c>
      <c r="K245" s="49">
        <v>4633</v>
      </c>
      <c r="L245" s="48">
        <v>43573</v>
      </c>
      <c r="M245" s="48">
        <v>43599</v>
      </c>
      <c r="N245" s="48">
        <v>43641</v>
      </c>
      <c r="O245" s="49" t="s">
        <v>14</v>
      </c>
    </row>
    <row r="246" spans="1:15" x14ac:dyDescent="0.3">
      <c r="A246" s="50">
        <v>9763</v>
      </c>
      <c r="B246" s="51">
        <v>43627</v>
      </c>
      <c r="C246" s="62">
        <v>8</v>
      </c>
      <c r="D246" s="52">
        <v>0</v>
      </c>
      <c r="E246" s="52">
        <v>0</v>
      </c>
      <c r="F246" s="52">
        <v>0</v>
      </c>
      <c r="G246" s="52"/>
      <c r="H246" s="49" t="str">
        <f>CONCATENATE(Tableau22[[#This Row],[Time]],I246)</f>
        <v>8VL_PANA</v>
      </c>
      <c r="I246" s="52" t="s">
        <v>17</v>
      </c>
      <c r="J246" s="52" t="s">
        <v>18</v>
      </c>
      <c r="K246" s="52">
        <v>4633</v>
      </c>
      <c r="L246" s="51">
        <v>43573</v>
      </c>
      <c r="M246" s="51">
        <v>43599</v>
      </c>
      <c r="N246" s="51">
        <v>43641</v>
      </c>
      <c r="O246" s="52" t="s">
        <v>14</v>
      </c>
    </row>
    <row r="247" spans="1:15" x14ac:dyDescent="0.3">
      <c r="A247" s="47">
        <v>9763</v>
      </c>
      <c r="B247" s="48">
        <v>43634</v>
      </c>
      <c r="C247" s="61">
        <v>9</v>
      </c>
      <c r="D247" s="49">
        <v>0</v>
      </c>
      <c r="E247" s="49">
        <v>0</v>
      </c>
      <c r="F247" s="49">
        <v>0</v>
      </c>
      <c r="G247" s="49"/>
      <c r="H247" s="49" t="str">
        <f>CONCATENATE(Tableau22[[#This Row],[Time]],I247)</f>
        <v>9VL_PANA</v>
      </c>
      <c r="I247" s="49" t="s">
        <v>17</v>
      </c>
      <c r="J247" s="49" t="s">
        <v>18</v>
      </c>
      <c r="K247" s="49">
        <v>4633</v>
      </c>
      <c r="L247" s="48">
        <v>43573</v>
      </c>
      <c r="M247" s="48">
        <v>43599</v>
      </c>
      <c r="N247" s="48">
        <v>43641</v>
      </c>
      <c r="O247" s="49" t="s">
        <v>14</v>
      </c>
    </row>
    <row r="248" spans="1:15" x14ac:dyDescent="0.3">
      <c r="A248" s="50">
        <v>9763</v>
      </c>
      <c r="B248" s="51">
        <v>43641</v>
      </c>
      <c r="C248" s="62">
        <v>10</v>
      </c>
      <c r="D248" s="52">
        <v>0</v>
      </c>
      <c r="E248" s="52">
        <v>0</v>
      </c>
      <c r="F248" s="52">
        <v>0</v>
      </c>
      <c r="G248" s="52"/>
      <c r="H248" s="49" t="str">
        <f>CONCATENATE(Tableau22[[#This Row],[Time]],I248)</f>
        <v>10VL_PANA</v>
      </c>
      <c r="I248" s="52" t="s">
        <v>17</v>
      </c>
      <c r="J248" s="52" t="s">
        <v>18</v>
      </c>
      <c r="K248" s="52">
        <v>4633</v>
      </c>
      <c r="L248" s="51">
        <v>43573</v>
      </c>
      <c r="M248" s="51">
        <v>43599</v>
      </c>
      <c r="N248" s="51">
        <v>43641</v>
      </c>
      <c r="O248" s="52" t="s">
        <v>14</v>
      </c>
    </row>
    <row r="249" spans="1:15" x14ac:dyDescent="0.3">
      <c r="A249" s="47">
        <v>9763</v>
      </c>
      <c r="B249" s="48">
        <v>43648</v>
      </c>
      <c r="C249" s="61">
        <v>11</v>
      </c>
      <c r="D249" s="49">
        <v>0</v>
      </c>
      <c r="E249" s="49">
        <v>0</v>
      </c>
      <c r="F249" s="49">
        <v>0</v>
      </c>
      <c r="G249" s="49"/>
      <c r="H249" s="49" t="str">
        <f>CONCATENATE(Tableau22[[#This Row],[Time]],I249)</f>
        <v>11VL_PANA</v>
      </c>
      <c r="I249" s="49" t="s">
        <v>17</v>
      </c>
      <c r="J249" s="49" t="s">
        <v>18</v>
      </c>
      <c r="K249" s="49">
        <v>4633</v>
      </c>
      <c r="L249" s="48">
        <v>43573</v>
      </c>
      <c r="M249" s="48">
        <v>43599</v>
      </c>
      <c r="N249" s="48">
        <v>43641</v>
      </c>
      <c r="O249" s="49" t="s">
        <v>14</v>
      </c>
    </row>
    <row r="250" spans="1:15" x14ac:dyDescent="0.3">
      <c r="A250" s="50">
        <v>9763</v>
      </c>
      <c r="B250" s="51">
        <v>43655</v>
      </c>
      <c r="C250" s="62">
        <v>12</v>
      </c>
      <c r="D250" s="52">
        <v>0</v>
      </c>
      <c r="E250" s="52">
        <v>0</v>
      </c>
      <c r="F250" s="52">
        <v>0</v>
      </c>
      <c r="G250" s="51"/>
      <c r="H250" s="49" t="str">
        <f>CONCATENATE(Tableau22[[#This Row],[Time]],I250)</f>
        <v>12VL_PANA</v>
      </c>
      <c r="I250" s="52" t="s">
        <v>17</v>
      </c>
      <c r="J250" s="52" t="s">
        <v>18</v>
      </c>
      <c r="K250" s="52">
        <v>4633</v>
      </c>
      <c r="L250" s="51">
        <v>43573</v>
      </c>
      <c r="M250" s="51">
        <v>43599</v>
      </c>
      <c r="N250" s="51">
        <v>43641</v>
      </c>
      <c r="O250" s="52" t="s">
        <v>14</v>
      </c>
    </row>
    <row r="251" spans="1:15" x14ac:dyDescent="0.3">
      <c r="A251" s="47">
        <v>9763</v>
      </c>
      <c r="B251" s="48">
        <v>43662</v>
      </c>
      <c r="C251" s="61">
        <v>13</v>
      </c>
      <c r="D251" s="49">
        <v>0</v>
      </c>
      <c r="E251" s="49">
        <v>0</v>
      </c>
      <c r="F251" s="49">
        <v>0</v>
      </c>
      <c r="G251" s="48"/>
      <c r="H251" s="49" t="str">
        <f>CONCATENATE(Tableau22[[#This Row],[Time]],I251)</f>
        <v>13VL_PANA</v>
      </c>
      <c r="I251" s="49" t="s">
        <v>17</v>
      </c>
      <c r="J251" s="49" t="s">
        <v>18</v>
      </c>
      <c r="K251" s="49">
        <v>4633</v>
      </c>
      <c r="L251" s="48">
        <v>43573</v>
      </c>
      <c r="M251" s="48">
        <v>43599</v>
      </c>
      <c r="N251" s="48">
        <v>43641</v>
      </c>
      <c r="O251" s="49" t="s">
        <v>14</v>
      </c>
    </row>
    <row r="252" spans="1:15" x14ac:dyDescent="0.3">
      <c r="A252" s="50">
        <v>9763</v>
      </c>
      <c r="B252" s="51">
        <v>43669</v>
      </c>
      <c r="C252" s="62">
        <v>14</v>
      </c>
      <c r="D252" s="52">
        <v>0</v>
      </c>
      <c r="E252" s="52">
        <v>0</v>
      </c>
      <c r="F252" s="52">
        <v>0</v>
      </c>
      <c r="G252" s="51"/>
      <c r="H252" s="49" t="str">
        <f>CONCATENATE(Tableau22[[#This Row],[Time]],I252)</f>
        <v>14VL_PANA</v>
      </c>
      <c r="I252" s="52" t="s">
        <v>17</v>
      </c>
      <c r="J252" s="52" t="s">
        <v>18</v>
      </c>
      <c r="K252" s="52">
        <v>4633</v>
      </c>
      <c r="L252" s="51">
        <v>43573</v>
      </c>
      <c r="M252" s="51">
        <v>43599</v>
      </c>
      <c r="N252" s="51">
        <v>43641</v>
      </c>
      <c r="O252" s="52" t="s">
        <v>14</v>
      </c>
    </row>
    <row r="253" spans="1:15" x14ac:dyDescent="0.3">
      <c r="A253" s="65">
        <v>2342</v>
      </c>
      <c r="B253" s="48">
        <v>43592</v>
      </c>
      <c r="C253" s="61">
        <v>1</v>
      </c>
      <c r="D253" s="49">
        <v>0</v>
      </c>
      <c r="E253" s="49">
        <v>1</v>
      </c>
      <c r="F253" s="49">
        <v>0</v>
      </c>
      <c r="G253" s="49"/>
      <c r="H253" s="49" t="str">
        <f>CONCATENATE(Tableau22[[#This Row],[Time]],I253)</f>
        <v>1VL_TEM</v>
      </c>
      <c r="I253" s="49" t="s">
        <v>12</v>
      </c>
      <c r="J253" s="49" t="s">
        <v>13</v>
      </c>
      <c r="K253" s="49">
        <v>5651</v>
      </c>
      <c r="L253" s="48">
        <v>43590</v>
      </c>
      <c r="M253" s="48">
        <v>43613</v>
      </c>
      <c r="N253" s="48">
        <v>43655</v>
      </c>
      <c r="O253" s="49" t="s">
        <v>19</v>
      </c>
    </row>
    <row r="254" spans="1:15" x14ac:dyDescent="0.3">
      <c r="A254" s="50">
        <v>2342</v>
      </c>
      <c r="B254" s="51">
        <v>43599</v>
      </c>
      <c r="C254" s="62">
        <v>2</v>
      </c>
      <c r="D254" s="52">
        <v>0</v>
      </c>
      <c r="E254" s="52">
        <v>1</v>
      </c>
      <c r="F254" s="52">
        <v>0</v>
      </c>
      <c r="G254" s="52"/>
      <c r="H254" s="49" t="str">
        <f>CONCATENATE(Tableau22[[#This Row],[Time]],I254)</f>
        <v>2VL_TEM</v>
      </c>
      <c r="I254" s="52" t="s">
        <v>12</v>
      </c>
      <c r="J254" s="52" t="s">
        <v>13</v>
      </c>
      <c r="K254" s="52">
        <v>5651</v>
      </c>
      <c r="L254" s="51">
        <v>43590</v>
      </c>
      <c r="M254" s="51">
        <v>43613</v>
      </c>
      <c r="N254" s="51">
        <v>43655</v>
      </c>
      <c r="O254" s="52" t="s">
        <v>19</v>
      </c>
    </row>
    <row r="255" spans="1:15" x14ac:dyDescent="0.3">
      <c r="A255" s="47">
        <v>2342</v>
      </c>
      <c r="B255" s="48">
        <v>43606</v>
      </c>
      <c r="C255" s="61">
        <v>3</v>
      </c>
      <c r="D255" s="49">
        <v>0</v>
      </c>
      <c r="E255" s="49">
        <v>1</v>
      </c>
      <c r="F255" s="49">
        <v>0</v>
      </c>
      <c r="G255" s="49"/>
      <c r="H255" s="49" t="str">
        <f>CONCATENATE(Tableau22[[#This Row],[Time]],I255)</f>
        <v>3VL_TEM</v>
      </c>
      <c r="I255" s="49" t="s">
        <v>12</v>
      </c>
      <c r="J255" s="49" t="s">
        <v>13</v>
      </c>
      <c r="K255" s="49">
        <v>5651</v>
      </c>
      <c r="L255" s="48">
        <v>43590</v>
      </c>
      <c r="M255" s="48">
        <v>43613</v>
      </c>
      <c r="N255" s="48">
        <v>43655</v>
      </c>
      <c r="O255" s="49" t="s">
        <v>19</v>
      </c>
    </row>
    <row r="256" spans="1:15" x14ac:dyDescent="0.3">
      <c r="A256" s="50">
        <v>2342</v>
      </c>
      <c r="B256" s="51">
        <v>43613</v>
      </c>
      <c r="C256" s="62">
        <v>4</v>
      </c>
      <c r="D256" s="52">
        <v>0</v>
      </c>
      <c r="E256" s="52">
        <v>0</v>
      </c>
      <c r="F256" s="52">
        <v>0</v>
      </c>
      <c r="G256" s="52"/>
      <c r="H256" s="49" t="str">
        <f>CONCATENATE(Tableau22[[#This Row],[Time]],I256)</f>
        <v>4VL_TEM</v>
      </c>
      <c r="I256" s="52" t="s">
        <v>12</v>
      </c>
      <c r="J256" s="52" t="s">
        <v>13</v>
      </c>
      <c r="K256" s="52">
        <v>5651</v>
      </c>
      <c r="L256" s="51">
        <v>43590</v>
      </c>
      <c r="M256" s="51">
        <v>43613</v>
      </c>
      <c r="N256" s="51">
        <v>43655</v>
      </c>
      <c r="O256" s="52" t="s">
        <v>19</v>
      </c>
    </row>
    <row r="257" spans="1:15" x14ac:dyDescent="0.3">
      <c r="A257" s="47">
        <v>2342</v>
      </c>
      <c r="B257" s="48">
        <v>43620</v>
      </c>
      <c r="C257" s="61">
        <v>5</v>
      </c>
      <c r="D257" s="49">
        <v>1</v>
      </c>
      <c r="E257" s="49">
        <v>0</v>
      </c>
      <c r="F257" s="49">
        <v>0</v>
      </c>
      <c r="G257" s="49"/>
      <c r="H257" s="49" t="str">
        <f>CONCATENATE(Tableau22[[#This Row],[Time]],I257)</f>
        <v>5VL_TEM</v>
      </c>
      <c r="I257" s="49" t="s">
        <v>12</v>
      </c>
      <c r="J257" s="49" t="s">
        <v>13</v>
      </c>
      <c r="K257" s="49">
        <v>5651</v>
      </c>
      <c r="L257" s="48">
        <v>43590</v>
      </c>
      <c r="M257" s="48">
        <v>43613</v>
      </c>
      <c r="N257" s="48">
        <v>43655</v>
      </c>
      <c r="O257" s="49" t="s">
        <v>19</v>
      </c>
    </row>
    <row r="258" spans="1:15" x14ac:dyDescent="0.3">
      <c r="A258" s="50">
        <v>2342</v>
      </c>
      <c r="B258" s="51">
        <v>43627</v>
      </c>
      <c r="C258" s="62">
        <v>6</v>
      </c>
      <c r="D258" s="52">
        <v>0</v>
      </c>
      <c r="E258" s="52">
        <v>0</v>
      </c>
      <c r="F258" s="52">
        <v>0</v>
      </c>
      <c r="G258" s="52"/>
      <c r="H258" s="49" t="str">
        <f>CONCATENATE(Tableau22[[#This Row],[Time]],I258)</f>
        <v>6VL_TEM</v>
      </c>
      <c r="I258" s="52" t="s">
        <v>12</v>
      </c>
      <c r="J258" s="52" t="s">
        <v>13</v>
      </c>
      <c r="K258" s="52">
        <v>5651</v>
      </c>
      <c r="L258" s="51">
        <v>43590</v>
      </c>
      <c r="M258" s="51">
        <v>43613</v>
      </c>
      <c r="N258" s="51">
        <v>43655</v>
      </c>
      <c r="O258" s="52" t="s">
        <v>19</v>
      </c>
    </row>
    <row r="259" spans="1:15" x14ac:dyDescent="0.3">
      <c r="A259" s="47">
        <v>2342</v>
      </c>
      <c r="B259" s="48">
        <v>43634</v>
      </c>
      <c r="C259" s="61">
        <v>7</v>
      </c>
      <c r="D259" s="49">
        <v>0</v>
      </c>
      <c r="E259" s="49">
        <v>0</v>
      </c>
      <c r="F259" s="49">
        <v>0</v>
      </c>
      <c r="G259" s="49"/>
      <c r="H259" s="49" t="str">
        <f>CONCATENATE(Tableau22[[#This Row],[Time]],I259)</f>
        <v>7VL_TEM</v>
      </c>
      <c r="I259" s="49" t="s">
        <v>12</v>
      </c>
      <c r="J259" s="49" t="s">
        <v>13</v>
      </c>
      <c r="K259" s="49">
        <v>5651</v>
      </c>
      <c r="L259" s="48">
        <v>43590</v>
      </c>
      <c r="M259" s="48">
        <v>43613</v>
      </c>
      <c r="N259" s="48">
        <v>43655</v>
      </c>
      <c r="O259" s="49" t="s">
        <v>19</v>
      </c>
    </row>
    <row r="260" spans="1:15" x14ac:dyDescent="0.3">
      <c r="A260" s="50">
        <v>2342</v>
      </c>
      <c r="B260" s="51">
        <v>43641</v>
      </c>
      <c r="C260" s="62">
        <v>8</v>
      </c>
      <c r="D260" s="52">
        <v>0</v>
      </c>
      <c r="E260" s="52">
        <v>0</v>
      </c>
      <c r="F260" s="52">
        <v>0</v>
      </c>
      <c r="G260" s="52"/>
      <c r="H260" s="49" t="str">
        <f>CONCATENATE(Tableau22[[#This Row],[Time]],I260)</f>
        <v>8VL_TEM</v>
      </c>
      <c r="I260" s="52" t="s">
        <v>12</v>
      </c>
      <c r="J260" s="52" t="s">
        <v>13</v>
      </c>
      <c r="K260" s="52">
        <v>5651</v>
      </c>
      <c r="L260" s="51">
        <v>43590</v>
      </c>
      <c r="M260" s="51">
        <v>43613</v>
      </c>
      <c r="N260" s="51">
        <v>43655</v>
      </c>
      <c r="O260" s="52" t="s">
        <v>19</v>
      </c>
    </row>
    <row r="261" spans="1:15" x14ac:dyDescent="0.3">
      <c r="A261" s="47">
        <v>2342</v>
      </c>
      <c r="B261" s="48">
        <v>43648</v>
      </c>
      <c r="C261" s="61">
        <v>9</v>
      </c>
      <c r="D261" s="49">
        <v>0</v>
      </c>
      <c r="E261" s="49">
        <v>0</v>
      </c>
      <c r="F261" s="49">
        <v>0</v>
      </c>
      <c r="G261" s="49"/>
      <c r="H261" s="49" t="str">
        <f>CONCATENATE(Tableau22[[#This Row],[Time]],I261)</f>
        <v>9VL_TEM</v>
      </c>
      <c r="I261" s="49" t="s">
        <v>12</v>
      </c>
      <c r="J261" s="49" t="s">
        <v>13</v>
      </c>
      <c r="K261" s="49">
        <v>5651</v>
      </c>
      <c r="L261" s="48">
        <v>43590</v>
      </c>
      <c r="M261" s="48">
        <v>43613</v>
      </c>
      <c r="N261" s="48">
        <v>43655</v>
      </c>
      <c r="O261" s="49" t="s">
        <v>19</v>
      </c>
    </row>
    <row r="262" spans="1:15" x14ac:dyDescent="0.3">
      <c r="A262" s="50">
        <v>2342</v>
      </c>
      <c r="B262" s="51">
        <v>43655</v>
      </c>
      <c r="C262" s="62">
        <v>10</v>
      </c>
      <c r="D262" s="52">
        <v>0</v>
      </c>
      <c r="E262" s="52">
        <v>0</v>
      </c>
      <c r="F262" s="52">
        <v>0</v>
      </c>
      <c r="G262" s="51"/>
      <c r="H262" s="49" t="str">
        <f>CONCATENATE(Tableau22[[#This Row],[Time]],I262)</f>
        <v>10VL_TEM</v>
      </c>
      <c r="I262" s="52" t="s">
        <v>12</v>
      </c>
      <c r="J262" s="52" t="s">
        <v>13</v>
      </c>
      <c r="K262" s="52">
        <v>5651</v>
      </c>
      <c r="L262" s="51">
        <v>43590</v>
      </c>
      <c r="M262" s="51">
        <v>43613</v>
      </c>
      <c r="N262" s="51">
        <v>43655</v>
      </c>
      <c r="O262" s="52" t="s">
        <v>19</v>
      </c>
    </row>
    <row r="263" spans="1:15" x14ac:dyDescent="0.3">
      <c r="A263" s="47">
        <v>2342</v>
      </c>
      <c r="B263" s="48">
        <v>43662</v>
      </c>
      <c r="C263" s="61">
        <v>11</v>
      </c>
      <c r="D263" s="49">
        <v>0</v>
      </c>
      <c r="E263" s="49">
        <v>0</v>
      </c>
      <c r="F263" s="49">
        <v>0</v>
      </c>
      <c r="G263" s="48"/>
      <c r="H263" s="49" t="str">
        <f>CONCATENATE(Tableau22[[#This Row],[Time]],I263)</f>
        <v>11VL_TEM</v>
      </c>
      <c r="I263" s="49" t="s">
        <v>12</v>
      </c>
      <c r="J263" s="49" t="s">
        <v>13</v>
      </c>
      <c r="K263" s="49">
        <v>5651</v>
      </c>
      <c r="L263" s="48">
        <v>43590</v>
      </c>
      <c r="M263" s="48">
        <v>43613</v>
      </c>
      <c r="N263" s="48">
        <v>43655</v>
      </c>
      <c r="O263" s="49" t="s">
        <v>19</v>
      </c>
    </row>
    <row r="264" spans="1:15" x14ac:dyDescent="0.3">
      <c r="A264" s="50">
        <v>2342</v>
      </c>
      <c r="B264" s="51">
        <v>43669</v>
      </c>
      <c r="C264" s="62">
        <v>12</v>
      </c>
      <c r="D264" s="52">
        <v>0</v>
      </c>
      <c r="E264" s="52">
        <v>0</v>
      </c>
      <c r="F264" s="52">
        <v>0</v>
      </c>
      <c r="G264" s="51"/>
      <c r="H264" s="49" t="str">
        <f>CONCATENATE(Tableau22[[#This Row],[Time]],I264)</f>
        <v>12VL_TEM</v>
      </c>
      <c r="I264" s="52" t="s">
        <v>12</v>
      </c>
      <c r="J264" s="52" t="s">
        <v>13</v>
      </c>
      <c r="K264" s="52">
        <v>5651</v>
      </c>
      <c r="L264" s="51">
        <v>43590</v>
      </c>
      <c r="M264" s="51">
        <v>43613</v>
      </c>
      <c r="N264" s="51">
        <v>43655</v>
      </c>
      <c r="O264" s="52" t="s">
        <v>19</v>
      </c>
    </row>
    <row r="265" spans="1:15" x14ac:dyDescent="0.3">
      <c r="A265" s="47">
        <v>2342</v>
      </c>
      <c r="B265" s="48">
        <v>43676</v>
      </c>
      <c r="C265" s="61">
        <v>13</v>
      </c>
      <c r="D265" s="49">
        <v>0</v>
      </c>
      <c r="E265" s="49">
        <v>0</v>
      </c>
      <c r="F265" s="49">
        <v>0</v>
      </c>
      <c r="G265" s="48"/>
      <c r="H265" s="49" t="str">
        <f>CONCATENATE(Tableau22[[#This Row],[Time]],I265)</f>
        <v>13VL_TEM</v>
      </c>
      <c r="I265" s="49" t="s">
        <v>12</v>
      </c>
      <c r="J265" s="49" t="s">
        <v>13</v>
      </c>
      <c r="K265" s="49">
        <v>5651</v>
      </c>
      <c r="L265" s="48">
        <v>43590</v>
      </c>
      <c r="M265" s="48">
        <v>43613</v>
      </c>
      <c r="N265" s="48">
        <v>43655</v>
      </c>
      <c r="O265" s="49" t="s">
        <v>19</v>
      </c>
    </row>
    <row r="266" spans="1:15" x14ac:dyDescent="0.3">
      <c r="A266" s="50">
        <v>2342</v>
      </c>
      <c r="B266" s="51">
        <v>43683</v>
      </c>
      <c r="C266" s="62">
        <v>14</v>
      </c>
      <c r="D266" s="52">
        <v>0</v>
      </c>
      <c r="E266" s="52">
        <v>0</v>
      </c>
      <c r="F266" s="52">
        <v>0</v>
      </c>
      <c r="G266" s="51"/>
      <c r="H266" s="49" t="str">
        <f>CONCATENATE(Tableau22[[#This Row],[Time]],I266)</f>
        <v>14VL_TEM</v>
      </c>
      <c r="I266" s="52" t="s">
        <v>12</v>
      </c>
      <c r="J266" s="52" t="s">
        <v>13</v>
      </c>
      <c r="K266" s="52">
        <v>5651</v>
      </c>
      <c r="L266" s="51">
        <v>43590</v>
      </c>
      <c r="M266" s="51">
        <v>43613</v>
      </c>
      <c r="N266" s="51">
        <v>43655</v>
      </c>
      <c r="O266" s="52" t="s">
        <v>19</v>
      </c>
    </row>
    <row r="267" spans="1:15" x14ac:dyDescent="0.3">
      <c r="A267" s="65">
        <v>9721</v>
      </c>
      <c r="B267" s="48">
        <v>43515</v>
      </c>
      <c r="C267" s="61">
        <v>1</v>
      </c>
      <c r="D267" s="49">
        <v>0</v>
      </c>
      <c r="E267" s="49">
        <v>0</v>
      </c>
      <c r="F267" s="49">
        <v>0</v>
      </c>
      <c r="G267" s="49"/>
      <c r="H267" s="49" t="str">
        <f>CONCATENATE(Tableau22[[#This Row],[Time]],I267)</f>
        <v>1VL_TEM</v>
      </c>
      <c r="I267" s="49" t="s">
        <v>12</v>
      </c>
      <c r="J267" s="49" t="s">
        <v>13</v>
      </c>
      <c r="K267" s="49">
        <v>6722</v>
      </c>
      <c r="L267" s="48">
        <v>43508</v>
      </c>
      <c r="M267" s="48">
        <v>43543</v>
      </c>
      <c r="N267" s="48">
        <v>43585</v>
      </c>
      <c r="O267" s="49" t="s">
        <v>14</v>
      </c>
    </row>
    <row r="268" spans="1:15" x14ac:dyDescent="0.3">
      <c r="A268" s="50">
        <v>9721</v>
      </c>
      <c r="B268" s="51">
        <v>43522</v>
      </c>
      <c r="C268" s="62">
        <v>2</v>
      </c>
      <c r="D268" s="52">
        <v>0</v>
      </c>
      <c r="E268" s="52">
        <v>0</v>
      </c>
      <c r="F268" s="52">
        <v>0</v>
      </c>
      <c r="G268" s="52"/>
      <c r="H268" s="49" t="str">
        <f>CONCATENATE(Tableau22[[#This Row],[Time]],I268)</f>
        <v>2VL_TEM</v>
      </c>
      <c r="I268" s="52" t="s">
        <v>12</v>
      </c>
      <c r="J268" s="52" t="s">
        <v>13</v>
      </c>
      <c r="K268" s="52">
        <v>6722</v>
      </c>
      <c r="L268" s="51">
        <v>43508</v>
      </c>
      <c r="M268" s="51">
        <v>43543</v>
      </c>
      <c r="N268" s="51">
        <v>43585</v>
      </c>
      <c r="O268" s="52" t="s">
        <v>14</v>
      </c>
    </row>
    <row r="269" spans="1:15" x14ac:dyDescent="0.3">
      <c r="A269" s="47">
        <v>9721</v>
      </c>
      <c r="B269" s="48">
        <v>43529</v>
      </c>
      <c r="C269" s="61">
        <v>3</v>
      </c>
      <c r="D269" s="49">
        <v>0</v>
      </c>
      <c r="E269" s="49">
        <v>0</v>
      </c>
      <c r="F269" s="49">
        <v>0</v>
      </c>
      <c r="G269" s="49"/>
      <c r="H269" s="49" t="str">
        <f>CONCATENATE(Tableau22[[#This Row],[Time]],I269)</f>
        <v>3VL_TEM</v>
      </c>
      <c r="I269" s="49" t="s">
        <v>12</v>
      </c>
      <c r="J269" s="49" t="s">
        <v>13</v>
      </c>
      <c r="K269" s="49">
        <v>6722</v>
      </c>
      <c r="L269" s="48">
        <v>43508</v>
      </c>
      <c r="M269" s="48">
        <v>43543</v>
      </c>
      <c r="N269" s="48">
        <v>43585</v>
      </c>
      <c r="O269" s="49" t="s">
        <v>14</v>
      </c>
    </row>
    <row r="270" spans="1:15" x14ac:dyDescent="0.3">
      <c r="A270" s="50">
        <v>9721</v>
      </c>
      <c r="B270" s="51">
        <v>43536</v>
      </c>
      <c r="C270" s="62">
        <v>4</v>
      </c>
      <c r="D270" s="52">
        <v>0</v>
      </c>
      <c r="E270" s="52">
        <v>1</v>
      </c>
      <c r="F270" s="52">
        <v>0</v>
      </c>
      <c r="G270" s="52"/>
      <c r="H270" s="49" t="str">
        <f>CONCATENATE(Tableau22[[#This Row],[Time]],I270)</f>
        <v>4VL_TEM</v>
      </c>
      <c r="I270" s="52" t="s">
        <v>12</v>
      </c>
      <c r="J270" s="52" t="s">
        <v>13</v>
      </c>
      <c r="K270" s="52">
        <v>6722</v>
      </c>
      <c r="L270" s="51">
        <v>43508</v>
      </c>
      <c r="M270" s="51">
        <v>43543</v>
      </c>
      <c r="N270" s="51">
        <v>43585</v>
      </c>
      <c r="O270" s="52" t="s">
        <v>14</v>
      </c>
    </row>
    <row r="271" spans="1:15" x14ac:dyDescent="0.3">
      <c r="A271" s="47">
        <v>9721</v>
      </c>
      <c r="B271" s="48">
        <v>43543</v>
      </c>
      <c r="C271" s="61">
        <v>5</v>
      </c>
      <c r="D271" s="49">
        <v>0</v>
      </c>
      <c r="E271" s="49">
        <v>0</v>
      </c>
      <c r="F271" s="49">
        <v>0</v>
      </c>
      <c r="G271" s="49"/>
      <c r="H271" s="49" t="str">
        <f>CONCATENATE(Tableau22[[#This Row],[Time]],I271)</f>
        <v>5VL_TEM</v>
      </c>
      <c r="I271" s="49" t="s">
        <v>12</v>
      </c>
      <c r="J271" s="49" t="s">
        <v>13</v>
      </c>
      <c r="K271" s="49">
        <v>6722</v>
      </c>
      <c r="L271" s="48">
        <v>43508</v>
      </c>
      <c r="M271" s="48">
        <v>43543</v>
      </c>
      <c r="N271" s="48">
        <v>43585</v>
      </c>
      <c r="O271" s="49" t="s">
        <v>14</v>
      </c>
    </row>
    <row r="272" spans="1:15" x14ac:dyDescent="0.3">
      <c r="A272" s="50">
        <v>9721</v>
      </c>
      <c r="B272" s="51">
        <v>43550</v>
      </c>
      <c r="C272" s="62">
        <v>6</v>
      </c>
      <c r="D272" s="52">
        <v>0</v>
      </c>
      <c r="E272" s="52">
        <v>0</v>
      </c>
      <c r="F272" s="52">
        <v>0</v>
      </c>
      <c r="G272" s="52"/>
      <c r="H272" s="49" t="str">
        <f>CONCATENATE(Tableau22[[#This Row],[Time]],I272)</f>
        <v>6VL_TEM</v>
      </c>
      <c r="I272" s="52" t="s">
        <v>12</v>
      </c>
      <c r="J272" s="52" t="s">
        <v>13</v>
      </c>
      <c r="K272" s="52">
        <v>6722</v>
      </c>
      <c r="L272" s="51">
        <v>43508</v>
      </c>
      <c r="M272" s="51">
        <v>43543</v>
      </c>
      <c r="N272" s="51">
        <v>43585</v>
      </c>
      <c r="O272" s="52" t="s">
        <v>14</v>
      </c>
    </row>
    <row r="273" spans="1:15" x14ac:dyDescent="0.3">
      <c r="A273" s="47">
        <v>9721</v>
      </c>
      <c r="B273" s="48">
        <v>43557</v>
      </c>
      <c r="C273" s="61">
        <v>7</v>
      </c>
      <c r="D273" s="49">
        <v>0</v>
      </c>
      <c r="E273" s="49">
        <v>0</v>
      </c>
      <c r="F273" s="49">
        <v>0</v>
      </c>
      <c r="G273" s="49"/>
      <c r="H273" s="49" t="str">
        <f>CONCATENATE(Tableau22[[#This Row],[Time]],I273)</f>
        <v>7VL_TEM</v>
      </c>
      <c r="I273" s="49" t="s">
        <v>12</v>
      </c>
      <c r="J273" s="49" t="s">
        <v>13</v>
      </c>
      <c r="K273" s="49">
        <v>6722</v>
      </c>
      <c r="L273" s="48">
        <v>43508</v>
      </c>
      <c r="M273" s="48">
        <v>43543</v>
      </c>
      <c r="N273" s="48">
        <v>43585</v>
      </c>
      <c r="O273" s="49" t="s">
        <v>14</v>
      </c>
    </row>
    <row r="274" spans="1:15" x14ac:dyDescent="0.3">
      <c r="A274" s="50">
        <v>9721</v>
      </c>
      <c r="B274" s="51">
        <v>43564</v>
      </c>
      <c r="C274" s="62">
        <v>8</v>
      </c>
      <c r="D274" s="52">
        <v>0</v>
      </c>
      <c r="E274" s="52">
        <v>0</v>
      </c>
      <c r="F274" s="52">
        <v>0</v>
      </c>
      <c r="G274" s="52"/>
      <c r="H274" s="49" t="str">
        <f>CONCATENATE(Tableau22[[#This Row],[Time]],I274)</f>
        <v>8VL_TEM</v>
      </c>
      <c r="I274" s="52" t="s">
        <v>12</v>
      </c>
      <c r="J274" s="52" t="s">
        <v>13</v>
      </c>
      <c r="K274" s="52">
        <v>6722</v>
      </c>
      <c r="L274" s="51">
        <v>43508</v>
      </c>
      <c r="M274" s="51">
        <v>43543</v>
      </c>
      <c r="N274" s="51">
        <v>43585</v>
      </c>
      <c r="O274" s="52" t="s">
        <v>14</v>
      </c>
    </row>
    <row r="275" spans="1:15" x14ac:dyDescent="0.3">
      <c r="A275" s="47">
        <v>9721</v>
      </c>
      <c r="B275" s="48">
        <v>43571</v>
      </c>
      <c r="C275" s="61">
        <v>9</v>
      </c>
      <c r="D275" s="49">
        <v>0</v>
      </c>
      <c r="E275" s="49">
        <v>0</v>
      </c>
      <c r="F275" s="49">
        <v>0</v>
      </c>
      <c r="G275" s="49"/>
      <c r="H275" s="49" t="str">
        <f>CONCATENATE(Tableau22[[#This Row],[Time]],I275)</f>
        <v>9VL_TEM</v>
      </c>
      <c r="I275" s="49" t="s">
        <v>12</v>
      </c>
      <c r="J275" s="49" t="s">
        <v>13</v>
      </c>
      <c r="K275" s="49">
        <v>6722</v>
      </c>
      <c r="L275" s="48">
        <v>43508</v>
      </c>
      <c r="M275" s="48">
        <v>43543</v>
      </c>
      <c r="N275" s="48">
        <v>43585</v>
      </c>
      <c r="O275" s="49" t="s">
        <v>14</v>
      </c>
    </row>
    <row r="276" spans="1:15" x14ac:dyDescent="0.3">
      <c r="A276" s="50">
        <v>9721</v>
      </c>
      <c r="B276" s="51">
        <v>43578</v>
      </c>
      <c r="C276" s="62">
        <v>10</v>
      </c>
      <c r="D276" s="52">
        <v>0</v>
      </c>
      <c r="E276" s="52">
        <v>0</v>
      </c>
      <c r="F276" s="52">
        <v>0</v>
      </c>
      <c r="G276" s="52"/>
      <c r="H276" s="49" t="str">
        <f>CONCATENATE(Tableau22[[#This Row],[Time]],I276)</f>
        <v>10VL_TEM</v>
      </c>
      <c r="I276" s="52" t="s">
        <v>12</v>
      </c>
      <c r="J276" s="52" t="s">
        <v>13</v>
      </c>
      <c r="K276" s="52">
        <v>6722</v>
      </c>
      <c r="L276" s="51">
        <v>43508</v>
      </c>
      <c r="M276" s="51">
        <v>43543</v>
      </c>
      <c r="N276" s="51">
        <v>43585</v>
      </c>
      <c r="O276" s="52" t="s">
        <v>14</v>
      </c>
    </row>
    <row r="277" spans="1:15" x14ac:dyDescent="0.3">
      <c r="A277" s="47">
        <v>9721</v>
      </c>
      <c r="B277" s="48">
        <v>43585</v>
      </c>
      <c r="C277" s="61">
        <v>11</v>
      </c>
      <c r="D277" s="49">
        <v>0</v>
      </c>
      <c r="E277" s="49">
        <v>0</v>
      </c>
      <c r="F277" s="49">
        <v>0</v>
      </c>
      <c r="G277" s="49"/>
      <c r="H277" s="49" t="str">
        <f>CONCATENATE(Tableau22[[#This Row],[Time]],I277)</f>
        <v>11VL_TEM</v>
      </c>
      <c r="I277" s="49" t="s">
        <v>12</v>
      </c>
      <c r="J277" s="49" t="s">
        <v>13</v>
      </c>
      <c r="K277" s="49">
        <v>6722</v>
      </c>
      <c r="L277" s="48">
        <v>43508</v>
      </c>
      <c r="M277" s="48">
        <v>43543</v>
      </c>
      <c r="N277" s="48">
        <v>43585</v>
      </c>
      <c r="O277" s="49" t="s">
        <v>14</v>
      </c>
    </row>
    <row r="278" spans="1:15" x14ac:dyDescent="0.3">
      <c r="A278" s="50">
        <v>9721</v>
      </c>
      <c r="B278" s="51">
        <v>43592</v>
      </c>
      <c r="C278" s="62">
        <v>12</v>
      </c>
      <c r="D278" s="52">
        <v>0</v>
      </c>
      <c r="E278" s="52">
        <v>0</v>
      </c>
      <c r="F278" s="52">
        <v>0</v>
      </c>
      <c r="G278" s="52"/>
      <c r="H278" s="49" t="str">
        <f>CONCATENATE(Tableau22[[#This Row],[Time]],I278)</f>
        <v>12VL_TEM</v>
      </c>
      <c r="I278" s="52" t="s">
        <v>12</v>
      </c>
      <c r="J278" s="52" t="s">
        <v>13</v>
      </c>
      <c r="K278" s="52">
        <v>6722</v>
      </c>
      <c r="L278" s="51">
        <v>43508</v>
      </c>
      <c r="M278" s="51">
        <v>43543</v>
      </c>
      <c r="N278" s="51">
        <v>43585</v>
      </c>
      <c r="O278" s="52" t="s">
        <v>14</v>
      </c>
    </row>
    <row r="279" spans="1:15" x14ac:dyDescent="0.3">
      <c r="A279" s="47">
        <v>9721</v>
      </c>
      <c r="B279" s="48">
        <v>43599</v>
      </c>
      <c r="C279" s="61">
        <v>13</v>
      </c>
      <c r="D279" s="49">
        <v>0</v>
      </c>
      <c r="E279" s="49">
        <v>1</v>
      </c>
      <c r="F279" s="49">
        <v>0</v>
      </c>
      <c r="G279" s="49"/>
      <c r="H279" s="49" t="str">
        <f>CONCATENATE(Tableau22[[#This Row],[Time]],I279)</f>
        <v>13VL_TEM</v>
      </c>
      <c r="I279" s="49" t="s">
        <v>12</v>
      </c>
      <c r="J279" s="49" t="s">
        <v>13</v>
      </c>
      <c r="K279" s="49">
        <v>6722</v>
      </c>
      <c r="L279" s="48">
        <v>43508</v>
      </c>
      <c r="M279" s="48">
        <v>43543</v>
      </c>
      <c r="N279" s="48">
        <v>43585</v>
      </c>
      <c r="O279" s="49" t="s">
        <v>14</v>
      </c>
    </row>
    <row r="280" spans="1:15" x14ac:dyDescent="0.3">
      <c r="A280" s="50">
        <v>9721</v>
      </c>
      <c r="B280" s="51">
        <v>43606</v>
      </c>
      <c r="C280" s="62">
        <v>14</v>
      </c>
      <c r="D280" s="52">
        <v>1</v>
      </c>
      <c r="E280" s="52">
        <v>0</v>
      </c>
      <c r="F280" s="52">
        <v>0</v>
      </c>
      <c r="G280" s="52"/>
      <c r="H280" s="49" t="str">
        <f>CONCATENATE(Tableau22[[#This Row],[Time]],I280)</f>
        <v>14VL_TEM</v>
      </c>
      <c r="I280" s="52" t="s">
        <v>12</v>
      </c>
      <c r="J280" s="52" t="s">
        <v>13</v>
      </c>
      <c r="K280" s="52">
        <v>6722</v>
      </c>
      <c r="L280" s="51">
        <v>43508</v>
      </c>
      <c r="M280" s="51">
        <v>43543</v>
      </c>
      <c r="N280" s="51">
        <v>43585</v>
      </c>
      <c r="O280" s="52" t="s">
        <v>14</v>
      </c>
    </row>
    <row r="281" spans="1:15" x14ac:dyDescent="0.3">
      <c r="A281" s="47">
        <v>9738</v>
      </c>
      <c r="B281" s="48">
        <v>43543</v>
      </c>
      <c r="C281" s="61">
        <v>1</v>
      </c>
      <c r="D281" s="49">
        <v>0</v>
      </c>
      <c r="E281" s="49">
        <v>1</v>
      </c>
      <c r="F281" s="49">
        <v>0</v>
      </c>
      <c r="G281" s="49"/>
      <c r="H281" s="49" t="str">
        <f>CONCATENATE(Tableau22[[#This Row],[Time]],I281)</f>
        <v>1VL_TEM</v>
      </c>
      <c r="I281" s="49" t="s">
        <v>12</v>
      </c>
      <c r="J281" s="49" t="s">
        <v>13</v>
      </c>
      <c r="K281" s="49">
        <v>5689</v>
      </c>
      <c r="L281" s="48">
        <v>43536</v>
      </c>
      <c r="M281" s="48">
        <v>43571</v>
      </c>
      <c r="N281" s="48"/>
      <c r="O281" s="49" t="s">
        <v>16</v>
      </c>
    </row>
    <row r="282" spans="1:15" x14ac:dyDescent="0.3">
      <c r="A282" s="50">
        <v>9741</v>
      </c>
      <c r="B282" s="51">
        <v>43550</v>
      </c>
      <c r="C282" s="62">
        <v>2</v>
      </c>
      <c r="D282" s="52">
        <v>0</v>
      </c>
      <c r="E282" s="52">
        <v>1</v>
      </c>
      <c r="F282" s="52">
        <v>0</v>
      </c>
      <c r="G282" s="52"/>
      <c r="H282" s="49" t="str">
        <f>CONCATENATE(Tableau22[[#This Row],[Time]],I282)</f>
        <v>2VL_TEM</v>
      </c>
      <c r="I282" s="52" t="s">
        <v>12</v>
      </c>
      <c r="J282" s="52" t="s">
        <v>18</v>
      </c>
      <c r="K282" s="52">
        <v>6728</v>
      </c>
      <c r="L282" s="51">
        <v>43542</v>
      </c>
      <c r="M282" s="51">
        <v>43571</v>
      </c>
      <c r="N282" s="51">
        <v>43613</v>
      </c>
      <c r="O282" s="52" t="s">
        <v>19</v>
      </c>
    </row>
    <row r="283" spans="1:15" x14ac:dyDescent="0.3">
      <c r="A283" s="47">
        <v>9741</v>
      </c>
      <c r="B283" s="48">
        <v>43557</v>
      </c>
      <c r="C283" s="61">
        <v>3</v>
      </c>
      <c r="D283" s="49">
        <v>0</v>
      </c>
      <c r="E283" s="49">
        <v>1</v>
      </c>
      <c r="F283" s="49">
        <v>0</v>
      </c>
      <c r="G283" s="49"/>
      <c r="H283" s="49" t="str">
        <f>CONCATENATE(Tableau22[[#This Row],[Time]],I283)</f>
        <v>3VL_TEM</v>
      </c>
      <c r="I283" s="49" t="s">
        <v>12</v>
      </c>
      <c r="J283" s="49" t="s">
        <v>18</v>
      </c>
      <c r="K283" s="49">
        <v>6728</v>
      </c>
      <c r="L283" s="48">
        <v>43542</v>
      </c>
      <c r="M283" s="48">
        <v>43571</v>
      </c>
      <c r="N283" s="48">
        <v>43613</v>
      </c>
      <c r="O283" s="49" t="s">
        <v>19</v>
      </c>
    </row>
    <row r="284" spans="1:15" x14ac:dyDescent="0.3">
      <c r="A284" s="50">
        <v>9741</v>
      </c>
      <c r="B284" s="51">
        <v>43564</v>
      </c>
      <c r="C284" s="62">
        <v>4</v>
      </c>
      <c r="D284" s="52">
        <v>0</v>
      </c>
      <c r="E284" s="52">
        <v>1</v>
      </c>
      <c r="F284" s="52">
        <v>0</v>
      </c>
      <c r="G284" s="52"/>
      <c r="H284" s="49" t="str">
        <f>CONCATENATE(Tableau22[[#This Row],[Time]],I284)</f>
        <v>4VL_TEM</v>
      </c>
      <c r="I284" s="52" t="s">
        <v>12</v>
      </c>
      <c r="J284" s="52" t="s">
        <v>18</v>
      </c>
      <c r="K284" s="52">
        <v>6728</v>
      </c>
      <c r="L284" s="51">
        <v>43542</v>
      </c>
      <c r="M284" s="51">
        <v>43571</v>
      </c>
      <c r="N284" s="51">
        <v>43613</v>
      </c>
      <c r="O284" s="52" t="s">
        <v>19</v>
      </c>
    </row>
    <row r="285" spans="1:15" x14ac:dyDescent="0.3">
      <c r="A285" s="47">
        <v>9741</v>
      </c>
      <c r="B285" s="48">
        <v>43571</v>
      </c>
      <c r="C285" s="61">
        <v>5</v>
      </c>
      <c r="D285" s="49">
        <v>0</v>
      </c>
      <c r="E285" s="49">
        <v>0</v>
      </c>
      <c r="F285" s="49">
        <v>0</v>
      </c>
      <c r="G285" s="49"/>
      <c r="H285" s="49" t="str">
        <f>CONCATENATE(Tableau22[[#This Row],[Time]],I285)</f>
        <v>5VL_TEM</v>
      </c>
      <c r="I285" s="49" t="s">
        <v>12</v>
      </c>
      <c r="J285" s="49" t="s">
        <v>18</v>
      </c>
      <c r="K285" s="49">
        <v>6728</v>
      </c>
      <c r="L285" s="48">
        <v>43542</v>
      </c>
      <c r="M285" s="48">
        <v>43571</v>
      </c>
      <c r="N285" s="48">
        <v>43613</v>
      </c>
      <c r="O285" s="49" t="s">
        <v>19</v>
      </c>
    </row>
    <row r="286" spans="1:15" x14ac:dyDescent="0.3">
      <c r="A286" s="50">
        <v>9741</v>
      </c>
      <c r="B286" s="51">
        <v>43578</v>
      </c>
      <c r="C286" s="62">
        <v>6</v>
      </c>
      <c r="D286" s="52">
        <v>0</v>
      </c>
      <c r="E286" s="52">
        <v>0</v>
      </c>
      <c r="F286" s="52">
        <v>0</v>
      </c>
      <c r="G286" s="52"/>
      <c r="H286" s="49" t="str">
        <f>CONCATENATE(Tableau22[[#This Row],[Time]],I286)</f>
        <v>6VL_TEM</v>
      </c>
      <c r="I286" s="52" t="s">
        <v>12</v>
      </c>
      <c r="J286" s="52" t="s">
        <v>18</v>
      </c>
      <c r="K286" s="52">
        <v>6728</v>
      </c>
      <c r="L286" s="51">
        <v>43542</v>
      </c>
      <c r="M286" s="51">
        <v>43571</v>
      </c>
      <c r="N286" s="51">
        <v>43613</v>
      </c>
      <c r="O286" s="52" t="s">
        <v>19</v>
      </c>
    </row>
    <row r="287" spans="1:15" x14ac:dyDescent="0.3">
      <c r="A287" s="47">
        <v>9741</v>
      </c>
      <c r="B287" s="48">
        <v>43585</v>
      </c>
      <c r="C287" s="61">
        <v>7</v>
      </c>
      <c r="D287" s="49">
        <v>1</v>
      </c>
      <c r="E287" s="49">
        <v>0</v>
      </c>
      <c r="F287" s="49">
        <v>0</v>
      </c>
      <c r="G287" s="49"/>
      <c r="H287" s="49" t="str">
        <f>CONCATENATE(Tableau22[[#This Row],[Time]],I287)</f>
        <v>7VL_TEM</v>
      </c>
      <c r="I287" s="49" t="s">
        <v>12</v>
      </c>
      <c r="J287" s="49" t="s">
        <v>18</v>
      </c>
      <c r="K287" s="49">
        <v>6728</v>
      </c>
      <c r="L287" s="48">
        <v>43542</v>
      </c>
      <c r="M287" s="48">
        <v>43571</v>
      </c>
      <c r="N287" s="48">
        <v>43613</v>
      </c>
      <c r="O287" s="49" t="s">
        <v>19</v>
      </c>
    </row>
    <row r="288" spans="1:15" x14ac:dyDescent="0.3">
      <c r="A288" s="50">
        <v>9741</v>
      </c>
      <c r="B288" s="51">
        <v>43592</v>
      </c>
      <c r="C288" s="62">
        <v>8</v>
      </c>
      <c r="D288" s="52">
        <v>1</v>
      </c>
      <c r="E288" s="52">
        <v>0</v>
      </c>
      <c r="F288" s="52">
        <v>0</v>
      </c>
      <c r="G288" s="52"/>
      <c r="H288" s="49" t="str">
        <f>CONCATENATE(Tableau22[[#This Row],[Time]],I288)</f>
        <v>8VL_TEM</v>
      </c>
      <c r="I288" s="52" t="s">
        <v>12</v>
      </c>
      <c r="J288" s="52" t="s">
        <v>18</v>
      </c>
      <c r="K288" s="52">
        <v>6728</v>
      </c>
      <c r="L288" s="51">
        <v>43542</v>
      </c>
      <c r="M288" s="51">
        <v>43571</v>
      </c>
      <c r="N288" s="51">
        <v>43613</v>
      </c>
      <c r="O288" s="52" t="s">
        <v>19</v>
      </c>
    </row>
    <row r="289" spans="1:15" x14ac:dyDescent="0.3">
      <c r="A289" s="47">
        <v>9741</v>
      </c>
      <c r="B289" s="48">
        <v>43599</v>
      </c>
      <c r="C289" s="61">
        <v>9</v>
      </c>
      <c r="D289" s="49">
        <v>1</v>
      </c>
      <c r="E289" s="49">
        <v>0</v>
      </c>
      <c r="F289" s="49">
        <v>0</v>
      </c>
      <c r="G289" s="49"/>
      <c r="H289" s="49" t="str">
        <f>CONCATENATE(Tableau22[[#This Row],[Time]],I289)</f>
        <v>9VL_TEM</v>
      </c>
      <c r="I289" s="49" t="s">
        <v>12</v>
      </c>
      <c r="J289" s="49" t="s">
        <v>18</v>
      </c>
      <c r="K289" s="49">
        <v>6728</v>
      </c>
      <c r="L289" s="48">
        <v>43542</v>
      </c>
      <c r="M289" s="48">
        <v>43571</v>
      </c>
      <c r="N289" s="48">
        <v>43613</v>
      </c>
      <c r="O289" s="49" t="s">
        <v>19</v>
      </c>
    </row>
    <row r="290" spans="1:15" x14ac:dyDescent="0.3">
      <c r="A290" s="50">
        <v>9741</v>
      </c>
      <c r="B290" s="51">
        <v>43606</v>
      </c>
      <c r="C290" s="62">
        <v>10</v>
      </c>
      <c r="D290" s="52">
        <v>1</v>
      </c>
      <c r="E290" s="52">
        <v>0</v>
      </c>
      <c r="F290" s="52">
        <v>0</v>
      </c>
      <c r="G290" s="52"/>
      <c r="H290" s="49" t="str">
        <f>CONCATENATE(Tableau22[[#This Row],[Time]],I290)</f>
        <v>10VL_TEM</v>
      </c>
      <c r="I290" s="52" t="s">
        <v>12</v>
      </c>
      <c r="J290" s="52" t="s">
        <v>18</v>
      </c>
      <c r="K290" s="52">
        <v>6728</v>
      </c>
      <c r="L290" s="51">
        <v>43542</v>
      </c>
      <c r="M290" s="51">
        <v>43571</v>
      </c>
      <c r="N290" s="51">
        <v>43613</v>
      </c>
      <c r="O290" s="52" t="s">
        <v>19</v>
      </c>
    </row>
    <row r="291" spans="1:15" x14ac:dyDescent="0.3">
      <c r="A291" s="47">
        <v>9741</v>
      </c>
      <c r="B291" s="48">
        <v>43613</v>
      </c>
      <c r="C291" s="61">
        <v>11</v>
      </c>
      <c r="D291" s="49">
        <v>0</v>
      </c>
      <c r="E291" s="49">
        <v>0</v>
      </c>
      <c r="F291" s="49">
        <v>0</v>
      </c>
      <c r="G291" s="49"/>
      <c r="H291" s="49" t="str">
        <f>CONCATENATE(Tableau22[[#This Row],[Time]],I291)</f>
        <v>11VL_TEM</v>
      </c>
      <c r="I291" s="49" t="s">
        <v>12</v>
      </c>
      <c r="J291" s="49" t="s">
        <v>18</v>
      </c>
      <c r="K291" s="49">
        <v>6728</v>
      </c>
      <c r="L291" s="48">
        <v>43542</v>
      </c>
      <c r="M291" s="48">
        <v>43571</v>
      </c>
      <c r="N291" s="48">
        <v>43613</v>
      </c>
      <c r="O291" s="49" t="s">
        <v>19</v>
      </c>
    </row>
    <row r="292" spans="1:15" x14ac:dyDescent="0.3">
      <c r="A292" s="50">
        <v>9741</v>
      </c>
      <c r="B292" s="51">
        <v>43620</v>
      </c>
      <c r="C292" s="62">
        <v>12</v>
      </c>
      <c r="D292" s="52">
        <v>1</v>
      </c>
      <c r="E292" s="52">
        <v>0</v>
      </c>
      <c r="F292" s="52">
        <v>0</v>
      </c>
      <c r="G292" s="52"/>
      <c r="H292" s="49" t="str">
        <f>CONCATENATE(Tableau22[[#This Row],[Time]],I292)</f>
        <v>12VL_TEM</v>
      </c>
      <c r="I292" s="52" t="s">
        <v>12</v>
      </c>
      <c r="J292" s="52" t="s">
        <v>18</v>
      </c>
      <c r="K292" s="52">
        <v>6728</v>
      </c>
      <c r="L292" s="51">
        <v>43542</v>
      </c>
      <c r="M292" s="51">
        <v>43571</v>
      </c>
      <c r="N292" s="51">
        <v>43613</v>
      </c>
      <c r="O292" s="52" t="s">
        <v>19</v>
      </c>
    </row>
    <row r="293" spans="1:15" x14ac:dyDescent="0.3">
      <c r="A293" s="47">
        <v>9741</v>
      </c>
      <c r="B293" s="48">
        <v>43627</v>
      </c>
      <c r="C293" s="61">
        <v>13</v>
      </c>
      <c r="D293" s="49">
        <v>0</v>
      </c>
      <c r="E293" s="49">
        <v>0</v>
      </c>
      <c r="F293" s="49">
        <v>0</v>
      </c>
      <c r="G293" s="49"/>
      <c r="H293" s="49" t="str">
        <f>CONCATENATE(Tableau22[[#This Row],[Time]],I293)</f>
        <v>13VL_TEM</v>
      </c>
      <c r="I293" s="49" t="s">
        <v>12</v>
      </c>
      <c r="J293" s="49" t="s">
        <v>18</v>
      </c>
      <c r="K293" s="49">
        <v>6728</v>
      </c>
      <c r="L293" s="48">
        <v>43542</v>
      </c>
      <c r="M293" s="48">
        <v>43571</v>
      </c>
      <c r="N293" s="48">
        <v>43613</v>
      </c>
      <c r="O293" s="49" t="s">
        <v>19</v>
      </c>
    </row>
    <row r="294" spans="1:15" x14ac:dyDescent="0.3">
      <c r="A294" s="50">
        <v>9741</v>
      </c>
      <c r="B294" s="51">
        <v>43634</v>
      </c>
      <c r="C294" s="62">
        <v>14</v>
      </c>
      <c r="D294" s="52">
        <v>0</v>
      </c>
      <c r="E294" s="52">
        <v>0</v>
      </c>
      <c r="F294" s="52">
        <v>0</v>
      </c>
      <c r="G294" s="52"/>
      <c r="H294" s="49" t="str">
        <f>CONCATENATE(Tableau22[[#This Row],[Time]],I294)</f>
        <v>14VL_TEM</v>
      </c>
      <c r="I294" s="52" t="s">
        <v>12</v>
      </c>
      <c r="J294" s="52" t="s">
        <v>18</v>
      </c>
      <c r="K294" s="52">
        <v>6728</v>
      </c>
      <c r="L294" s="51">
        <v>43542</v>
      </c>
      <c r="M294" s="51">
        <v>43571</v>
      </c>
      <c r="N294" s="51">
        <v>43613</v>
      </c>
      <c r="O294" s="52" t="s">
        <v>19</v>
      </c>
    </row>
    <row r="295" spans="1:15" x14ac:dyDescent="0.3">
      <c r="A295" s="47">
        <v>9745</v>
      </c>
      <c r="B295" s="48">
        <v>43550</v>
      </c>
      <c r="C295" s="61">
        <v>1</v>
      </c>
      <c r="D295" s="49">
        <v>0</v>
      </c>
      <c r="E295" s="49">
        <v>0</v>
      </c>
      <c r="F295" s="49">
        <v>0</v>
      </c>
      <c r="G295" s="49"/>
      <c r="H295" s="49" t="str">
        <f>CONCATENATE(Tableau22[[#This Row],[Time]],I295)</f>
        <v>1VL_TEM</v>
      </c>
      <c r="I295" s="49" t="s">
        <v>12</v>
      </c>
      <c r="J295" s="49" t="s">
        <v>18</v>
      </c>
      <c r="K295" s="49">
        <v>3647</v>
      </c>
      <c r="L295" s="48">
        <v>43548</v>
      </c>
      <c r="M295" s="48">
        <v>43571</v>
      </c>
      <c r="N295" s="48">
        <v>43613</v>
      </c>
      <c r="O295" s="49" t="s">
        <v>19</v>
      </c>
    </row>
    <row r="296" spans="1:15" x14ac:dyDescent="0.3">
      <c r="A296" s="50">
        <v>9745</v>
      </c>
      <c r="B296" s="51">
        <v>43557</v>
      </c>
      <c r="C296" s="62">
        <v>2</v>
      </c>
      <c r="D296" s="52">
        <v>0</v>
      </c>
      <c r="E296" s="52">
        <v>1</v>
      </c>
      <c r="F296" s="52">
        <v>0</v>
      </c>
      <c r="G296" s="52"/>
      <c r="H296" s="49" t="str">
        <f>CONCATENATE(Tableau22[[#This Row],[Time]],I296)</f>
        <v>2VL_TEM</v>
      </c>
      <c r="I296" s="52" t="s">
        <v>12</v>
      </c>
      <c r="J296" s="52" t="s">
        <v>18</v>
      </c>
      <c r="K296" s="52">
        <v>3647</v>
      </c>
      <c r="L296" s="51">
        <v>43548</v>
      </c>
      <c r="M296" s="51">
        <v>43571</v>
      </c>
      <c r="N296" s="51">
        <v>43613</v>
      </c>
      <c r="O296" s="52" t="s">
        <v>19</v>
      </c>
    </row>
    <row r="297" spans="1:15" x14ac:dyDescent="0.3">
      <c r="A297" s="47">
        <v>9745</v>
      </c>
      <c r="B297" s="48">
        <v>43564</v>
      </c>
      <c r="C297" s="61">
        <v>3</v>
      </c>
      <c r="D297" s="49">
        <v>1</v>
      </c>
      <c r="E297" s="49">
        <v>0</v>
      </c>
      <c r="F297" s="49">
        <v>0</v>
      </c>
      <c r="G297" s="49"/>
      <c r="H297" s="49" t="str">
        <f>CONCATENATE(Tableau22[[#This Row],[Time]],I297)</f>
        <v>3VL_TEM</v>
      </c>
      <c r="I297" s="49" t="s">
        <v>12</v>
      </c>
      <c r="J297" s="49" t="s">
        <v>18</v>
      </c>
      <c r="K297" s="49">
        <v>3647</v>
      </c>
      <c r="L297" s="48">
        <v>43548</v>
      </c>
      <c r="M297" s="48">
        <v>43571</v>
      </c>
      <c r="N297" s="48">
        <v>43613</v>
      </c>
      <c r="O297" s="49" t="s">
        <v>19</v>
      </c>
    </row>
    <row r="298" spans="1:15" x14ac:dyDescent="0.3">
      <c r="A298" s="50">
        <v>9745</v>
      </c>
      <c r="B298" s="51">
        <v>43571</v>
      </c>
      <c r="C298" s="62">
        <v>4</v>
      </c>
      <c r="D298" s="52">
        <v>0</v>
      </c>
      <c r="E298" s="52">
        <v>0</v>
      </c>
      <c r="F298" s="52">
        <v>0</v>
      </c>
      <c r="G298" s="52"/>
      <c r="H298" s="49" t="str">
        <f>CONCATENATE(Tableau22[[#This Row],[Time]],I298)</f>
        <v>4VL_TEM</v>
      </c>
      <c r="I298" s="52" t="s">
        <v>12</v>
      </c>
      <c r="J298" s="52" t="s">
        <v>18</v>
      </c>
      <c r="K298" s="52">
        <v>3647</v>
      </c>
      <c r="L298" s="51">
        <v>43548</v>
      </c>
      <c r="M298" s="51">
        <v>43571</v>
      </c>
      <c r="N298" s="51">
        <v>43613</v>
      </c>
      <c r="O298" s="52" t="s">
        <v>19</v>
      </c>
    </row>
    <row r="299" spans="1:15" x14ac:dyDescent="0.3">
      <c r="A299" s="47">
        <v>9745</v>
      </c>
      <c r="B299" s="48">
        <v>43578</v>
      </c>
      <c r="C299" s="61">
        <v>5</v>
      </c>
      <c r="D299" s="49">
        <v>0</v>
      </c>
      <c r="E299" s="49">
        <v>0</v>
      </c>
      <c r="F299" s="49">
        <v>0</v>
      </c>
      <c r="G299" s="49"/>
      <c r="H299" s="49" t="str">
        <f>CONCATENATE(Tableau22[[#This Row],[Time]],I299)</f>
        <v>5VL_TEM</v>
      </c>
      <c r="I299" s="49" t="s">
        <v>12</v>
      </c>
      <c r="J299" s="49" t="s">
        <v>18</v>
      </c>
      <c r="K299" s="49">
        <v>3647</v>
      </c>
      <c r="L299" s="48">
        <v>43548</v>
      </c>
      <c r="M299" s="48">
        <v>43571</v>
      </c>
      <c r="N299" s="48">
        <v>43613</v>
      </c>
      <c r="O299" s="49" t="s">
        <v>19</v>
      </c>
    </row>
    <row r="300" spans="1:15" x14ac:dyDescent="0.3">
      <c r="A300" s="50">
        <v>9745</v>
      </c>
      <c r="B300" s="51">
        <v>43585</v>
      </c>
      <c r="C300" s="62">
        <v>6</v>
      </c>
      <c r="D300" s="52">
        <v>0</v>
      </c>
      <c r="E300" s="52">
        <v>0</v>
      </c>
      <c r="F300" s="52">
        <v>0</v>
      </c>
      <c r="G300" s="52"/>
      <c r="H300" s="49" t="str">
        <f>CONCATENATE(Tableau22[[#This Row],[Time]],I300)</f>
        <v>6VL_TEM</v>
      </c>
      <c r="I300" s="52" t="s">
        <v>12</v>
      </c>
      <c r="J300" s="52" t="s">
        <v>18</v>
      </c>
      <c r="K300" s="52">
        <v>3647</v>
      </c>
      <c r="L300" s="51">
        <v>43548</v>
      </c>
      <c r="M300" s="51">
        <v>43571</v>
      </c>
      <c r="N300" s="51">
        <v>43613</v>
      </c>
      <c r="O300" s="52" t="s">
        <v>19</v>
      </c>
    </row>
    <row r="301" spans="1:15" x14ac:dyDescent="0.3">
      <c r="A301" s="47">
        <v>9745</v>
      </c>
      <c r="B301" s="48">
        <v>43592</v>
      </c>
      <c r="C301" s="61">
        <v>7</v>
      </c>
      <c r="D301" s="49">
        <v>0</v>
      </c>
      <c r="E301" s="49">
        <v>0</v>
      </c>
      <c r="F301" s="49">
        <v>0</v>
      </c>
      <c r="G301" s="49"/>
      <c r="H301" s="49" t="str">
        <f>CONCATENATE(Tableau22[[#This Row],[Time]],I301)</f>
        <v>7VL_TEM</v>
      </c>
      <c r="I301" s="49" t="s">
        <v>12</v>
      </c>
      <c r="J301" s="49" t="s">
        <v>18</v>
      </c>
      <c r="K301" s="49">
        <v>3647</v>
      </c>
      <c r="L301" s="48">
        <v>43548</v>
      </c>
      <c r="M301" s="48">
        <v>43571</v>
      </c>
      <c r="N301" s="48">
        <v>43613</v>
      </c>
      <c r="O301" s="49" t="s">
        <v>19</v>
      </c>
    </row>
    <row r="302" spans="1:15" x14ac:dyDescent="0.3">
      <c r="A302" s="50">
        <v>9745</v>
      </c>
      <c r="B302" s="51">
        <v>43599</v>
      </c>
      <c r="C302" s="62">
        <v>8</v>
      </c>
      <c r="D302" s="52">
        <v>0</v>
      </c>
      <c r="E302" s="52">
        <v>0</v>
      </c>
      <c r="F302" s="52">
        <v>0</v>
      </c>
      <c r="G302" s="52"/>
      <c r="H302" s="49" t="str">
        <f>CONCATENATE(Tableau22[[#This Row],[Time]],I302)</f>
        <v>8VL_TEM</v>
      </c>
      <c r="I302" s="52" t="s">
        <v>12</v>
      </c>
      <c r="J302" s="52" t="s">
        <v>18</v>
      </c>
      <c r="K302" s="52">
        <v>3647</v>
      </c>
      <c r="L302" s="51">
        <v>43548</v>
      </c>
      <c r="M302" s="51">
        <v>43571</v>
      </c>
      <c r="N302" s="51">
        <v>43613</v>
      </c>
      <c r="O302" s="52" t="s">
        <v>19</v>
      </c>
    </row>
    <row r="303" spans="1:15" x14ac:dyDescent="0.3">
      <c r="A303" s="47">
        <v>9745</v>
      </c>
      <c r="B303" s="48">
        <v>43606</v>
      </c>
      <c r="C303" s="61">
        <v>9</v>
      </c>
      <c r="D303" s="49">
        <v>0</v>
      </c>
      <c r="E303" s="49">
        <v>0</v>
      </c>
      <c r="F303" s="49">
        <v>0</v>
      </c>
      <c r="G303" s="49"/>
      <c r="H303" s="49" t="str">
        <f>CONCATENATE(Tableau22[[#This Row],[Time]],I303)</f>
        <v>9VL_TEM</v>
      </c>
      <c r="I303" s="49" t="s">
        <v>12</v>
      </c>
      <c r="J303" s="49" t="s">
        <v>18</v>
      </c>
      <c r="K303" s="49">
        <v>3647</v>
      </c>
      <c r="L303" s="48">
        <v>43548</v>
      </c>
      <c r="M303" s="48">
        <v>43571</v>
      </c>
      <c r="N303" s="48">
        <v>43613</v>
      </c>
      <c r="O303" s="49" t="s">
        <v>19</v>
      </c>
    </row>
    <row r="304" spans="1:15" x14ac:dyDescent="0.3">
      <c r="A304" s="50">
        <v>9745</v>
      </c>
      <c r="B304" s="51">
        <v>43613</v>
      </c>
      <c r="C304" s="62">
        <v>10</v>
      </c>
      <c r="D304" s="52">
        <v>0</v>
      </c>
      <c r="E304" s="52">
        <v>0</v>
      </c>
      <c r="F304" s="52">
        <v>0</v>
      </c>
      <c r="G304" s="52"/>
      <c r="H304" s="49" t="str">
        <f>CONCATENATE(Tableau22[[#This Row],[Time]],I304)</f>
        <v>10VL_TEM</v>
      </c>
      <c r="I304" s="52" t="s">
        <v>12</v>
      </c>
      <c r="J304" s="52" t="s">
        <v>18</v>
      </c>
      <c r="K304" s="52">
        <v>3647</v>
      </c>
      <c r="L304" s="51">
        <v>43548</v>
      </c>
      <c r="M304" s="51">
        <v>43571</v>
      </c>
      <c r="N304" s="51">
        <v>43613</v>
      </c>
      <c r="O304" s="52" t="s">
        <v>19</v>
      </c>
    </row>
    <row r="305" spans="1:15" x14ac:dyDescent="0.3">
      <c r="A305" s="47">
        <v>9745</v>
      </c>
      <c r="B305" s="48">
        <v>43620</v>
      </c>
      <c r="C305" s="61">
        <v>11</v>
      </c>
      <c r="D305" s="49">
        <v>0</v>
      </c>
      <c r="E305" s="49">
        <v>0</v>
      </c>
      <c r="F305" s="49">
        <v>0</v>
      </c>
      <c r="G305" s="49"/>
      <c r="H305" s="49" t="str">
        <f>CONCATENATE(Tableau22[[#This Row],[Time]],I305)</f>
        <v>11VL_TEM</v>
      </c>
      <c r="I305" s="49" t="s">
        <v>12</v>
      </c>
      <c r="J305" s="49" t="s">
        <v>18</v>
      </c>
      <c r="K305" s="49">
        <v>3647</v>
      </c>
      <c r="L305" s="48">
        <v>43548</v>
      </c>
      <c r="M305" s="48">
        <v>43571</v>
      </c>
      <c r="N305" s="48">
        <v>43613</v>
      </c>
      <c r="O305" s="49" t="s">
        <v>19</v>
      </c>
    </row>
    <row r="306" spans="1:15" x14ac:dyDescent="0.3">
      <c r="A306" s="50">
        <v>9745</v>
      </c>
      <c r="B306" s="51">
        <v>43627</v>
      </c>
      <c r="C306" s="62">
        <v>12</v>
      </c>
      <c r="D306" s="52">
        <v>0</v>
      </c>
      <c r="E306" s="52">
        <v>0</v>
      </c>
      <c r="F306" s="52">
        <v>0</v>
      </c>
      <c r="G306" s="52"/>
      <c r="H306" s="49" t="str">
        <f>CONCATENATE(Tableau22[[#This Row],[Time]],I306)</f>
        <v>12VL_TEM</v>
      </c>
      <c r="I306" s="52" t="s">
        <v>12</v>
      </c>
      <c r="J306" s="52" t="s">
        <v>18</v>
      </c>
      <c r="K306" s="52">
        <v>3647</v>
      </c>
      <c r="L306" s="51">
        <v>43548</v>
      </c>
      <c r="M306" s="51">
        <v>43571</v>
      </c>
      <c r="N306" s="51">
        <v>43613</v>
      </c>
      <c r="O306" s="52" t="s">
        <v>19</v>
      </c>
    </row>
    <row r="307" spans="1:15" x14ac:dyDescent="0.3">
      <c r="A307" s="47">
        <v>9745</v>
      </c>
      <c r="B307" s="48">
        <v>43634</v>
      </c>
      <c r="C307" s="61">
        <v>13</v>
      </c>
      <c r="D307" s="49">
        <v>0</v>
      </c>
      <c r="E307" s="49">
        <v>0</v>
      </c>
      <c r="F307" s="49">
        <v>0</v>
      </c>
      <c r="G307" s="49"/>
      <c r="H307" s="49" t="str">
        <f>CONCATENATE(Tableau22[[#This Row],[Time]],I307)</f>
        <v>13VL_TEM</v>
      </c>
      <c r="I307" s="49" t="s">
        <v>12</v>
      </c>
      <c r="J307" s="49" t="s">
        <v>18</v>
      </c>
      <c r="K307" s="49">
        <v>3647</v>
      </c>
      <c r="L307" s="48">
        <v>43548</v>
      </c>
      <c r="M307" s="48">
        <v>43571</v>
      </c>
      <c r="N307" s="48">
        <v>43613</v>
      </c>
      <c r="O307" s="49" t="s">
        <v>19</v>
      </c>
    </row>
    <row r="308" spans="1:15" x14ac:dyDescent="0.3">
      <c r="A308" s="50">
        <v>9745</v>
      </c>
      <c r="B308" s="51">
        <v>43641</v>
      </c>
      <c r="C308" s="62">
        <v>14</v>
      </c>
      <c r="D308" s="52">
        <v>0</v>
      </c>
      <c r="E308" s="52">
        <v>0</v>
      </c>
      <c r="F308" s="52">
        <v>0</v>
      </c>
      <c r="G308" s="52"/>
      <c r="H308" s="49" t="str">
        <f>CONCATENATE(Tableau22[[#This Row],[Time]],I308)</f>
        <v>14VL_TEM</v>
      </c>
      <c r="I308" s="52" t="s">
        <v>12</v>
      </c>
      <c r="J308" s="52" t="s">
        <v>18</v>
      </c>
      <c r="K308" s="52">
        <v>3647</v>
      </c>
      <c r="L308" s="51">
        <v>43548</v>
      </c>
      <c r="M308" s="51">
        <v>43571</v>
      </c>
      <c r="N308" s="51">
        <v>43613</v>
      </c>
      <c r="O308" s="52" t="s">
        <v>19</v>
      </c>
    </row>
    <row r="309" spans="1:15" x14ac:dyDescent="0.3">
      <c r="A309" s="47">
        <v>9746</v>
      </c>
      <c r="B309" s="48">
        <v>43557</v>
      </c>
      <c r="C309" s="61">
        <v>1</v>
      </c>
      <c r="D309" s="49">
        <v>0</v>
      </c>
      <c r="E309" s="49">
        <v>0</v>
      </c>
      <c r="F309" s="49">
        <v>0</v>
      </c>
      <c r="G309" s="49"/>
      <c r="H309" s="49" t="str">
        <f>CONCATENATE(Tableau22[[#This Row],[Time]],I309)</f>
        <v>1VL_TEM</v>
      </c>
      <c r="I309" s="49" t="s">
        <v>12</v>
      </c>
      <c r="J309" s="49" t="s">
        <v>18</v>
      </c>
      <c r="K309" s="49">
        <v>3613</v>
      </c>
      <c r="L309" s="48">
        <v>43553</v>
      </c>
      <c r="M309" s="48">
        <v>43585</v>
      </c>
      <c r="N309" s="48">
        <v>43627</v>
      </c>
      <c r="O309" s="49" t="s">
        <v>19</v>
      </c>
    </row>
    <row r="310" spans="1:15" x14ac:dyDescent="0.3">
      <c r="A310" s="50">
        <v>9746</v>
      </c>
      <c r="B310" s="51">
        <v>43564</v>
      </c>
      <c r="C310" s="62">
        <v>2</v>
      </c>
      <c r="D310" s="52">
        <v>0</v>
      </c>
      <c r="E310" s="52">
        <v>1</v>
      </c>
      <c r="F310" s="52">
        <v>0</v>
      </c>
      <c r="G310" s="52"/>
      <c r="H310" s="49" t="str">
        <f>CONCATENATE(Tableau22[[#This Row],[Time]],I310)</f>
        <v>2VL_TEM</v>
      </c>
      <c r="I310" s="52" t="s">
        <v>12</v>
      </c>
      <c r="J310" s="52" t="s">
        <v>18</v>
      </c>
      <c r="K310" s="52">
        <v>3613</v>
      </c>
      <c r="L310" s="51">
        <v>43553</v>
      </c>
      <c r="M310" s="51">
        <v>43585</v>
      </c>
      <c r="N310" s="51">
        <v>43627</v>
      </c>
      <c r="O310" s="52" t="s">
        <v>19</v>
      </c>
    </row>
    <row r="311" spans="1:15" x14ac:dyDescent="0.3">
      <c r="A311" s="47">
        <v>9746</v>
      </c>
      <c r="B311" s="48">
        <v>43571</v>
      </c>
      <c r="C311" s="61">
        <v>3</v>
      </c>
      <c r="D311" s="49">
        <v>1</v>
      </c>
      <c r="E311" s="49">
        <v>0</v>
      </c>
      <c r="F311" s="49">
        <v>0</v>
      </c>
      <c r="G311" s="49"/>
      <c r="H311" s="49" t="str">
        <f>CONCATENATE(Tableau22[[#This Row],[Time]],I311)</f>
        <v>3VL_TEM</v>
      </c>
      <c r="I311" s="49" t="s">
        <v>12</v>
      </c>
      <c r="J311" s="49" t="s">
        <v>18</v>
      </c>
      <c r="K311" s="49">
        <v>3613</v>
      </c>
      <c r="L311" s="48">
        <v>43553</v>
      </c>
      <c r="M311" s="48">
        <v>43585</v>
      </c>
      <c r="N311" s="48">
        <v>43627</v>
      </c>
      <c r="O311" s="49" t="s">
        <v>19</v>
      </c>
    </row>
    <row r="312" spans="1:15" x14ac:dyDescent="0.3">
      <c r="A312" s="50">
        <v>9746</v>
      </c>
      <c r="B312" s="51">
        <v>43578</v>
      </c>
      <c r="C312" s="62">
        <v>4</v>
      </c>
      <c r="D312" s="52">
        <v>0</v>
      </c>
      <c r="E312" s="52">
        <v>1</v>
      </c>
      <c r="F312" s="52">
        <v>0</v>
      </c>
      <c r="G312" s="52"/>
      <c r="H312" s="49" t="str">
        <f>CONCATENATE(Tableau22[[#This Row],[Time]],I312)</f>
        <v>4VL_TEM</v>
      </c>
      <c r="I312" s="52" t="s">
        <v>12</v>
      </c>
      <c r="J312" s="52" t="s">
        <v>18</v>
      </c>
      <c r="K312" s="52">
        <v>3613</v>
      </c>
      <c r="L312" s="51">
        <v>43553</v>
      </c>
      <c r="M312" s="51">
        <v>43585</v>
      </c>
      <c r="N312" s="51">
        <v>43627</v>
      </c>
      <c r="O312" s="52" t="s">
        <v>19</v>
      </c>
    </row>
    <row r="313" spans="1:15" x14ac:dyDescent="0.3">
      <c r="A313" s="47">
        <v>9746</v>
      </c>
      <c r="B313" s="48">
        <v>43585</v>
      </c>
      <c r="C313" s="61">
        <v>5</v>
      </c>
      <c r="D313" s="49">
        <v>0</v>
      </c>
      <c r="E313" s="49">
        <v>1</v>
      </c>
      <c r="F313" s="49">
        <v>0</v>
      </c>
      <c r="G313" s="49"/>
      <c r="H313" s="49" t="str">
        <f>CONCATENATE(Tableau22[[#This Row],[Time]],I313)</f>
        <v>5VL_TEM</v>
      </c>
      <c r="I313" s="49" t="s">
        <v>12</v>
      </c>
      <c r="J313" s="49" t="s">
        <v>18</v>
      </c>
      <c r="K313" s="49">
        <v>3613</v>
      </c>
      <c r="L313" s="48">
        <v>43553</v>
      </c>
      <c r="M313" s="48">
        <v>43585</v>
      </c>
      <c r="N313" s="48">
        <v>43627</v>
      </c>
      <c r="O313" s="49" t="s">
        <v>19</v>
      </c>
    </row>
    <row r="314" spans="1:15" x14ac:dyDescent="0.3">
      <c r="A314" s="50">
        <v>9746</v>
      </c>
      <c r="B314" s="51">
        <v>43592</v>
      </c>
      <c r="C314" s="62">
        <v>6</v>
      </c>
      <c r="D314" s="52">
        <v>0</v>
      </c>
      <c r="E314" s="52">
        <v>0</v>
      </c>
      <c r="F314" s="52">
        <v>0</v>
      </c>
      <c r="G314" s="52"/>
      <c r="H314" s="49" t="str">
        <f>CONCATENATE(Tableau22[[#This Row],[Time]],I314)</f>
        <v>6VL_TEM</v>
      </c>
      <c r="I314" s="52" t="s">
        <v>12</v>
      </c>
      <c r="J314" s="52" t="s">
        <v>18</v>
      </c>
      <c r="K314" s="52">
        <v>3613</v>
      </c>
      <c r="L314" s="51">
        <v>43553</v>
      </c>
      <c r="M314" s="51">
        <v>43585</v>
      </c>
      <c r="N314" s="51">
        <v>43627</v>
      </c>
      <c r="O314" s="52" t="s">
        <v>19</v>
      </c>
    </row>
    <row r="315" spans="1:15" x14ac:dyDescent="0.3">
      <c r="A315" s="47">
        <v>9746</v>
      </c>
      <c r="B315" s="48">
        <v>43599</v>
      </c>
      <c r="C315" s="61">
        <v>7</v>
      </c>
      <c r="D315" s="49">
        <v>0</v>
      </c>
      <c r="E315" s="49">
        <v>0</v>
      </c>
      <c r="F315" s="49">
        <v>0</v>
      </c>
      <c r="G315" s="49"/>
      <c r="H315" s="49" t="str">
        <f>CONCATENATE(Tableau22[[#This Row],[Time]],I315)</f>
        <v>7VL_TEM</v>
      </c>
      <c r="I315" s="49" t="s">
        <v>12</v>
      </c>
      <c r="J315" s="49" t="s">
        <v>18</v>
      </c>
      <c r="K315" s="49">
        <v>3613</v>
      </c>
      <c r="L315" s="48">
        <v>43553</v>
      </c>
      <c r="M315" s="48">
        <v>43585</v>
      </c>
      <c r="N315" s="48">
        <v>43627</v>
      </c>
      <c r="O315" s="49" t="s">
        <v>19</v>
      </c>
    </row>
    <row r="316" spans="1:15" x14ac:dyDescent="0.3">
      <c r="A316" s="50">
        <v>9746</v>
      </c>
      <c r="B316" s="51">
        <v>43606</v>
      </c>
      <c r="C316" s="62">
        <v>8</v>
      </c>
      <c r="D316" s="52">
        <v>0</v>
      </c>
      <c r="E316" s="52">
        <v>0</v>
      </c>
      <c r="F316" s="52">
        <v>0</v>
      </c>
      <c r="G316" s="52"/>
      <c r="H316" s="49" t="str">
        <f>CONCATENATE(Tableau22[[#This Row],[Time]],I316)</f>
        <v>8VL_TEM</v>
      </c>
      <c r="I316" s="52" t="s">
        <v>12</v>
      </c>
      <c r="J316" s="52" t="s">
        <v>18</v>
      </c>
      <c r="K316" s="52">
        <v>3613</v>
      </c>
      <c r="L316" s="51">
        <v>43553</v>
      </c>
      <c r="M316" s="51">
        <v>43585</v>
      </c>
      <c r="N316" s="51">
        <v>43627</v>
      </c>
      <c r="O316" s="52" t="s">
        <v>19</v>
      </c>
    </row>
    <row r="317" spans="1:15" x14ac:dyDescent="0.3">
      <c r="A317" s="47">
        <v>9746</v>
      </c>
      <c r="B317" s="48">
        <v>43613</v>
      </c>
      <c r="C317" s="61">
        <v>9</v>
      </c>
      <c r="D317" s="49">
        <v>0</v>
      </c>
      <c r="E317" s="49">
        <v>0</v>
      </c>
      <c r="F317" s="49">
        <v>0</v>
      </c>
      <c r="G317" s="49"/>
      <c r="H317" s="49" t="str">
        <f>CONCATENATE(Tableau22[[#This Row],[Time]],I317)</f>
        <v>9VL_TEM</v>
      </c>
      <c r="I317" s="49" t="s">
        <v>12</v>
      </c>
      <c r="J317" s="49" t="s">
        <v>18</v>
      </c>
      <c r="K317" s="49">
        <v>3613</v>
      </c>
      <c r="L317" s="48">
        <v>43553</v>
      </c>
      <c r="M317" s="48">
        <v>43585</v>
      </c>
      <c r="N317" s="48">
        <v>43627</v>
      </c>
      <c r="O317" s="49" t="s">
        <v>19</v>
      </c>
    </row>
    <row r="318" spans="1:15" x14ac:dyDescent="0.3">
      <c r="A318" s="50">
        <v>9746</v>
      </c>
      <c r="B318" s="51">
        <v>43620</v>
      </c>
      <c r="C318" s="62">
        <v>10</v>
      </c>
      <c r="D318" s="52">
        <v>0</v>
      </c>
      <c r="E318" s="52">
        <v>0</v>
      </c>
      <c r="F318" s="52">
        <v>0</v>
      </c>
      <c r="G318" s="52"/>
      <c r="H318" s="49" t="str">
        <f>CONCATENATE(Tableau22[[#This Row],[Time]],I318)</f>
        <v>10VL_TEM</v>
      </c>
      <c r="I318" s="52" t="s">
        <v>12</v>
      </c>
      <c r="J318" s="52" t="s">
        <v>18</v>
      </c>
      <c r="K318" s="52">
        <v>3613</v>
      </c>
      <c r="L318" s="51">
        <v>43553</v>
      </c>
      <c r="M318" s="51">
        <v>43585</v>
      </c>
      <c r="N318" s="51">
        <v>43627</v>
      </c>
      <c r="O318" s="52" t="s">
        <v>19</v>
      </c>
    </row>
    <row r="319" spans="1:15" x14ac:dyDescent="0.3">
      <c r="A319" s="47">
        <v>9746</v>
      </c>
      <c r="B319" s="48">
        <v>43627</v>
      </c>
      <c r="C319" s="61">
        <v>11</v>
      </c>
      <c r="D319" s="49">
        <v>0</v>
      </c>
      <c r="E319" s="49">
        <v>0</v>
      </c>
      <c r="F319" s="49">
        <v>0</v>
      </c>
      <c r="G319" s="49"/>
      <c r="H319" s="49" t="str">
        <f>CONCATENATE(Tableau22[[#This Row],[Time]],I319)</f>
        <v>11VL_TEM</v>
      </c>
      <c r="I319" s="49" t="s">
        <v>12</v>
      </c>
      <c r="J319" s="49" t="s">
        <v>18</v>
      </c>
      <c r="K319" s="49">
        <v>3613</v>
      </c>
      <c r="L319" s="48">
        <v>43553</v>
      </c>
      <c r="M319" s="48">
        <v>43585</v>
      </c>
      <c r="N319" s="48">
        <v>43627</v>
      </c>
      <c r="O319" s="49" t="s">
        <v>19</v>
      </c>
    </row>
    <row r="320" spans="1:15" x14ac:dyDescent="0.3">
      <c r="A320" s="50">
        <v>9746</v>
      </c>
      <c r="B320" s="51">
        <v>43634</v>
      </c>
      <c r="C320" s="62">
        <v>12</v>
      </c>
      <c r="D320" s="52">
        <v>0</v>
      </c>
      <c r="E320" s="52">
        <v>0</v>
      </c>
      <c r="F320" s="52">
        <v>0</v>
      </c>
      <c r="G320" s="52"/>
      <c r="H320" s="49" t="str">
        <f>CONCATENATE(Tableau22[[#This Row],[Time]],I320)</f>
        <v>12VL_TEM</v>
      </c>
      <c r="I320" s="52" t="s">
        <v>12</v>
      </c>
      <c r="J320" s="52" t="s">
        <v>18</v>
      </c>
      <c r="K320" s="52">
        <v>3613</v>
      </c>
      <c r="L320" s="51">
        <v>43553</v>
      </c>
      <c r="M320" s="51">
        <v>43585</v>
      </c>
      <c r="N320" s="51">
        <v>43627</v>
      </c>
      <c r="O320" s="52" t="s">
        <v>19</v>
      </c>
    </row>
    <row r="321" spans="1:15" x14ac:dyDescent="0.3">
      <c r="A321" s="47">
        <v>9746</v>
      </c>
      <c r="B321" s="48">
        <v>43641</v>
      </c>
      <c r="C321" s="61">
        <v>13</v>
      </c>
      <c r="D321" s="49">
        <v>1</v>
      </c>
      <c r="E321" s="49">
        <v>0</v>
      </c>
      <c r="F321" s="49">
        <v>0</v>
      </c>
      <c r="G321" s="49"/>
      <c r="H321" s="49" t="str">
        <f>CONCATENATE(Tableau22[[#This Row],[Time]],I321)</f>
        <v>13VL_TEM</v>
      </c>
      <c r="I321" s="49" t="s">
        <v>12</v>
      </c>
      <c r="J321" s="49" t="s">
        <v>18</v>
      </c>
      <c r="K321" s="49">
        <v>3613</v>
      </c>
      <c r="L321" s="48">
        <v>43553</v>
      </c>
      <c r="M321" s="48">
        <v>43585</v>
      </c>
      <c r="N321" s="48">
        <v>43627</v>
      </c>
      <c r="O321" s="49" t="s">
        <v>19</v>
      </c>
    </row>
    <row r="322" spans="1:15" x14ac:dyDescent="0.3">
      <c r="A322" s="50">
        <v>9746</v>
      </c>
      <c r="B322" s="51">
        <v>43648</v>
      </c>
      <c r="C322" s="62">
        <v>14</v>
      </c>
      <c r="D322" s="52">
        <v>1</v>
      </c>
      <c r="E322" s="52">
        <v>0</v>
      </c>
      <c r="F322" s="52">
        <v>1</v>
      </c>
      <c r="G322" s="52"/>
      <c r="H322" s="49" t="str">
        <f>CONCATENATE(Tableau22[[#This Row],[Time]],I322)</f>
        <v>14VL_TEM</v>
      </c>
      <c r="I322" s="52" t="s">
        <v>12</v>
      </c>
      <c r="J322" s="52" t="s">
        <v>18</v>
      </c>
      <c r="K322" s="52">
        <v>3613</v>
      </c>
      <c r="L322" s="51">
        <v>43553</v>
      </c>
      <c r="M322" s="51">
        <v>43585</v>
      </c>
      <c r="N322" s="51">
        <v>43627</v>
      </c>
      <c r="O322" s="52" t="s">
        <v>19</v>
      </c>
    </row>
    <row r="323" spans="1:15" x14ac:dyDescent="0.3">
      <c r="A323" s="47">
        <v>9749</v>
      </c>
      <c r="B323" s="48">
        <v>43564</v>
      </c>
      <c r="C323" s="61">
        <v>1</v>
      </c>
      <c r="D323" s="49">
        <v>0</v>
      </c>
      <c r="E323" s="49">
        <v>1</v>
      </c>
      <c r="F323" s="49">
        <v>0</v>
      </c>
      <c r="G323" s="49"/>
      <c r="H323" s="49" t="str">
        <f>CONCATENATE(Tableau22[[#This Row],[Time]],I323)</f>
        <v>1VL_TEM</v>
      </c>
      <c r="I323" s="49" t="s">
        <v>12</v>
      </c>
      <c r="J323" s="49" t="s">
        <v>13</v>
      </c>
      <c r="K323" s="49">
        <v>4180</v>
      </c>
      <c r="L323" s="48">
        <v>43557</v>
      </c>
      <c r="M323" s="48">
        <v>43585</v>
      </c>
      <c r="N323" s="48">
        <v>43627</v>
      </c>
      <c r="O323" s="49" t="s">
        <v>14</v>
      </c>
    </row>
    <row r="324" spans="1:15" x14ac:dyDescent="0.3">
      <c r="A324" s="50">
        <v>9749</v>
      </c>
      <c r="B324" s="51">
        <v>43571</v>
      </c>
      <c r="C324" s="62">
        <v>2</v>
      </c>
      <c r="D324" s="52">
        <v>0</v>
      </c>
      <c r="E324" s="52">
        <v>0</v>
      </c>
      <c r="F324" s="52">
        <v>0</v>
      </c>
      <c r="G324" s="52"/>
      <c r="H324" s="49" t="str">
        <f>CONCATENATE(Tableau22[[#This Row],[Time]],I324)</f>
        <v>2VL_TEM</v>
      </c>
      <c r="I324" s="52" t="s">
        <v>12</v>
      </c>
      <c r="J324" s="52" t="s">
        <v>13</v>
      </c>
      <c r="K324" s="52">
        <v>4180</v>
      </c>
      <c r="L324" s="51">
        <v>43557</v>
      </c>
      <c r="M324" s="51">
        <v>43585</v>
      </c>
      <c r="N324" s="51">
        <v>43627</v>
      </c>
      <c r="O324" s="52" t="s">
        <v>14</v>
      </c>
    </row>
    <row r="325" spans="1:15" x14ac:dyDescent="0.3">
      <c r="A325" s="47">
        <v>9749</v>
      </c>
      <c r="B325" s="48">
        <v>43578</v>
      </c>
      <c r="C325" s="61">
        <v>3</v>
      </c>
      <c r="D325" s="49">
        <v>0</v>
      </c>
      <c r="E325" s="49">
        <v>1</v>
      </c>
      <c r="F325" s="49">
        <v>0</v>
      </c>
      <c r="G325" s="49"/>
      <c r="H325" s="49" t="str">
        <f>CONCATENATE(Tableau22[[#This Row],[Time]],I325)</f>
        <v>3VL_TEM</v>
      </c>
      <c r="I325" s="49" t="s">
        <v>12</v>
      </c>
      <c r="J325" s="49" t="s">
        <v>13</v>
      </c>
      <c r="K325" s="49">
        <v>4180</v>
      </c>
      <c r="L325" s="48">
        <v>43557</v>
      </c>
      <c r="M325" s="48">
        <v>43585</v>
      </c>
      <c r="N325" s="48">
        <v>43627</v>
      </c>
      <c r="O325" s="49" t="s">
        <v>14</v>
      </c>
    </row>
    <row r="326" spans="1:15" x14ac:dyDescent="0.3">
      <c r="A326" s="50">
        <v>9749</v>
      </c>
      <c r="B326" s="51">
        <v>43585</v>
      </c>
      <c r="C326" s="62">
        <v>4</v>
      </c>
      <c r="D326" s="52">
        <v>0</v>
      </c>
      <c r="E326" s="52">
        <v>1</v>
      </c>
      <c r="F326" s="52">
        <v>0</v>
      </c>
      <c r="G326" s="52"/>
      <c r="H326" s="49" t="str">
        <f>CONCATENATE(Tableau22[[#This Row],[Time]],I326)</f>
        <v>4VL_TEM</v>
      </c>
      <c r="I326" s="52" t="s">
        <v>12</v>
      </c>
      <c r="J326" s="52" t="s">
        <v>13</v>
      </c>
      <c r="K326" s="52">
        <v>4180</v>
      </c>
      <c r="L326" s="51">
        <v>43557</v>
      </c>
      <c r="M326" s="51">
        <v>43585</v>
      </c>
      <c r="N326" s="51">
        <v>43627</v>
      </c>
      <c r="O326" s="52" t="s">
        <v>14</v>
      </c>
    </row>
    <row r="327" spans="1:15" x14ac:dyDescent="0.3">
      <c r="A327" s="47">
        <v>9749</v>
      </c>
      <c r="B327" s="48">
        <v>43592</v>
      </c>
      <c r="C327" s="61">
        <v>5</v>
      </c>
      <c r="D327" s="49">
        <v>1</v>
      </c>
      <c r="E327" s="49">
        <v>0</v>
      </c>
      <c r="F327" s="49">
        <v>0</v>
      </c>
      <c r="G327" s="49"/>
      <c r="H327" s="49" t="str">
        <f>CONCATENATE(Tableau22[[#This Row],[Time]],I327)</f>
        <v>5VL_TEM</v>
      </c>
      <c r="I327" s="49" t="s">
        <v>12</v>
      </c>
      <c r="J327" s="49" t="s">
        <v>13</v>
      </c>
      <c r="K327" s="49">
        <v>4180</v>
      </c>
      <c r="L327" s="48">
        <v>43557</v>
      </c>
      <c r="M327" s="48">
        <v>43585</v>
      </c>
      <c r="N327" s="48">
        <v>43627</v>
      </c>
      <c r="O327" s="49" t="s">
        <v>14</v>
      </c>
    </row>
    <row r="328" spans="1:15" x14ac:dyDescent="0.3">
      <c r="A328" s="50">
        <v>9749</v>
      </c>
      <c r="B328" s="51">
        <v>43599</v>
      </c>
      <c r="C328" s="62">
        <v>6</v>
      </c>
      <c r="D328" s="52">
        <v>1</v>
      </c>
      <c r="E328" s="52">
        <v>0</v>
      </c>
      <c r="F328" s="52">
        <v>0</v>
      </c>
      <c r="G328" s="52"/>
      <c r="H328" s="49" t="str">
        <f>CONCATENATE(Tableau22[[#This Row],[Time]],I328)</f>
        <v>6VL_TEM</v>
      </c>
      <c r="I328" s="52" t="s">
        <v>12</v>
      </c>
      <c r="J328" s="52" t="s">
        <v>13</v>
      </c>
      <c r="K328" s="52">
        <v>4180</v>
      </c>
      <c r="L328" s="51">
        <v>43557</v>
      </c>
      <c r="M328" s="51">
        <v>43585</v>
      </c>
      <c r="N328" s="51">
        <v>43627</v>
      </c>
      <c r="O328" s="52" t="s">
        <v>14</v>
      </c>
    </row>
    <row r="329" spans="1:15" x14ac:dyDescent="0.3">
      <c r="A329" s="47">
        <v>9749</v>
      </c>
      <c r="B329" s="48">
        <v>43606</v>
      </c>
      <c r="C329" s="61">
        <v>7</v>
      </c>
      <c r="D329" s="49">
        <v>1</v>
      </c>
      <c r="E329" s="49">
        <v>0</v>
      </c>
      <c r="F329" s="49">
        <v>0</v>
      </c>
      <c r="G329" s="49"/>
      <c r="H329" s="49" t="str">
        <f>CONCATENATE(Tableau22[[#This Row],[Time]],I329)</f>
        <v>7VL_TEM</v>
      </c>
      <c r="I329" s="49" t="s">
        <v>12</v>
      </c>
      <c r="J329" s="49" t="s">
        <v>13</v>
      </c>
      <c r="K329" s="49">
        <v>4180</v>
      </c>
      <c r="L329" s="48">
        <v>43557</v>
      </c>
      <c r="M329" s="48">
        <v>43585</v>
      </c>
      <c r="N329" s="48">
        <v>43627</v>
      </c>
      <c r="O329" s="49" t="s">
        <v>14</v>
      </c>
    </row>
    <row r="330" spans="1:15" x14ac:dyDescent="0.3">
      <c r="A330" s="50">
        <v>9749</v>
      </c>
      <c r="B330" s="51">
        <v>43613</v>
      </c>
      <c r="C330" s="62">
        <v>8</v>
      </c>
      <c r="D330" s="52">
        <v>0</v>
      </c>
      <c r="E330" s="52">
        <v>0</v>
      </c>
      <c r="F330" s="52">
        <v>0</v>
      </c>
      <c r="G330" s="52"/>
      <c r="H330" s="49" t="str">
        <f>CONCATENATE(Tableau22[[#This Row],[Time]],I330)</f>
        <v>8VL_TEM</v>
      </c>
      <c r="I330" s="52" t="s">
        <v>12</v>
      </c>
      <c r="J330" s="52" t="s">
        <v>13</v>
      </c>
      <c r="K330" s="52">
        <v>4180</v>
      </c>
      <c r="L330" s="51">
        <v>43557</v>
      </c>
      <c r="M330" s="51">
        <v>43585</v>
      </c>
      <c r="N330" s="51">
        <v>43627</v>
      </c>
      <c r="O330" s="52" t="s">
        <v>14</v>
      </c>
    </row>
    <row r="331" spans="1:15" x14ac:dyDescent="0.3">
      <c r="A331" s="47">
        <v>9749</v>
      </c>
      <c r="B331" s="48">
        <v>43620</v>
      </c>
      <c r="C331" s="61">
        <v>9</v>
      </c>
      <c r="D331" s="49">
        <v>1</v>
      </c>
      <c r="E331" s="49">
        <v>0</v>
      </c>
      <c r="F331" s="49">
        <v>0</v>
      </c>
      <c r="G331" s="49"/>
      <c r="H331" s="49" t="str">
        <f>CONCATENATE(Tableau22[[#This Row],[Time]],I331)</f>
        <v>9VL_TEM</v>
      </c>
      <c r="I331" s="49" t="s">
        <v>12</v>
      </c>
      <c r="J331" s="49" t="s">
        <v>13</v>
      </c>
      <c r="K331" s="49">
        <v>4180</v>
      </c>
      <c r="L331" s="48">
        <v>43557</v>
      </c>
      <c r="M331" s="48">
        <v>43585</v>
      </c>
      <c r="N331" s="48">
        <v>43627</v>
      </c>
      <c r="O331" s="49" t="s">
        <v>14</v>
      </c>
    </row>
    <row r="332" spans="1:15" x14ac:dyDescent="0.3">
      <c r="A332" s="50">
        <v>9749</v>
      </c>
      <c r="B332" s="51">
        <v>43627</v>
      </c>
      <c r="C332" s="62">
        <v>10</v>
      </c>
      <c r="D332" s="52">
        <v>1</v>
      </c>
      <c r="E332" s="52">
        <v>0</v>
      </c>
      <c r="F332" s="52">
        <v>0</v>
      </c>
      <c r="G332" s="52"/>
      <c r="H332" s="49" t="str">
        <f>CONCATENATE(Tableau22[[#This Row],[Time]],I332)</f>
        <v>10VL_TEM</v>
      </c>
      <c r="I332" s="52" t="s">
        <v>12</v>
      </c>
      <c r="J332" s="52" t="s">
        <v>13</v>
      </c>
      <c r="K332" s="52">
        <v>4180</v>
      </c>
      <c r="L332" s="51">
        <v>43557</v>
      </c>
      <c r="M332" s="51">
        <v>43585</v>
      </c>
      <c r="N332" s="51">
        <v>43627</v>
      </c>
      <c r="O332" s="52" t="s">
        <v>14</v>
      </c>
    </row>
    <row r="333" spans="1:15" x14ac:dyDescent="0.3">
      <c r="A333" s="47">
        <v>9749</v>
      </c>
      <c r="B333" s="48">
        <v>43634</v>
      </c>
      <c r="C333" s="61">
        <v>11</v>
      </c>
      <c r="D333" s="49">
        <v>1</v>
      </c>
      <c r="E333" s="49">
        <v>0</v>
      </c>
      <c r="F333" s="49">
        <v>0</v>
      </c>
      <c r="G333" s="49"/>
      <c r="H333" s="49" t="str">
        <f>CONCATENATE(Tableau22[[#This Row],[Time]],I333)</f>
        <v>11VL_TEM</v>
      </c>
      <c r="I333" s="49" t="s">
        <v>12</v>
      </c>
      <c r="J333" s="49" t="s">
        <v>13</v>
      </c>
      <c r="K333" s="49">
        <v>4180</v>
      </c>
      <c r="L333" s="48">
        <v>43557</v>
      </c>
      <c r="M333" s="48">
        <v>43585</v>
      </c>
      <c r="N333" s="48">
        <v>43627</v>
      </c>
      <c r="O333" s="49" t="s">
        <v>14</v>
      </c>
    </row>
    <row r="334" spans="1:15" x14ac:dyDescent="0.3">
      <c r="A334" s="50">
        <v>9749</v>
      </c>
      <c r="B334" s="51">
        <v>43641</v>
      </c>
      <c r="C334" s="62">
        <v>12</v>
      </c>
      <c r="D334" s="52">
        <v>0</v>
      </c>
      <c r="E334" s="52">
        <v>0</v>
      </c>
      <c r="F334" s="52">
        <v>0</v>
      </c>
      <c r="G334" s="52"/>
      <c r="H334" s="49" t="str">
        <f>CONCATENATE(Tableau22[[#This Row],[Time]],I334)</f>
        <v>12VL_TEM</v>
      </c>
      <c r="I334" s="52" t="s">
        <v>12</v>
      </c>
      <c r="J334" s="52" t="s">
        <v>13</v>
      </c>
      <c r="K334" s="52">
        <v>4180</v>
      </c>
      <c r="L334" s="51">
        <v>43557</v>
      </c>
      <c r="M334" s="51">
        <v>43585</v>
      </c>
      <c r="N334" s="51">
        <v>43627</v>
      </c>
      <c r="O334" s="52" t="s">
        <v>14</v>
      </c>
    </row>
    <row r="335" spans="1:15" x14ac:dyDescent="0.3">
      <c r="A335" s="47">
        <v>9749</v>
      </c>
      <c r="B335" s="48">
        <v>43648</v>
      </c>
      <c r="C335" s="61">
        <v>13</v>
      </c>
      <c r="D335" s="49">
        <v>0</v>
      </c>
      <c r="E335" s="49">
        <v>0</v>
      </c>
      <c r="F335" s="49">
        <v>1</v>
      </c>
      <c r="G335" s="49"/>
      <c r="H335" s="49" t="str">
        <f>CONCATENATE(Tableau22[[#This Row],[Time]],I335)</f>
        <v>13VL_TEM</v>
      </c>
      <c r="I335" s="49" t="s">
        <v>12</v>
      </c>
      <c r="J335" s="49" t="s">
        <v>13</v>
      </c>
      <c r="K335" s="49">
        <v>4180</v>
      </c>
      <c r="L335" s="48">
        <v>43557</v>
      </c>
      <c r="M335" s="48">
        <v>43585</v>
      </c>
      <c r="N335" s="48">
        <v>43627</v>
      </c>
      <c r="O335" s="49" t="s">
        <v>14</v>
      </c>
    </row>
    <row r="336" spans="1:15" x14ac:dyDescent="0.3">
      <c r="A336" s="50">
        <v>9749</v>
      </c>
      <c r="B336" s="51">
        <v>43655</v>
      </c>
      <c r="C336" s="62">
        <v>14</v>
      </c>
      <c r="D336" s="52">
        <v>0</v>
      </c>
      <c r="E336" s="52">
        <v>0</v>
      </c>
      <c r="F336" s="52">
        <v>0</v>
      </c>
      <c r="G336" s="51"/>
      <c r="H336" s="49" t="str">
        <f>CONCATENATE(Tableau22[[#This Row],[Time]],I336)</f>
        <v>14VL_TEM</v>
      </c>
      <c r="I336" s="52" t="s">
        <v>12</v>
      </c>
      <c r="J336" s="52" t="s">
        <v>13</v>
      </c>
      <c r="K336" s="52">
        <v>4180</v>
      </c>
      <c r="L336" s="51">
        <v>43557</v>
      </c>
      <c r="M336" s="51">
        <v>43585</v>
      </c>
      <c r="N336" s="51">
        <v>43627</v>
      </c>
      <c r="O336" s="52" t="s">
        <v>14</v>
      </c>
    </row>
    <row r="337" spans="1:15" x14ac:dyDescent="0.3">
      <c r="A337" s="47">
        <v>9751</v>
      </c>
      <c r="B337" s="48">
        <v>43564</v>
      </c>
      <c r="C337" s="61">
        <v>1</v>
      </c>
      <c r="D337" s="49">
        <v>0</v>
      </c>
      <c r="E337" s="49">
        <v>1</v>
      </c>
      <c r="F337" s="49">
        <v>0</v>
      </c>
      <c r="G337" s="49"/>
      <c r="H337" s="49" t="str">
        <f>CONCATENATE(Tableau22[[#This Row],[Time]],I337)</f>
        <v>1VL_TEM</v>
      </c>
      <c r="I337" s="49" t="s">
        <v>12</v>
      </c>
      <c r="J337" s="49" t="s">
        <v>13</v>
      </c>
      <c r="K337" s="49">
        <v>3154</v>
      </c>
      <c r="L337" s="48">
        <v>43561</v>
      </c>
      <c r="M337" s="48">
        <v>43585</v>
      </c>
      <c r="N337" s="48">
        <v>43627</v>
      </c>
      <c r="O337" s="49" t="s">
        <v>19</v>
      </c>
    </row>
    <row r="338" spans="1:15" x14ac:dyDescent="0.3">
      <c r="A338" s="50">
        <v>9751</v>
      </c>
      <c r="B338" s="51">
        <v>43571</v>
      </c>
      <c r="C338" s="62">
        <v>2</v>
      </c>
      <c r="D338" s="52">
        <v>0</v>
      </c>
      <c r="E338" s="52">
        <v>1</v>
      </c>
      <c r="F338" s="52">
        <v>0</v>
      </c>
      <c r="G338" s="52"/>
      <c r="H338" s="49" t="str">
        <f>CONCATENATE(Tableau22[[#This Row],[Time]],I338)</f>
        <v>2VL_TEM</v>
      </c>
      <c r="I338" s="52" t="s">
        <v>12</v>
      </c>
      <c r="J338" s="52" t="s">
        <v>13</v>
      </c>
      <c r="K338" s="52">
        <v>3154</v>
      </c>
      <c r="L338" s="51">
        <v>43561</v>
      </c>
      <c r="M338" s="51">
        <v>43585</v>
      </c>
      <c r="N338" s="51">
        <v>43627</v>
      </c>
      <c r="O338" s="52" t="s">
        <v>19</v>
      </c>
    </row>
    <row r="339" spans="1:15" x14ac:dyDescent="0.3">
      <c r="A339" s="47">
        <v>9751</v>
      </c>
      <c r="B339" s="48">
        <v>43578</v>
      </c>
      <c r="C339" s="61">
        <v>3</v>
      </c>
      <c r="D339" s="49">
        <v>0</v>
      </c>
      <c r="E339" s="49">
        <v>1</v>
      </c>
      <c r="F339" s="49">
        <v>0</v>
      </c>
      <c r="G339" s="49"/>
      <c r="H339" s="49" t="str">
        <f>CONCATENATE(Tableau22[[#This Row],[Time]],I339)</f>
        <v>3VL_TEM</v>
      </c>
      <c r="I339" s="49" t="s">
        <v>12</v>
      </c>
      <c r="J339" s="49" t="s">
        <v>13</v>
      </c>
      <c r="K339" s="49">
        <v>3154</v>
      </c>
      <c r="L339" s="48">
        <v>43561</v>
      </c>
      <c r="M339" s="48">
        <v>43585</v>
      </c>
      <c r="N339" s="48">
        <v>43627</v>
      </c>
      <c r="O339" s="49" t="s">
        <v>19</v>
      </c>
    </row>
    <row r="340" spans="1:15" x14ac:dyDescent="0.3">
      <c r="A340" s="50">
        <v>9751</v>
      </c>
      <c r="B340" s="51">
        <v>43585</v>
      </c>
      <c r="C340" s="62">
        <v>4</v>
      </c>
      <c r="D340" s="52">
        <v>0</v>
      </c>
      <c r="E340" s="52">
        <v>1</v>
      </c>
      <c r="F340" s="52">
        <v>0</v>
      </c>
      <c r="G340" s="52"/>
      <c r="H340" s="49" t="str">
        <f>CONCATENATE(Tableau22[[#This Row],[Time]],I340)</f>
        <v>4VL_TEM</v>
      </c>
      <c r="I340" s="52" t="s">
        <v>12</v>
      </c>
      <c r="J340" s="52" t="s">
        <v>13</v>
      </c>
      <c r="K340" s="52">
        <v>3154</v>
      </c>
      <c r="L340" s="51">
        <v>43561</v>
      </c>
      <c r="M340" s="51">
        <v>43585</v>
      </c>
      <c r="N340" s="51">
        <v>43627</v>
      </c>
      <c r="O340" s="52" t="s">
        <v>19</v>
      </c>
    </row>
    <row r="341" spans="1:15" x14ac:dyDescent="0.3">
      <c r="A341" s="47">
        <v>9751</v>
      </c>
      <c r="B341" s="48">
        <v>43592</v>
      </c>
      <c r="C341" s="61">
        <v>5</v>
      </c>
      <c r="D341" s="49">
        <v>1</v>
      </c>
      <c r="E341" s="49">
        <v>0</v>
      </c>
      <c r="F341" s="49">
        <v>0</v>
      </c>
      <c r="G341" s="49"/>
      <c r="H341" s="49" t="str">
        <f>CONCATENATE(Tableau22[[#This Row],[Time]],I341)</f>
        <v>5VL_TEM</v>
      </c>
      <c r="I341" s="49" t="s">
        <v>12</v>
      </c>
      <c r="J341" s="49" t="s">
        <v>13</v>
      </c>
      <c r="K341" s="49">
        <v>3154</v>
      </c>
      <c r="L341" s="48">
        <v>43561</v>
      </c>
      <c r="M341" s="48">
        <v>43585</v>
      </c>
      <c r="N341" s="48">
        <v>43627</v>
      </c>
      <c r="O341" s="49" t="s">
        <v>19</v>
      </c>
    </row>
    <row r="342" spans="1:15" x14ac:dyDescent="0.3">
      <c r="A342" s="50">
        <v>9751</v>
      </c>
      <c r="B342" s="51">
        <v>43599</v>
      </c>
      <c r="C342" s="62">
        <v>6</v>
      </c>
      <c r="D342" s="52">
        <v>0</v>
      </c>
      <c r="E342" s="52">
        <v>0</v>
      </c>
      <c r="F342" s="52">
        <v>0</v>
      </c>
      <c r="G342" s="52"/>
      <c r="H342" s="49" t="str">
        <f>CONCATENATE(Tableau22[[#This Row],[Time]],I342)</f>
        <v>6VL_TEM</v>
      </c>
      <c r="I342" s="52" t="s">
        <v>12</v>
      </c>
      <c r="J342" s="52" t="s">
        <v>13</v>
      </c>
      <c r="K342" s="52">
        <v>3154</v>
      </c>
      <c r="L342" s="51">
        <v>43561</v>
      </c>
      <c r="M342" s="51">
        <v>43585</v>
      </c>
      <c r="N342" s="51">
        <v>43627</v>
      </c>
      <c r="O342" s="52" t="s">
        <v>19</v>
      </c>
    </row>
    <row r="343" spans="1:15" x14ac:dyDescent="0.3">
      <c r="A343" s="47">
        <v>9751</v>
      </c>
      <c r="B343" s="48">
        <v>43606</v>
      </c>
      <c r="C343" s="61">
        <v>7</v>
      </c>
      <c r="D343" s="49">
        <v>0</v>
      </c>
      <c r="E343" s="49">
        <v>0</v>
      </c>
      <c r="F343" s="49">
        <v>0</v>
      </c>
      <c r="G343" s="49"/>
      <c r="H343" s="49" t="str">
        <f>CONCATENATE(Tableau22[[#This Row],[Time]],I343)</f>
        <v>7VL_TEM</v>
      </c>
      <c r="I343" s="49" t="s">
        <v>12</v>
      </c>
      <c r="J343" s="49" t="s">
        <v>13</v>
      </c>
      <c r="K343" s="49">
        <v>3154</v>
      </c>
      <c r="L343" s="48">
        <v>43561</v>
      </c>
      <c r="M343" s="48">
        <v>43585</v>
      </c>
      <c r="N343" s="48">
        <v>43627</v>
      </c>
      <c r="O343" s="49" t="s">
        <v>19</v>
      </c>
    </row>
    <row r="344" spans="1:15" x14ac:dyDescent="0.3">
      <c r="A344" s="50">
        <v>9751</v>
      </c>
      <c r="B344" s="51">
        <v>43613</v>
      </c>
      <c r="C344" s="62">
        <v>8</v>
      </c>
      <c r="D344" s="52">
        <v>1</v>
      </c>
      <c r="E344" s="52">
        <v>0</v>
      </c>
      <c r="F344" s="52">
        <v>0</v>
      </c>
      <c r="G344" s="52"/>
      <c r="H344" s="49" t="str">
        <f>CONCATENATE(Tableau22[[#This Row],[Time]],I344)</f>
        <v>8VL_TEM</v>
      </c>
      <c r="I344" s="52" t="s">
        <v>12</v>
      </c>
      <c r="J344" s="52" t="s">
        <v>13</v>
      </c>
      <c r="K344" s="52">
        <v>3154</v>
      </c>
      <c r="L344" s="51">
        <v>43561</v>
      </c>
      <c r="M344" s="51">
        <v>43585</v>
      </c>
      <c r="N344" s="51">
        <v>43627</v>
      </c>
      <c r="O344" s="52" t="s">
        <v>19</v>
      </c>
    </row>
    <row r="345" spans="1:15" x14ac:dyDescent="0.3">
      <c r="A345" s="47">
        <v>9751</v>
      </c>
      <c r="B345" s="48">
        <v>43620</v>
      </c>
      <c r="C345" s="61">
        <v>9</v>
      </c>
      <c r="D345" s="49">
        <v>1</v>
      </c>
      <c r="E345" s="49">
        <v>0</v>
      </c>
      <c r="F345" s="49">
        <v>0</v>
      </c>
      <c r="G345" s="49"/>
      <c r="H345" s="49" t="str">
        <f>CONCATENATE(Tableau22[[#This Row],[Time]],I345)</f>
        <v>9VL_TEM</v>
      </c>
      <c r="I345" s="49" t="s">
        <v>12</v>
      </c>
      <c r="J345" s="49" t="s">
        <v>13</v>
      </c>
      <c r="K345" s="49">
        <v>3154</v>
      </c>
      <c r="L345" s="48">
        <v>43561</v>
      </c>
      <c r="M345" s="48">
        <v>43585</v>
      </c>
      <c r="N345" s="48">
        <v>43627</v>
      </c>
      <c r="O345" s="49" t="s">
        <v>19</v>
      </c>
    </row>
    <row r="346" spans="1:15" x14ac:dyDescent="0.3">
      <c r="A346" s="50">
        <v>9751</v>
      </c>
      <c r="B346" s="51">
        <v>43627</v>
      </c>
      <c r="C346" s="62">
        <v>10</v>
      </c>
      <c r="D346" s="52">
        <v>1</v>
      </c>
      <c r="E346" s="52">
        <v>1</v>
      </c>
      <c r="F346" s="52">
        <v>0</v>
      </c>
      <c r="G346" s="52"/>
      <c r="H346" s="49" t="str">
        <f>CONCATENATE(Tableau22[[#This Row],[Time]],I346)</f>
        <v>10VL_TEM</v>
      </c>
      <c r="I346" s="52" t="s">
        <v>12</v>
      </c>
      <c r="J346" s="52" t="s">
        <v>13</v>
      </c>
      <c r="K346" s="52">
        <v>3154</v>
      </c>
      <c r="L346" s="51">
        <v>43561</v>
      </c>
      <c r="M346" s="51">
        <v>43585</v>
      </c>
      <c r="N346" s="51">
        <v>43627</v>
      </c>
      <c r="O346" s="52" t="s">
        <v>19</v>
      </c>
    </row>
    <row r="347" spans="1:15" x14ac:dyDescent="0.3">
      <c r="A347" s="47">
        <v>9751</v>
      </c>
      <c r="B347" s="48">
        <v>43634</v>
      </c>
      <c r="C347" s="61">
        <v>11</v>
      </c>
      <c r="D347" s="49">
        <v>1</v>
      </c>
      <c r="E347" s="49">
        <v>0</v>
      </c>
      <c r="F347" s="49">
        <v>0</v>
      </c>
      <c r="G347" s="49"/>
      <c r="H347" s="49" t="str">
        <f>CONCATENATE(Tableau22[[#This Row],[Time]],I347)</f>
        <v>11VL_TEM</v>
      </c>
      <c r="I347" s="49" t="s">
        <v>12</v>
      </c>
      <c r="J347" s="49" t="s">
        <v>13</v>
      </c>
      <c r="K347" s="49">
        <v>3154</v>
      </c>
      <c r="L347" s="48">
        <v>43561</v>
      </c>
      <c r="M347" s="48">
        <v>43585</v>
      </c>
      <c r="N347" s="48">
        <v>43627</v>
      </c>
      <c r="O347" s="49" t="s">
        <v>19</v>
      </c>
    </row>
    <row r="348" spans="1:15" x14ac:dyDescent="0.3">
      <c r="A348" s="50">
        <v>9751</v>
      </c>
      <c r="B348" s="51">
        <v>43641</v>
      </c>
      <c r="C348" s="62">
        <v>12</v>
      </c>
      <c r="D348" s="52">
        <v>0</v>
      </c>
      <c r="E348" s="52">
        <v>0</v>
      </c>
      <c r="F348" s="52">
        <v>0</v>
      </c>
      <c r="G348" s="52"/>
      <c r="H348" s="49" t="str">
        <f>CONCATENATE(Tableau22[[#This Row],[Time]],I348)</f>
        <v>12VL_TEM</v>
      </c>
      <c r="I348" s="52" t="s">
        <v>12</v>
      </c>
      <c r="J348" s="52" t="s">
        <v>13</v>
      </c>
      <c r="K348" s="52">
        <v>3154</v>
      </c>
      <c r="L348" s="51">
        <v>43561</v>
      </c>
      <c r="M348" s="51">
        <v>43585</v>
      </c>
      <c r="N348" s="51">
        <v>43627</v>
      </c>
      <c r="O348" s="52" t="s">
        <v>19</v>
      </c>
    </row>
    <row r="349" spans="1:15" x14ac:dyDescent="0.3">
      <c r="A349" s="47">
        <v>9751</v>
      </c>
      <c r="B349" s="48">
        <v>43648</v>
      </c>
      <c r="C349" s="61">
        <v>13</v>
      </c>
      <c r="D349" s="49">
        <v>0</v>
      </c>
      <c r="E349" s="49">
        <v>0</v>
      </c>
      <c r="F349" s="49">
        <v>0</v>
      </c>
      <c r="G349" s="49"/>
      <c r="H349" s="49" t="str">
        <f>CONCATENATE(Tableau22[[#This Row],[Time]],I349)</f>
        <v>13VL_TEM</v>
      </c>
      <c r="I349" s="49" t="s">
        <v>12</v>
      </c>
      <c r="J349" s="49" t="s">
        <v>13</v>
      </c>
      <c r="K349" s="49">
        <v>3154</v>
      </c>
      <c r="L349" s="48">
        <v>43561</v>
      </c>
      <c r="M349" s="48">
        <v>43585</v>
      </c>
      <c r="N349" s="48">
        <v>43627</v>
      </c>
      <c r="O349" s="49" t="s">
        <v>19</v>
      </c>
    </row>
    <row r="350" spans="1:15" x14ac:dyDescent="0.3">
      <c r="A350" s="50">
        <v>9751</v>
      </c>
      <c r="B350" s="51">
        <v>43655</v>
      </c>
      <c r="C350" s="62">
        <v>14</v>
      </c>
      <c r="D350" s="52">
        <v>0</v>
      </c>
      <c r="E350" s="52">
        <v>0</v>
      </c>
      <c r="F350" s="52">
        <v>0</v>
      </c>
      <c r="G350" s="51"/>
      <c r="H350" s="49" t="str">
        <f>CONCATENATE(Tableau22[[#This Row],[Time]],I350)</f>
        <v>14VL_TEM</v>
      </c>
      <c r="I350" s="52" t="s">
        <v>12</v>
      </c>
      <c r="J350" s="52" t="s">
        <v>13</v>
      </c>
      <c r="K350" s="52">
        <v>3154</v>
      </c>
      <c r="L350" s="51">
        <v>43561</v>
      </c>
      <c r="M350" s="51">
        <v>43585</v>
      </c>
      <c r="N350" s="51">
        <v>43627</v>
      </c>
      <c r="O350" s="52" t="s">
        <v>19</v>
      </c>
    </row>
    <row r="351" spans="1:15" x14ac:dyDescent="0.3">
      <c r="A351" s="47">
        <v>9774</v>
      </c>
      <c r="B351" s="48">
        <v>43585</v>
      </c>
      <c r="C351" s="61">
        <v>1</v>
      </c>
      <c r="D351" s="49">
        <v>0</v>
      </c>
      <c r="E351" s="49">
        <v>1</v>
      </c>
      <c r="F351" s="49">
        <v>0</v>
      </c>
      <c r="G351" s="49"/>
      <c r="H351" s="49" t="str">
        <f>CONCATENATE(Tableau22[[#This Row],[Time]],I351)</f>
        <v>1VL_TEM</v>
      </c>
      <c r="I351" s="49" t="s">
        <v>12</v>
      </c>
      <c r="J351" s="49" t="s">
        <v>13</v>
      </c>
      <c r="K351" s="49">
        <v>5699</v>
      </c>
      <c r="L351" s="48">
        <v>43581</v>
      </c>
      <c r="M351" s="48">
        <v>43613</v>
      </c>
      <c r="N351" s="48">
        <v>43655</v>
      </c>
      <c r="O351" s="49" t="s">
        <v>19</v>
      </c>
    </row>
    <row r="352" spans="1:15" x14ac:dyDescent="0.3">
      <c r="A352" s="50">
        <v>9774</v>
      </c>
      <c r="B352" s="51">
        <v>43592</v>
      </c>
      <c r="C352" s="62">
        <v>2</v>
      </c>
      <c r="D352" s="52">
        <v>0</v>
      </c>
      <c r="E352" s="52">
        <v>1</v>
      </c>
      <c r="F352" s="52">
        <v>0</v>
      </c>
      <c r="G352" s="52"/>
      <c r="H352" s="49" t="str">
        <f>CONCATENATE(Tableau22[[#This Row],[Time]],I352)</f>
        <v>2VL_TEM</v>
      </c>
      <c r="I352" s="52" t="s">
        <v>12</v>
      </c>
      <c r="J352" s="52" t="s">
        <v>13</v>
      </c>
      <c r="K352" s="52">
        <v>5699</v>
      </c>
      <c r="L352" s="51">
        <v>43581</v>
      </c>
      <c r="M352" s="51">
        <v>43613</v>
      </c>
      <c r="N352" s="51">
        <v>43655</v>
      </c>
      <c r="O352" s="52" t="s">
        <v>19</v>
      </c>
    </row>
    <row r="353" spans="1:15" x14ac:dyDescent="0.3">
      <c r="A353" s="47">
        <v>9774</v>
      </c>
      <c r="B353" s="48">
        <v>43599</v>
      </c>
      <c r="C353" s="61">
        <v>3</v>
      </c>
      <c r="D353" s="49">
        <v>1</v>
      </c>
      <c r="E353" s="49">
        <v>0</v>
      </c>
      <c r="F353" s="49">
        <v>0</v>
      </c>
      <c r="G353" s="49"/>
      <c r="H353" s="49" t="str">
        <f>CONCATENATE(Tableau22[[#This Row],[Time]],I353)</f>
        <v>3VL_TEM</v>
      </c>
      <c r="I353" s="49" t="s">
        <v>12</v>
      </c>
      <c r="J353" s="49" t="s">
        <v>13</v>
      </c>
      <c r="K353" s="49">
        <v>5699</v>
      </c>
      <c r="L353" s="48">
        <v>43581</v>
      </c>
      <c r="M353" s="48">
        <v>43613</v>
      </c>
      <c r="N353" s="48">
        <v>43655</v>
      </c>
      <c r="O353" s="49" t="s">
        <v>19</v>
      </c>
    </row>
    <row r="354" spans="1:15" x14ac:dyDescent="0.3">
      <c r="A354" s="50">
        <v>9774</v>
      </c>
      <c r="B354" s="51">
        <v>43606</v>
      </c>
      <c r="C354" s="62">
        <v>4</v>
      </c>
      <c r="D354" s="52">
        <v>0</v>
      </c>
      <c r="E354" s="52">
        <v>0</v>
      </c>
      <c r="F354" s="52">
        <v>0</v>
      </c>
      <c r="G354" s="52"/>
      <c r="H354" s="49" t="str">
        <f>CONCATENATE(Tableau22[[#This Row],[Time]],I354)</f>
        <v>4VL_TEM</v>
      </c>
      <c r="I354" s="52" t="s">
        <v>12</v>
      </c>
      <c r="J354" s="52" t="s">
        <v>13</v>
      </c>
      <c r="K354" s="52">
        <v>5699</v>
      </c>
      <c r="L354" s="51">
        <v>43581</v>
      </c>
      <c r="M354" s="51">
        <v>43613</v>
      </c>
      <c r="N354" s="51">
        <v>43655</v>
      </c>
      <c r="O354" s="52" t="s">
        <v>19</v>
      </c>
    </row>
    <row r="355" spans="1:15" x14ac:dyDescent="0.3">
      <c r="A355" s="47">
        <v>9774</v>
      </c>
      <c r="B355" s="48">
        <v>43613</v>
      </c>
      <c r="C355" s="61">
        <v>5</v>
      </c>
      <c r="D355" s="49">
        <v>0</v>
      </c>
      <c r="E355" s="49">
        <v>0</v>
      </c>
      <c r="F355" s="49">
        <v>0</v>
      </c>
      <c r="G355" s="49"/>
      <c r="H355" s="49" t="str">
        <f>CONCATENATE(Tableau22[[#This Row],[Time]],I355)</f>
        <v>5VL_TEM</v>
      </c>
      <c r="I355" s="49" t="s">
        <v>12</v>
      </c>
      <c r="J355" s="49" t="s">
        <v>13</v>
      </c>
      <c r="K355" s="49">
        <v>5699</v>
      </c>
      <c r="L355" s="48">
        <v>43581</v>
      </c>
      <c r="M355" s="48">
        <v>43613</v>
      </c>
      <c r="N355" s="48">
        <v>43655</v>
      </c>
      <c r="O355" s="49" t="s">
        <v>19</v>
      </c>
    </row>
    <row r="356" spans="1:15" x14ac:dyDescent="0.3">
      <c r="A356" s="50">
        <v>9774</v>
      </c>
      <c r="B356" s="51">
        <v>43620</v>
      </c>
      <c r="C356" s="62">
        <v>6</v>
      </c>
      <c r="D356" s="52">
        <v>1</v>
      </c>
      <c r="E356" s="52">
        <v>0</v>
      </c>
      <c r="F356" s="52">
        <v>0</v>
      </c>
      <c r="G356" s="52"/>
      <c r="H356" s="49" t="str">
        <f>CONCATENATE(Tableau22[[#This Row],[Time]],I356)</f>
        <v>6VL_TEM</v>
      </c>
      <c r="I356" s="52" t="s">
        <v>12</v>
      </c>
      <c r="J356" s="52" t="s">
        <v>13</v>
      </c>
      <c r="K356" s="52">
        <v>5699</v>
      </c>
      <c r="L356" s="51">
        <v>43581</v>
      </c>
      <c r="M356" s="51">
        <v>43613</v>
      </c>
      <c r="N356" s="51">
        <v>43655</v>
      </c>
      <c r="O356" s="52" t="s">
        <v>19</v>
      </c>
    </row>
    <row r="357" spans="1:15" x14ac:dyDescent="0.3">
      <c r="A357" s="47">
        <v>9774</v>
      </c>
      <c r="B357" s="48">
        <v>43627</v>
      </c>
      <c r="C357" s="61">
        <v>7</v>
      </c>
      <c r="D357" s="49">
        <v>0</v>
      </c>
      <c r="E357" s="49">
        <v>0</v>
      </c>
      <c r="F357" s="49">
        <v>0</v>
      </c>
      <c r="G357" s="49"/>
      <c r="H357" s="49" t="str">
        <f>CONCATENATE(Tableau22[[#This Row],[Time]],I357)</f>
        <v>7VL_TEM</v>
      </c>
      <c r="I357" s="49" t="s">
        <v>12</v>
      </c>
      <c r="J357" s="49" t="s">
        <v>13</v>
      </c>
      <c r="K357" s="49">
        <v>5699</v>
      </c>
      <c r="L357" s="48">
        <v>43581</v>
      </c>
      <c r="M357" s="48">
        <v>43613</v>
      </c>
      <c r="N357" s="48">
        <v>43655</v>
      </c>
      <c r="O357" s="49" t="s">
        <v>19</v>
      </c>
    </row>
    <row r="358" spans="1:15" x14ac:dyDescent="0.3">
      <c r="A358" s="50">
        <v>9774</v>
      </c>
      <c r="B358" s="51">
        <v>43634</v>
      </c>
      <c r="C358" s="62">
        <v>8</v>
      </c>
      <c r="D358" s="52">
        <v>1</v>
      </c>
      <c r="E358" s="52">
        <v>0</v>
      </c>
      <c r="F358" s="52">
        <v>0</v>
      </c>
      <c r="G358" s="52"/>
      <c r="H358" s="49" t="str">
        <f>CONCATENATE(Tableau22[[#This Row],[Time]],I358)</f>
        <v>8VL_TEM</v>
      </c>
      <c r="I358" s="52" t="s">
        <v>12</v>
      </c>
      <c r="J358" s="52" t="s">
        <v>13</v>
      </c>
      <c r="K358" s="52">
        <v>5699</v>
      </c>
      <c r="L358" s="51">
        <v>43581</v>
      </c>
      <c r="M358" s="51">
        <v>43613</v>
      </c>
      <c r="N358" s="51">
        <v>43655</v>
      </c>
      <c r="O358" s="52" t="s">
        <v>19</v>
      </c>
    </row>
    <row r="359" spans="1:15" x14ac:dyDescent="0.3">
      <c r="A359" s="47">
        <v>9774</v>
      </c>
      <c r="B359" s="48">
        <v>43641</v>
      </c>
      <c r="C359" s="61">
        <v>9</v>
      </c>
      <c r="D359" s="49">
        <v>0</v>
      </c>
      <c r="E359" s="49">
        <v>0</v>
      </c>
      <c r="F359" s="49">
        <v>0</v>
      </c>
      <c r="G359" s="49"/>
      <c r="H359" s="49" t="str">
        <f>CONCATENATE(Tableau22[[#This Row],[Time]],I359)</f>
        <v>9VL_TEM</v>
      </c>
      <c r="I359" s="49" t="s">
        <v>12</v>
      </c>
      <c r="J359" s="49" t="s">
        <v>13</v>
      </c>
      <c r="K359" s="49">
        <v>5699</v>
      </c>
      <c r="L359" s="48">
        <v>43581</v>
      </c>
      <c r="M359" s="48">
        <v>43613</v>
      </c>
      <c r="N359" s="48">
        <v>43655</v>
      </c>
      <c r="O359" s="49" t="s">
        <v>19</v>
      </c>
    </row>
    <row r="360" spans="1:15" x14ac:dyDescent="0.3">
      <c r="A360" s="50">
        <v>9774</v>
      </c>
      <c r="B360" s="51">
        <v>43648</v>
      </c>
      <c r="C360" s="62">
        <v>10</v>
      </c>
      <c r="D360" s="52">
        <v>0</v>
      </c>
      <c r="E360" s="52">
        <v>0</v>
      </c>
      <c r="F360" s="52">
        <v>0</v>
      </c>
      <c r="G360" s="52"/>
      <c r="H360" s="49" t="str">
        <f>CONCATENATE(Tableau22[[#This Row],[Time]],I360)</f>
        <v>10VL_TEM</v>
      </c>
      <c r="I360" s="52" t="s">
        <v>12</v>
      </c>
      <c r="J360" s="52" t="s">
        <v>13</v>
      </c>
      <c r="K360" s="52">
        <v>5699</v>
      </c>
      <c r="L360" s="51">
        <v>43581</v>
      </c>
      <c r="M360" s="51">
        <v>43613</v>
      </c>
      <c r="N360" s="51">
        <v>43655</v>
      </c>
      <c r="O360" s="52" t="s">
        <v>19</v>
      </c>
    </row>
    <row r="361" spans="1:15" x14ac:dyDescent="0.3">
      <c r="A361" s="47">
        <v>9774</v>
      </c>
      <c r="B361" s="48">
        <v>43655</v>
      </c>
      <c r="C361" s="61">
        <v>11</v>
      </c>
      <c r="D361" s="49">
        <v>0</v>
      </c>
      <c r="E361" s="49">
        <v>1</v>
      </c>
      <c r="F361" s="49">
        <v>0</v>
      </c>
      <c r="G361" s="48"/>
      <c r="H361" s="49" t="str">
        <f>CONCATENATE(Tableau22[[#This Row],[Time]],I361)</f>
        <v>11VL_TEM</v>
      </c>
      <c r="I361" s="49" t="s">
        <v>12</v>
      </c>
      <c r="J361" s="49" t="s">
        <v>13</v>
      </c>
      <c r="K361" s="49">
        <v>5699</v>
      </c>
      <c r="L361" s="48">
        <v>43581</v>
      </c>
      <c r="M361" s="48">
        <v>43613</v>
      </c>
      <c r="N361" s="48">
        <v>43655</v>
      </c>
      <c r="O361" s="49" t="s">
        <v>19</v>
      </c>
    </row>
    <row r="362" spans="1:15" x14ac:dyDescent="0.3">
      <c r="A362" s="50">
        <v>9774</v>
      </c>
      <c r="B362" s="51">
        <v>43662</v>
      </c>
      <c r="C362" s="62">
        <v>12</v>
      </c>
      <c r="D362" s="52">
        <v>0</v>
      </c>
      <c r="E362" s="52">
        <v>0</v>
      </c>
      <c r="F362" s="52">
        <v>0</v>
      </c>
      <c r="G362" s="51"/>
      <c r="H362" s="49" t="str">
        <f>CONCATENATE(Tableau22[[#This Row],[Time]],I362)</f>
        <v>12VL_TEM</v>
      </c>
      <c r="I362" s="52" t="s">
        <v>12</v>
      </c>
      <c r="J362" s="52" t="s">
        <v>13</v>
      </c>
      <c r="K362" s="52">
        <v>5699</v>
      </c>
      <c r="L362" s="51">
        <v>43581</v>
      </c>
      <c r="M362" s="51">
        <v>43613</v>
      </c>
      <c r="N362" s="51">
        <v>43655</v>
      </c>
      <c r="O362" s="52" t="s">
        <v>19</v>
      </c>
    </row>
    <row r="363" spans="1:15" x14ac:dyDescent="0.3">
      <c r="A363" s="47">
        <v>9774</v>
      </c>
      <c r="B363" s="48">
        <v>43669</v>
      </c>
      <c r="C363" s="61">
        <v>13</v>
      </c>
      <c r="D363" s="49">
        <v>1</v>
      </c>
      <c r="E363" s="49">
        <v>0</v>
      </c>
      <c r="F363" s="49">
        <v>0</v>
      </c>
      <c r="G363" s="48"/>
      <c r="H363" s="49" t="str">
        <f>CONCATENATE(Tableau22[[#This Row],[Time]],I363)</f>
        <v>13VL_TEM</v>
      </c>
      <c r="I363" s="49" t="s">
        <v>12</v>
      </c>
      <c r="J363" s="49" t="s">
        <v>13</v>
      </c>
      <c r="K363" s="49">
        <v>5699</v>
      </c>
      <c r="L363" s="48">
        <v>43581</v>
      </c>
      <c r="M363" s="48">
        <v>43613</v>
      </c>
      <c r="N363" s="48">
        <v>43655</v>
      </c>
      <c r="O363" s="49" t="s">
        <v>19</v>
      </c>
    </row>
    <row r="364" spans="1:15" x14ac:dyDescent="0.3">
      <c r="A364" s="57">
        <v>9774</v>
      </c>
      <c r="B364" s="58">
        <v>43676</v>
      </c>
      <c r="C364" s="63">
        <v>14</v>
      </c>
      <c r="D364" s="59">
        <v>0</v>
      </c>
      <c r="E364" s="59">
        <v>1</v>
      </c>
      <c r="F364" s="59">
        <v>0</v>
      </c>
      <c r="G364" s="58"/>
      <c r="H364" s="49" t="str">
        <f>CONCATENATE(Tableau22[[#This Row],[Time]],I364)</f>
        <v>14VL_TEM</v>
      </c>
      <c r="I364" s="59" t="s">
        <v>12</v>
      </c>
      <c r="J364" s="59" t="s">
        <v>13</v>
      </c>
      <c r="K364" s="59">
        <v>5699</v>
      </c>
      <c r="L364" s="58">
        <v>43581</v>
      </c>
      <c r="M364" s="58">
        <v>43613</v>
      </c>
      <c r="N364" s="58">
        <v>43655</v>
      </c>
      <c r="O364" s="59" t="s">
        <v>19</v>
      </c>
    </row>
  </sheetData>
  <mergeCells count="4">
    <mergeCell ref="R2:T2"/>
    <mergeCell ref="R16:T16"/>
    <mergeCell ref="Q31:R32"/>
    <mergeCell ref="Q33:R34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82601-F284-4381-9CF4-69C0667EB060}">
  <dimension ref="A1:X104"/>
  <sheetViews>
    <sheetView tabSelected="1" topLeftCell="C1" workbookViewId="0">
      <selection activeCell="W35" sqref="W35"/>
    </sheetView>
  </sheetViews>
  <sheetFormatPr baseColWidth="10" defaultRowHeight="14.4" x14ac:dyDescent="0.3"/>
  <sheetData>
    <row r="1" spans="1:24" x14ac:dyDescent="0.3">
      <c r="A1" s="53" t="s">
        <v>0</v>
      </c>
      <c r="B1" s="54" t="s">
        <v>1</v>
      </c>
      <c r="C1" s="60" t="s">
        <v>72</v>
      </c>
      <c r="D1" s="53" t="s">
        <v>2</v>
      </c>
      <c r="E1" s="53" t="s">
        <v>20</v>
      </c>
      <c r="F1" s="53" t="s">
        <v>3</v>
      </c>
      <c r="G1" s="53" t="s">
        <v>4</v>
      </c>
      <c r="H1" s="55" t="s">
        <v>73</v>
      </c>
      <c r="I1" s="55" t="s">
        <v>5</v>
      </c>
      <c r="J1" s="55" t="s">
        <v>6</v>
      </c>
      <c r="K1" s="55" t="s">
        <v>7</v>
      </c>
      <c r="L1" s="56" t="s">
        <v>8</v>
      </c>
      <c r="M1" s="56" t="s">
        <v>9</v>
      </c>
      <c r="N1" s="56" t="s">
        <v>10</v>
      </c>
      <c r="O1" s="87" t="s">
        <v>11</v>
      </c>
    </row>
    <row r="2" spans="1:24" x14ac:dyDescent="0.3">
      <c r="A2" s="65">
        <v>9722</v>
      </c>
      <c r="B2" s="48">
        <v>43515</v>
      </c>
      <c r="C2" s="61">
        <v>1</v>
      </c>
      <c r="D2" s="49">
        <v>0</v>
      </c>
      <c r="E2" s="49">
        <v>0</v>
      </c>
      <c r="F2" s="49">
        <v>0</v>
      </c>
      <c r="G2" s="49"/>
      <c r="H2" s="49" t="s">
        <v>81</v>
      </c>
      <c r="I2" s="49" t="s">
        <v>15</v>
      </c>
      <c r="J2" s="49" t="s">
        <v>13</v>
      </c>
      <c r="K2" s="49">
        <v>6614</v>
      </c>
      <c r="L2" s="48">
        <v>43508</v>
      </c>
      <c r="M2" s="48">
        <v>43543</v>
      </c>
      <c r="N2" s="48">
        <v>43585</v>
      </c>
      <c r="O2" s="88" t="s">
        <v>14</v>
      </c>
      <c r="R2" s="73" t="s">
        <v>76</v>
      </c>
      <c r="S2" s="73"/>
      <c r="T2" s="73"/>
      <c r="W2" t="s">
        <v>78</v>
      </c>
    </row>
    <row r="3" spans="1:24" x14ac:dyDescent="0.3">
      <c r="A3" s="50">
        <v>9722</v>
      </c>
      <c r="B3" s="51">
        <v>43522</v>
      </c>
      <c r="C3" s="62">
        <v>2</v>
      </c>
      <c r="D3" s="52">
        <v>0</v>
      </c>
      <c r="E3" s="52">
        <v>0</v>
      </c>
      <c r="F3" s="52">
        <v>0</v>
      </c>
      <c r="G3" s="52"/>
      <c r="H3" s="49" t="s">
        <v>82</v>
      </c>
      <c r="I3" s="52" t="s">
        <v>15</v>
      </c>
      <c r="J3" s="52" t="s">
        <v>13</v>
      </c>
      <c r="K3" s="52">
        <v>6614</v>
      </c>
      <c r="L3" s="51">
        <v>43508</v>
      </c>
      <c r="M3" s="51">
        <v>43543</v>
      </c>
      <c r="N3" s="51">
        <v>43585</v>
      </c>
      <c r="O3" s="89" t="s">
        <v>14</v>
      </c>
      <c r="Q3" s="69" t="s">
        <v>77</v>
      </c>
      <c r="R3" s="69">
        <v>1</v>
      </c>
      <c r="S3" s="69">
        <v>0</v>
      </c>
      <c r="T3" s="69"/>
      <c r="W3" s="49" t="s">
        <v>15</v>
      </c>
      <c r="X3">
        <f>COUNTIF($I$2:$I$884,"VL_MERE")</f>
        <v>36</v>
      </c>
    </row>
    <row r="4" spans="1:24" x14ac:dyDescent="0.3">
      <c r="A4" s="47">
        <v>9722</v>
      </c>
      <c r="B4" s="48">
        <v>43529</v>
      </c>
      <c r="C4" s="61">
        <v>3</v>
      </c>
      <c r="D4" s="49">
        <v>0</v>
      </c>
      <c r="E4" s="49">
        <v>0</v>
      </c>
      <c r="F4" s="49">
        <v>0</v>
      </c>
      <c r="G4" s="49"/>
      <c r="H4" s="49" t="s">
        <v>83</v>
      </c>
      <c r="I4" s="49" t="s">
        <v>15</v>
      </c>
      <c r="J4" s="49" t="s">
        <v>13</v>
      </c>
      <c r="K4" s="49">
        <v>6614</v>
      </c>
      <c r="L4" s="48">
        <v>43508</v>
      </c>
      <c r="M4" s="48">
        <v>43543</v>
      </c>
      <c r="N4" s="48">
        <v>43585</v>
      </c>
      <c r="O4" s="88" t="s">
        <v>14</v>
      </c>
      <c r="Q4" s="49" t="s">
        <v>15</v>
      </c>
      <c r="R4">
        <f>COUNTIFS($I$2:$I$884,$Q$4,$E$2:$E$884,R3)</f>
        <v>9</v>
      </c>
      <c r="S4">
        <f>COUNTIFS($I$2:$I$884,$Q$4,$E$2:$E$884,S3)</f>
        <v>27</v>
      </c>
      <c r="W4" s="52" t="s">
        <v>17</v>
      </c>
      <c r="X4">
        <f>COUNTIF($I$2:$I$884,"VL_PANA")</f>
        <v>35</v>
      </c>
    </row>
    <row r="5" spans="1:24" x14ac:dyDescent="0.3">
      <c r="A5" s="50">
        <v>9722</v>
      </c>
      <c r="B5" s="51">
        <v>43536</v>
      </c>
      <c r="C5" s="62">
        <v>4</v>
      </c>
      <c r="D5" s="52">
        <v>0</v>
      </c>
      <c r="E5" s="52">
        <v>0</v>
      </c>
      <c r="F5" s="52">
        <v>0</v>
      </c>
      <c r="G5" s="52"/>
      <c r="H5" s="49" t="s">
        <v>84</v>
      </c>
      <c r="I5" s="52" t="s">
        <v>15</v>
      </c>
      <c r="J5" s="52" t="s">
        <v>13</v>
      </c>
      <c r="K5" s="52">
        <v>6614</v>
      </c>
      <c r="L5" s="51">
        <v>43508</v>
      </c>
      <c r="M5" s="51">
        <v>43543</v>
      </c>
      <c r="N5" s="51">
        <v>43585</v>
      </c>
      <c r="O5" s="89" t="s">
        <v>14</v>
      </c>
      <c r="Q5" s="52" t="s">
        <v>17</v>
      </c>
      <c r="R5">
        <f>COUNTIFS($I$2:$I$884,$Q$5,$E$2:$E$884,R3)</f>
        <v>8</v>
      </c>
      <c r="S5">
        <f>COUNTIFS($I$2:$I$884,$Q$5,$E$2:$E$884,S3)</f>
        <v>27</v>
      </c>
      <c r="W5" s="49" t="s">
        <v>12</v>
      </c>
      <c r="X5">
        <f>COUNTIF($I$2:$I$884,"VL_MERE")</f>
        <v>36</v>
      </c>
    </row>
    <row r="6" spans="1:24" x14ac:dyDescent="0.3">
      <c r="A6" s="65">
        <v>9727</v>
      </c>
      <c r="B6" s="48">
        <v>43529</v>
      </c>
      <c r="C6" s="61">
        <v>1</v>
      </c>
      <c r="D6" s="49">
        <v>0</v>
      </c>
      <c r="E6" s="49">
        <v>0</v>
      </c>
      <c r="F6" s="49">
        <v>0</v>
      </c>
      <c r="G6" s="49"/>
      <c r="H6" s="49" t="s">
        <v>81</v>
      </c>
      <c r="I6" s="49" t="s">
        <v>15</v>
      </c>
      <c r="J6" s="49" t="s">
        <v>13</v>
      </c>
      <c r="K6" s="49">
        <v>4168</v>
      </c>
      <c r="L6" s="48">
        <v>43523</v>
      </c>
      <c r="M6" s="48">
        <v>43557</v>
      </c>
      <c r="N6" s="48">
        <v>43599</v>
      </c>
      <c r="O6" s="88" t="s">
        <v>14</v>
      </c>
      <c r="Q6" s="49" t="s">
        <v>12</v>
      </c>
      <c r="R6">
        <f>COUNTIFS($I$2:$I$884,$Q$6,$E$2:$E$884,R3)</f>
        <v>20</v>
      </c>
      <c r="S6">
        <f>COUNTIFS($I$2:$I$884,$Q$6,$E$2:$E$884,S3)</f>
        <v>12</v>
      </c>
    </row>
    <row r="7" spans="1:24" x14ac:dyDescent="0.3">
      <c r="A7" s="50">
        <v>9727</v>
      </c>
      <c r="B7" s="51">
        <v>43536</v>
      </c>
      <c r="C7" s="62">
        <v>2</v>
      </c>
      <c r="D7" s="52">
        <v>0</v>
      </c>
      <c r="E7" s="52">
        <v>0</v>
      </c>
      <c r="F7" s="52">
        <v>0</v>
      </c>
      <c r="G7" s="52"/>
      <c r="H7" s="49" t="s">
        <v>82</v>
      </c>
      <c r="I7" s="52" t="s">
        <v>15</v>
      </c>
      <c r="J7" s="52" t="s">
        <v>13</v>
      </c>
      <c r="K7" s="52">
        <v>4168</v>
      </c>
      <c r="L7" s="51">
        <v>43523</v>
      </c>
      <c r="M7" s="51">
        <v>43557</v>
      </c>
      <c r="N7" s="51">
        <v>43599</v>
      </c>
      <c r="O7" s="89" t="s">
        <v>14</v>
      </c>
    </row>
    <row r="8" spans="1:24" x14ac:dyDescent="0.3">
      <c r="A8" s="47">
        <v>9727</v>
      </c>
      <c r="B8" s="48">
        <v>43543</v>
      </c>
      <c r="C8" s="61">
        <v>3</v>
      </c>
      <c r="D8" s="49">
        <v>0</v>
      </c>
      <c r="E8" s="49">
        <v>0</v>
      </c>
      <c r="F8" s="49">
        <v>0</v>
      </c>
      <c r="G8" s="49"/>
      <c r="H8" s="49" t="s">
        <v>83</v>
      </c>
      <c r="I8" s="49" t="s">
        <v>15</v>
      </c>
      <c r="J8" s="49" t="s">
        <v>13</v>
      </c>
      <c r="K8" s="49">
        <v>4168</v>
      </c>
      <c r="L8" s="48">
        <v>43523</v>
      </c>
      <c r="M8" s="48">
        <v>43557</v>
      </c>
      <c r="N8" s="48">
        <v>43599</v>
      </c>
      <c r="O8" s="88" t="s">
        <v>14</v>
      </c>
    </row>
    <row r="9" spans="1:24" x14ac:dyDescent="0.3">
      <c r="A9" s="50">
        <v>9727</v>
      </c>
      <c r="B9" s="51">
        <v>43550</v>
      </c>
      <c r="C9" s="62">
        <v>4</v>
      </c>
      <c r="D9" s="52">
        <v>0</v>
      </c>
      <c r="E9" s="52">
        <v>0</v>
      </c>
      <c r="F9" s="52">
        <v>0</v>
      </c>
      <c r="G9" s="52"/>
      <c r="H9" s="49" t="s">
        <v>84</v>
      </c>
      <c r="I9" s="52" t="s">
        <v>15</v>
      </c>
      <c r="J9" s="52" t="s">
        <v>13</v>
      </c>
      <c r="K9" s="52">
        <v>4168</v>
      </c>
      <c r="L9" s="51">
        <v>43523</v>
      </c>
      <c r="M9" s="51">
        <v>43557</v>
      </c>
      <c r="N9" s="51">
        <v>43599</v>
      </c>
      <c r="O9" s="89" t="s">
        <v>14</v>
      </c>
    </row>
    <row r="10" spans="1:24" x14ac:dyDescent="0.3">
      <c r="A10" s="47">
        <v>9728</v>
      </c>
      <c r="B10" s="48">
        <v>43529</v>
      </c>
      <c r="C10" s="61">
        <v>1</v>
      </c>
      <c r="D10" s="49">
        <v>0</v>
      </c>
      <c r="E10" s="49">
        <v>0</v>
      </c>
      <c r="F10" s="49">
        <v>0</v>
      </c>
      <c r="G10" s="49"/>
      <c r="H10" s="49" t="s">
        <v>81</v>
      </c>
      <c r="I10" s="49" t="s">
        <v>15</v>
      </c>
      <c r="J10" s="49" t="s">
        <v>13</v>
      </c>
      <c r="K10" s="49">
        <v>6742</v>
      </c>
      <c r="L10" s="48">
        <v>43523</v>
      </c>
      <c r="M10" s="48">
        <v>43557</v>
      </c>
      <c r="N10" s="48">
        <v>43599</v>
      </c>
      <c r="O10" s="88" t="s">
        <v>14</v>
      </c>
      <c r="Q10" s="49" t="s">
        <v>15</v>
      </c>
      <c r="R10" s="70">
        <f>R4/$X$3</f>
        <v>0.25</v>
      </c>
      <c r="S10" s="70">
        <f>S4/$X$3</f>
        <v>0.75</v>
      </c>
    </row>
    <row r="11" spans="1:24" x14ac:dyDescent="0.3">
      <c r="A11" s="50">
        <v>9728</v>
      </c>
      <c r="B11" s="51">
        <v>43536</v>
      </c>
      <c r="C11" s="62">
        <v>2</v>
      </c>
      <c r="D11" s="52">
        <v>0</v>
      </c>
      <c r="E11" s="52">
        <v>1</v>
      </c>
      <c r="F11" s="52">
        <v>0</v>
      </c>
      <c r="G11" s="52"/>
      <c r="H11" s="49" t="s">
        <v>82</v>
      </c>
      <c r="I11" s="52" t="s">
        <v>15</v>
      </c>
      <c r="J11" s="52" t="s">
        <v>13</v>
      </c>
      <c r="K11" s="52">
        <v>6742</v>
      </c>
      <c r="L11" s="51">
        <v>43523</v>
      </c>
      <c r="M11" s="51">
        <v>43557</v>
      </c>
      <c r="N11" s="51">
        <v>43599</v>
      </c>
      <c r="O11" s="89" t="s">
        <v>14</v>
      </c>
      <c r="Q11" s="52" t="s">
        <v>17</v>
      </c>
      <c r="R11" s="70">
        <f>R5/$X$3</f>
        <v>0.22222222222222221</v>
      </c>
      <c r="S11" s="70">
        <f t="shared" ref="S11:S12" si="0">S5/$X$3</f>
        <v>0.75</v>
      </c>
    </row>
    <row r="12" spans="1:24" x14ac:dyDescent="0.3">
      <c r="A12" s="47">
        <v>9728</v>
      </c>
      <c r="B12" s="48">
        <v>43543</v>
      </c>
      <c r="C12" s="61">
        <v>3</v>
      </c>
      <c r="D12" s="49">
        <v>0</v>
      </c>
      <c r="E12" s="49">
        <v>0</v>
      </c>
      <c r="F12" s="49">
        <v>0</v>
      </c>
      <c r="G12" s="49"/>
      <c r="H12" s="49" t="s">
        <v>83</v>
      </c>
      <c r="I12" s="49" t="s">
        <v>15</v>
      </c>
      <c r="J12" s="49" t="s">
        <v>13</v>
      </c>
      <c r="K12" s="49">
        <v>6742</v>
      </c>
      <c r="L12" s="48">
        <v>43523</v>
      </c>
      <c r="M12" s="48">
        <v>43557</v>
      </c>
      <c r="N12" s="48">
        <v>43599</v>
      </c>
      <c r="O12" s="88" t="s">
        <v>14</v>
      </c>
      <c r="Q12" s="49" t="s">
        <v>12</v>
      </c>
      <c r="R12" s="70">
        <f>R6/$X$3</f>
        <v>0.55555555555555558</v>
      </c>
      <c r="S12" s="70">
        <f t="shared" si="0"/>
        <v>0.33333333333333331</v>
      </c>
    </row>
    <row r="13" spans="1:24" x14ac:dyDescent="0.3">
      <c r="A13" s="50">
        <v>9728</v>
      </c>
      <c r="B13" s="51">
        <v>43550</v>
      </c>
      <c r="C13" s="62">
        <v>4</v>
      </c>
      <c r="D13" s="52">
        <v>0</v>
      </c>
      <c r="E13" s="52">
        <v>0</v>
      </c>
      <c r="F13" s="52">
        <v>0</v>
      </c>
      <c r="G13" s="52"/>
      <c r="H13" s="49" t="s">
        <v>84</v>
      </c>
      <c r="I13" s="52" t="s">
        <v>15</v>
      </c>
      <c r="J13" s="52" t="s">
        <v>13</v>
      </c>
      <c r="K13" s="52">
        <v>6742</v>
      </c>
      <c r="L13" s="51">
        <v>43523</v>
      </c>
      <c r="M13" s="51">
        <v>43557</v>
      </c>
      <c r="N13" s="51">
        <v>43599</v>
      </c>
      <c r="O13" s="89" t="s">
        <v>14</v>
      </c>
    </row>
    <row r="14" spans="1:24" x14ac:dyDescent="0.3">
      <c r="A14" s="47">
        <v>9747</v>
      </c>
      <c r="B14" s="48">
        <v>43557</v>
      </c>
      <c r="C14" s="61">
        <v>1</v>
      </c>
      <c r="D14" s="49">
        <v>0</v>
      </c>
      <c r="E14" s="49">
        <v>0</v>
      </c>
      <c r="F14" s="49">
        <v>0</v>
      </c>
      <c r="G14" s="49"/>
      <c r="H14" s="49" t="s">
        <v>81</v>
      </c>
      <c r="I14" s="49" t="s">
        <v>15</v>
      </c>
      <c r="J14" s="49" t="s">
        <v>18</v>
      </c>
      <c r="K14" s="49">
        <v>7628</v>
      </c>
      <c r="L14" s="48">
        <v>43555</v>
      </c>
      <c r="M14" s="48">
        <v>43585</v>
      </c>
      <c r="N14" s="48">
        <v>43627</v>
      </c>
      <c r="O14" s="88" t="s">
        <v>14</v>
      </c>
    </row>
    <row r="15" spans="1:24" x14ac:dyDescent="0.3">
      <c r="A15" s="50">
        <v>9747</v>
      </c>
      <c r="B15" s="51">
        <v>43564</v>
      </c>
      <c r="C15" s="62">
        <v>2</v>
      </c>
      <c r="D15" s="52">
        <v>0</v>
      </c>
      <c r="E15" s="52">
        <v>0</v>
      </c>
      <c r="F15" s="52">
        <v>0</v>
      </c>
      <c r="G15" s="52"/>
      <c r="H15" s="49" t="s">
        <v>82</v>
      </c>
      <c r="I15" s="52" t="s">
        <v>15</v>
      </c>
      <c r="J15" s="52" t="s">
        <v>18</v>
      </c>
      <c r="K15" s="52">
        <v>7628</v>
      </c>
      <c r="L15" s="51">
        <v>43555</v>
      </c>
      <c r="M15" s="51">
        <v>43585</v>
      </c>
      <c r="N15" s="51">
        <v>43627</v>
      </c>
      <c r="O15" s="89" t="s">
        <v>14</v>
      </c>
    </row>
    <row r="16" spans="1:24" x14ac:dyDescent="0.3">
      <c r="A16" s="47">
        <v>9747</v>
      </c>
      <c r="B16" s="48">
        <v>43571</v>
      </c>
      <c r="C16" s="61">
        <v>3</v>
      </c>
      <c r="D16" s="49">
        <v>0</v>
      </c>
      <c r="E16" s="49">
        <v>1</v>
      </c>
      <c r="F16" s="49">
        <v>0</v>
      </c>
      <c r="G16" s="49"/>
      <c r="H16" s="49" t="s">
        <v>83</v>
      </c>
      <c r="I16" s="49" t="s">
        <v>15</v>
      </c>
      <c r="J16" s="49" t="s">
        <v>18</v>
      </c>
      <c r="K16" s="49">
        <v>7628</v>
      </c>
      <c r="L16" s="48">
        <v>43555</v>
      </c>
      <c r="M16" s="48">
        <v>43585</v>
      </c>
      <c r="N16" s="48">
        <v>43627</v>
      </c>
      <c r="O16" s="88" t="s">
        <v>14</v>
      </c>
      <c r="R16" s="73" t="s">
        <v>79</v>
      </c>
      <c r="S16" s="73"/>
      <c r="T16" s="73"/>
    </row>
    <row r="17" spans="1:23" x14ac:dyDescent="0.3">
      <c r="A17" s="50">
        <v>9747</v>
      </c>
      <c r="B17" s="51">
        <v>43578</v>
      </c>
      <c r="C17" s="62">
        <v>4</v>
      </c>
      <c r="D17" s="52">
        <v>0</v>
      </c>
      <c r="E17" s="52">
        <v>1</v>
      </c>
      <c r="F17" s="52">
        <v>0</v>
      </c>
      <c r="G17" s="52"/>
      <c r="H17" s="49" t="s">
        <v>84</v>
      </c>
      <c r="I17" s="52" t="s">
        <v>15</v>
      </c>
      <c r="J17" s="52" t="s">
        <v>18</v>
      </c>
      <c r="K17" s="52">
        <v>7628</v>
      </c>
      <c r="L17" s="51">
        <v>43555</v>
      </c>
      <c r="M17" s="51">
        <v>43585</v>
      </c>
      <c r="N17" s="51">
        <v>43627</v>
      </c>
      <c r="O17" s="89" t="s">
        <v>14</v>
      </c>
      <c r="Q17" s="69" t="s">
        <v>77</v>
      </c>
      <c r="R17" s="69">
        <v>1</v>
      </c>
      <c r="S17" s="69">
        <v>0</v>
      </c>
      <c r="T17" s="69"/>
      <c r="W17" s="49"/>
    </row>
    <row r="18" spans="1:23" x14ac:dyDescent="0.3">
      <c r="A18" s="47">
        <v>9755</v>
      </c>
      <c r="B18" s="48">
        <v>43571</v>
      </c>
      <c r="C18" s="61">
        <v>1</v>
      </c>
      <c r="D18" s="49">
        <v>0</v>
      </c>
      <c r="E18" s="49">
        <v>0</v>
      </c>
      <c r="F18" s="49">
        <v>0</v>
      </c>
      <c r="G18" s="49"/>
      <c r="H18" s="49" t="s">
        <v>81</v>
      </c>
      <c r="I18" s="49" t="s">
        <v>15</v>
      </c>
      <c r="J18" s="49" t="s">
        <v>13</v>
      </c>
      <c r="K18" s="49">
        <v>5611</v>
      </c>
      <c r="L18" s="48">
        <v>43564</v>
      </c>
      <c r="M18" s="48">
        <v>43599</v>
      </c>
      <c r="N18" s="48">
        <v>43641</v>
      </c>
      <c r="O18" s="88" t="s">
        <v>14</v>
      </c>
      <c r="Q18" s="49" t="s">
        <v>15</v>
      </c>
      <c r="R18">
        <f>COUNTIFS($I$2:$I$884,$Q$4,$D$2:$D$884,R17)</f>
        <v>1</v>
      </c>
      <c r="S18">
        <f>COUNTIFS($I$2:$I$884,$Q$4,$D$2:$D$884,S17)</f>
        <v>35</v>
      </c>
      <c r="W18" s="52"/>
    </row>
    <row r="19" spans="1:23" x14ac:dyDescent="0.3">
      <c r="A19" s="50">
        <v>9755</v>
      </c>
      <c r="B19" s="51">
        <v>43578</v>
      </c>
      <c r="C19" s="62">
        <v>2</v>
      </c>
      <c r="D19" s="52">
        <v>0</v>
      </c>
      <c r="E19" s="52">
        <v>0</v>
      </c>
      <c r="F19" s="52">
        <v>0</v>
      </c>
      <c r="G19" s="52"/>
      <c r="H19" s="49" t="s">
        <v>82</v>
      </c>
      <c r="I19" s="52" t="s">
        <v>15</v>
      </c>
      <c r="J19" s="52" t="s">
        <v>13</v>
      </c>
      <c r="K19" s="52">
        <v>5611</v>
      </c>
      <c r="L19" s="51">
        <v>43564</v>
      </c>
      <c r="M19" s="51">
        <v>43599</v>
      </c>
      <c r="N19" s="51">
        <v>43641</v>
      </c>
      <c r="O19" s="89" t="s">
        <v>14</v>
      </c>
      <c r="Q19" s="52" t="s">
        <v>17</v>
      </c>
      <c r="R19">
        <f>COUNTIFS($I$2:$I$884,$Q$5,$D$2:$D$884,R17)</f>
        <v>2</v>
      </c>
      <c r="S19">
        <f>COUNTIFS($I$2:$I$884,$Q$5,$D$2:$D$884,S17)</f>
        <v>33</v>
      </c>
      <c r="W19" s="49"/>
    </row>
    <row r="20" spans="1:23" x14ac:dyDescent="0.3">
      <c r="A20" s="47">
        <v>9755</v>
      </c>
      <c r="B20" s="48">
        <v>43585</v>
      </c>
      <c r="C20" s="61">
        <v>3</v>
      </c>
      <c r="D20" s="49">
        <v>0</v>
      </c>
      <c r="E20" s="49">
        <v>0</v>
      </c>
      <c r="F20" s="49">
        <v>0</v>
      </c>
      <c r="G20" s="49"/>
      <c r="H20" s="49" t="s">
        <v>83</v>
      </c>
      <c r="I20" s="49" t="s">
        <v>15</v>
      </c>
      <c r="J20" s="49" t="s">
        <v>13</v>
      </c>
      <c r="K20" s="49">
        <v>5611</v>
      </c>
      <c r="L20" s="48">
        <v>43564</v>
      </c>
      <c r="M20" s="48">
        <v>43599</v>
      </c>
      <c r="N20" s="48">
        <v>43641</v>
      </c>
      <c r="O20" s="88" t="s">
        <v>14</v>
      </c>
      <c r="Q20" s="49" t="s">
        <v>12</v>
      </c>
      <c r="R20">
        <f>COUNTIFS($I$2:$I$884,$Q$6,$D$2:$D$884,R17)</f>
        <v>3</v>
      </c>
      <c r="S20">
        <f>COUNTIFS($I$2:$I$884,$Q$6,$D$2:$D$884,S17)</f>
        <v>29</v>
      </c>
    </row>
    <row r="21" spans="1:23" x14ac:dyDescent="0.3">
      <c r="A21" s="50">
        <v>9755</v>
      </c>
      <c r="B21" s="51">
        <v>43592</v>
      </c>
      <c r="C21" s="62">
        <v>4</v>
      </c>
      <c r="D21" s="52">
        <v>0</v>
      </c>
      <c r="E21" s="52">
        <v>0</v>
      </c>
      <c r="F21" s="52">
        <v>0</v>
      </c>
      <c r="G21" s="52"/>
      <c r="H21" s="49" t="s">
        <v>84</v>
      </c>
      <c r="I21" s="52" t="s">
        <v>15</v>
      </c>
      <c r="J21" s="52" t="s">
        <v>13</v>
      </c>
      <c r="K21" s="52">
        <v>5611</v>
      </c>
      <c r="L21" s="51">
        <v>43564</v>
      </c>
      <c r="M21" s="51">
        <v>43599</v>
      </c>
      <c r="N21" s="51">
        <v>43641</v>
      </c>
      <c r="O21" s="89" t="s">
        <v>14</v>
      </c>
    </row>
    <row r="22" spans="1:23" x14ac:dyDescent="0.3">
      <c r="A22" s="47">
        <v>9759</v>
      </c>
      <c r="B22" s="48">
        <v>43571</v>
      </c>
      <c r="C22" s="61">
        <v>1</v>
      </c>
      <c r="D22" s="49">
        <v>0</v>
      </c>
      <c r="E22" s="49">
        <v>0</v>
      </c>
      <c r="F22" s="49">
        <v>0</v>
      </c>
      <c r="G22" s="49"/>
      <c r="H22" s="49" t="s">
        <v>81</v>
      </c>
      <c r="I22" s="49" t="s">
        <v>15</v>
      </c>
      <c r="J22" s="49" t="s">
        <v>13</v>
      </c>
      <c r="K22" s="49">
        <v>3161</v>
      </c>
      <c r="L22" s="48">
        <v>43569</v>
      </c>
      <c r="M22" s="48">
        <v>43599</v>
      </c>
      <c r="N22" s="48">
        <v>43641</v>
      </c>
      <c r="O22" s="88" t="s">
        <v>14</v>
      </c>
    </row>
    <row r="23" spans="1:23" x14ac:dyDescent="0.3">
      <c r="A23" s="50">
        <v>9759</v>
      </c>
      <c r="B23" s="51">
        <v>43578</v>
      </c>
      <c r="C23" s="62">
        <v>2</v>
      </c>
      <c r="D23" s="52">
        <v>0</v>
      </c>
      <c r="E23" s="52">
        <v>1</v>
      </c>
      <c r="F23" s="52">
        <v>0</v>
      </c>
      <c r="G23" s="52"/>
      <c r="H23" s="49" t="s">
        <v>82</v>
      </c>
      <c r="I23" s="52" t="s">
        <v>15</v>
      </c>
      <c r="J23" s="52" t="s">
        <v>13</v>
      </c>
      <c r="K23" s="52">
        <v>3161</v>
      </c>
      <c r="L23" s="51">
        <v>43569</v>
      </c>
      <c r="M23" s="51">
        <v>43599</v>
      </c>
      <c r="N23" s="51">
        <v>43641</v>
      </c>
      <c r="O23" s="89" t="s">
        <v>14</v>
      </c>
    </row>
    <row r="24" spans="1:23" x14ac:dyDescent="0.3">
      <c r="A24" s="47">
        <v>9759</v>
      </c>
      <c r="B24" s="48">
        <v>43585</v>
      </c>
      <c r="C24" s="61">
        <v>3</v>
      </c>
      <c r="D24" s="49">
        <v>0</v>
      </c>
      <c r="E24" s="49">
        <v>0</v>
      </c>
      <c r="F24" s="49">
        <v>0</v>
      </c>
      <c r="G24" s="49"/>
      <c r="H24" s="49" t="s">
        <v>83</v>
      </c>
      <c r="I24" s="49" t="s">
        <v>15</v>
      </c>
      <c r="J24" s="49" t="s">
        <v>13</v>
      </c>
      <c r="K24" s="49">
        <v>3161</v>
      </c>
      <c r="L24" s="48">
        <v>43569</v>
      </c>
      <c r="M24" s="48">
        <v>43599</v>
      </c>
      <c r="N24" s="48">
        <v>43641</v>
      </c>
      <c r="O24" s="88" t="s">
        <v>14</v>
      </c>
      <c r="Q24" s="49" t="s">
        <v>15</v>
      </c>
      <c r="R24" s="70">
        <f>R18/$X$3</f>
        <v>2.7777777777777776E-2</v>
      </c>
      <c r="S24" s="70">
        <f>S18/$X$3</f>
        <v>0.97222222222222221</v>
      </c>
    </row>
    <row r="25" spans="1:23" x14ac:dyDescent="0.3">
      <c r="A25" s="50">
        <v>9759</v>
      </c>
      <c r="B25" s="51">
        <v>43592</v>
      </c>
      <c r="C25" s="62">
        <v>4</v>
      </c>
      <c r="D25" s="52">
        <v>0</v>
      </c>
      <c r="E25" s="52">
        <v>0</v>
      </c>
      <c r="F25" s="52">
        <v>0</v>
      </c>
      <c r="G25" s="52"/>
      <c r="H25" s="49" t="s">
        <v>84</v>
      </c>
      <c r="I25" s="52" t="s">
        <v>15</v>
      </c>
      <c r="J25" s="52" t="s">
        <v>13</v>
      </c>
      <c r="K25" s="52">
        <v>3161</v>
      </c>
      <c r="L25" s="51">
        <v>43569</v>
      </c>
      <c r="M25" s="51">
        <v>43599</v>
      </c>
      <c r="N25" s="51">
        <v>43641</v>
      </c>
      <c r="O25" s="89" t="s">
        <v>14</v>
      </c>
      <c r="Q25" s="52" t="s">
        <v>17</v>
      </c>
      <c r="R25" s="70">
        <f>R19/$X$3</f>
        <v>5.5555555555555552E-2</v>
      </c>
      <c r="S25" s="70">
        <f t="shared" ref="S25:S26" si="1">S19/$X$3</f>
        <v>0.91666666666666663</v>
      </c>
    </row>
    <row r="26" spans="1:23" x14ac:dyDescent="0.3">
      <c r="A26" s="47">
        <v>9764</v>
      </c>
      <c r="B26" s="48">
        <v>43578</v>
      </c>
      <c r="C26" s="61">
        <v>1</v>
      </c>
      <c r="D26" s="49">
        <v>0</v>
      </c>
      <c r="E26" s="49">
        <v>1</v>
      </c>
      <c r="F26" s="49">
        <v>0</v>
      </c>
      <c r="G26" s="49"/>
      <c r="H26" s="49" t="s">
        <v>81</v>
      </c>
      <c r="I26" s="49" t="s">
        <v>15</v>
      </c>
      <c r="J26" s="49" t="s">
        <v>18</v>
      </c>
      <c r="K26" s="49">
        <v>2604</v>
      </c>
      <c r="L26" s="48">
        <v>43574</v>
      </c>
      <c r="M26" s="48">
        <v>43599</v>
      </c>
      <c r="N26" s="48">
        <v>43641</v>
      </c>
      <c r="O26" s="88" t="s">
        <v>14</v>
      </c>
      <c r="Q26" s="49" t="s">
        <v>12</v>
      </c>
      <c r="R26" s="70">
        <f>R20/$X$3</f>
        <v>8.3333333333333329E-2</v>
      </c>
      <c r="S26" s="70">
        <f t="shared" si="1"/>
        <v>0.80555555555555558</v>
      </c>
    </row>
    <row r="27" spans="1:23" x14ac:dyDescent="0.3">
      <c r="A27" s="50">
        <v>9764</v>
      </c>
      <c r="B27" s="51">
        <v>43585</v>
      </c>
      <c r="C27" s="62">
        <v>2</v>
      </c>
      <c r="D27" s="52">
        <v>0</v>
      </c>
      <c r="E27" s="52">
        <v>0</v>
      </c>
      <c r="F27" s="52">
        <v>0</v>
      </c>
      <c r="G27" s="52"/>
      <c r="H27" s="49" t="s">
        <v>82</v>
      </c>
      <c r="I27" s="52" t="s">
        <v>15</v>
      </c>
      <c r="J27" s="52" t="s">
        <v>18</v>
      </c>
      <c r="K27" s="52">
        <v>2604</v>
      </c>
      <c r="L27" s="51">
        <v>43574</v>
      </c>
      <c r="M27" s="51">
        <v>43599</v>
      </c>
      <c r="N27" s="51">
        <v>43641</v>
      </c>
      <c r="O27" s="89" t="s">
        <v>14</v>
      </c>
    </row>
    <row r="28" spans="1:23" x14ac:dyDescent="0.3">
      <c r="A28" s="47">
        <v>9764</v>
      </c>
      <c r="B28" s="48">
        <v>43592</v>
      </c>
      <c r="C28" s="61">
        <v>3</v>
      </c>
      <c r="D28" s="49">
        <v>0</v>
      </c>
      <c r="E28" s="49">
        <v>0</v>
      </c>
      <c r="F28" s="49">
        <v>0</v>
      </c>
      <c r="G28" s="49"/>
      <c r="H28" s="49" t="s">
        <v>83</v>
      </c>
      <c r="I28" s="49" t="s">
        <v>15</v>
      </c>
      <c r="J28" s="49" t="s">
        <v>18</v>
      </c>
      <c r="K28" s="49">
        <v>2604</v>
      </c>
      <c r="L28" s="48">
        <v>43574</v>
      </c>
      <c r="M28" s="48">
        <v>43599</v>
      </c>
      <c r="N28" s="48">
        <v>43641</v>
      </c>
      <c r="O28" s="88" t="s">
        <v>14</v>
      </c>
    </row>
    <row r="29" spans="1:23" x14ac:dyDescent="0.3">
      <c r="A29" s="50">
        <v>9764</v>
      </c>
      <c r="B29" s="51">
        <v>43599</v>
      </c>
      <c r="C29" s="62">
        <v>4</v>
      </c>
      <c r="D29" s="52">
        <v>1</v>
      </c>
      <c r="E29" s="52">
        <v>0</v>
      </c>
      <c r="F29" s="52">
        <v>0</v>
      </c>
      <c r="G29" s="52"/>
      <c r="H29" s="49" t="s">
        <v>84</v>
      </c>
      <c r="I29" s="52" t="s">
        <v>15</v>
      </c>
      <c r="J29" s="52" t="s">
        <v>18</v>
      </c>
      <c r="K29" s="52">
        <v>2604</v>
      </c>
      <c r="L29" s="51">
        <v>43574</v>
      </c>
      <c r="M29" s="51">
        <v>43599</v>
      </c>
      <c r="N29" s="51">
        <v>43641</v>
      </c>
      <c r="O29" s="89" t="s">
        <v>14</v>
      </c>
    </row>
    <row r="30" spans="1:23" x14ac:dyDescent="0.3">
      <c r="A30" s="47">
        <v>9769</v>
      </c>
      <c r="B30" s="48">
        <v>43585</v>
      </c>
      <c r="C30" s="61">
        <v>1</v>
      </c>
      <c r="D30" s="49">
        <v>0</v>
      </c>
      <c r="E30" s="49">
        <v>1</v>
      </c>
      <c r="F30" s="49">
        <v>0</v>
      </c>
      <c r="G30" s="49"/>
      <c r="H30" s="49" t="s">
        <v>81</v>
      </c>
      <c r="I30" s="49" t="s">
        <v>15</v>
      </c>
      <c r="J30" s="49" t="s">
        <v>13</v>
      </c>
      <c r="K30" s="49">
        <v>5635</v>
      </c>
      <c r="L30" s="48">
        <v>43577</v>
      </c>
      <c r="M30" s="48">
        <v>43613</v>
      </c>
      <c r="N30" s="48">
        <v>43655</v>
      </c>
      <c r="O30" s="88" t="s">
        <v>19</v>
      </c>
    </row>
    <row r="31" spans="1:23" x14ac:dyDescent="0.3">
      <c r="A31" s="50">
        <v>9769</v>
      </c>
      <c r="B31" s="51">
        <v>43592</v>
      </c>
      <c r="C31" s="62">
        <v>2</v>
      </c>
      <c r="D31" s="52">
        <v>0</v>
      </c>
      <c r="E31" s="52">
        <v>1</v>
      </c>
      <c r="F31" s="52">
        <v>0</v>
      </c>
      <c r="G31" s="52"/>
      <c r="H31" s="49" t="s">
        <v>82</v>
      </c>
      <c r="I31" s="52" t="s">
        <v>15</v>
      </c>
      <c r="J31" s="52" t="s">
        <v>13</v>
      </c>
      <c r="K31" s="52">
        <v>5635</v>
      </c>
      <c r="L31" s="51">
        <v>43577</v>
      </c>
      <c r="M31" s="51">
        <v>43613</v>
      </c>
      <c r="N31" s="51">
        <v>43655</v>
      </c>
      <c r="O31" s="89" t="s">
        <v>19</v>
      </c>
    </row>
    <row r="32" spans="1:23" x14ac:dyDescent="0.3">
      <c r="A32" s="47">
        <v>9769</v>
      </c>
      <c r="B32" s="48">
        <v>43599</v>
      </c>
      <c r="C32" s="61">
        <v>3</v>
      </c>
      <c r="D32" s="49">
        <v>0</v>
      </c>
      <c r="E32" s="49">
        <v>0</v>
      </c>
      <c r="F32" s="49">
        <v>0</v>
      </c>
      <c r="G32" s="49"/>
      <c r="H32" s="49" t="s">
        <v>83</v>
      </c>
      <c r="I32" s="49" t="s">
        <v>15</v>
      </c>
      <c r="J32" s="49" t="s">
        <v>13</v>
      </c>
      <c r="K32" s="49">
        <v>5635</v>
      </c>
      <c r="L32" s="48">
        <v>43577</v>
      </c>
      <c r="M32" s="48">
        <v>43613</v>
      </c>
      <c r="N32" s="48">
        <v>43655</v>
      </c>
      <c r="O32" s="88" t="s">
        <v>19</v>
      </c>
    </row>
    <row r="33" spans="1:15" x14ac:dyDescent="0.3">
      <c r="A33" s="50">
        <v>9769</v>
      </c>
      <c r="B33" s="51">
        <v>43606</v>
      </c>
      <c r="C33" s="62">
        <v>4</v>
      </c>
      <c r="D33" s="52">
        <v>0</v>
      </c>
      <c r="E33" s="52">
        <v>0</v>
      </c>
      <c r="F33" s="52">
        <v>0</v>
      </c>
      <c r="G33" s="52"/>
      <c r="H33" s="49" t="s">
        <v>84</v>
      </c>
      <c r="I33" s="52" t="s">
        <v>15</v>
      </c>
      <c r="J33" s="52" t="s">
        <v>13</v>
      </c>
      <c r="K33" s="52">
        <v>5635</v>
      </c>
      <c r="L33" s="51">
        <v>43577</v>
      </c>
      <c r="M33" s="51">
        <v>43613</v>
      </c>
      <c r="N33" s="51">
        <v>43655</v>
      </c>
      <c r="O33" s="89" t="s">
        <v>19</v>
      </c>
    </row>
    <row r="34" spans="1:15" x14ac:dyDescent="0.3">
      <c r="A34" s="47">
        <v>9770</v>
      </c>
      <c r="B34" s="48">
        <v>43585</v>
      </c>
      <c r="C34" s="61">
        <v>1</v>
      </c>
      <c r="D34" s="49">
        <v>0</v>
      </c>
      <c r="E34" s="49">
        <v>1</v>
      </c>
      <c r="F34" s="49">
        <v>0</v>
      </c>
      <c r="G34" s="49"/>
      <c r="H34" s="49" t="s">
        <v>81</v>
      </c>
      <c r="I34" s="49" t="s">
        <v>15</v>
      </c>
      <c r="J34" s="49" t="s">
        <v>18</v>
      </c>
      <c r="K34" s="49">
        <v>2646</v>
      </c>
      <c r="L34" s="48">
        <v>43577</v>
      </c>
      <c r="M34" s="48">
        <v>43613</v>
      </c>
      <c r="N34" s="48">
        <v>43655</v>
      </c>
      <c r="O34" s="88" t="s">
        <v>14</v>
      </c>
    </row>
    <row r="35" spans="1:15" x14ac:dyDescent="0.3">
      <c r="A35" s="50">
        <v>9770</v>
      </c>
      <c r="B35" s="51">
        <v>43592</v>
      </c>
      <c r="C35" s="62">
        <v>2</v>
      </c>
      <c r="D35" s="52">
        <v>0</v>
      </c>
      <c r="E35" s="52">
        <v>1</v>
      </c>
      <c r="F35" s="52">
        <v>0</v>
      </c>
      <c r="G35" s="52"/>
      <c r="H35" s="49" t="s">
        <v>82</v>
      </c>
      <c r="I35" s="52" t="s">
        <v>15</v>
      </c>
      <c r="J35" s="52" t="s">
        <v>18</v>
      </c>
      <c r="K35" s="52">
        <v>2646</v>
      </c>
      <c r="L35" s="51">
        <v>43577</v>
      </c>
      <c r="M35" s="51">
        <v>43613</v>
      </c>
      <c r="N35" s="51">
        <v>43655</v>
      </c>
      <c r="O35" s="89" t="s">
        <v>14</v>
      </c>
    </row>
    <row r="36" spans="1:15" x14ac:dyDescent="0.3">
      <c r="A36" s="47">
        <v>9770</v>
      </c>
      <c r="B36" s="48">
        <v>43599</v>
      </c>
      <c r="C36" s="61">
        <v>3</v>
      </c>
      <c r="D36" s="49">
        <v>0</v>
      </c>
      <c r="E36" s="49">
        <v>0</v>
      </c>
      <c r="F36" s="49">
        <v>0</v>
      </c>
      <c r="G36" s="49"/>
      <c r="H36" s="49" t="s">
        <v>83</v>
      </c>
      <c r="I36" s="49" t="s">
        <v>15</v>
      </c>
      <c r="J36" s="49" t="s">
        <v>18</v>
      </c>
      <c r="K36" s="49">
        <v>2646</v>
      </c>
      <c r="L36" s="48">
        <v>43577</v>
      </c>
      <c r="M36" s="48">
        <v>43613</v>
      </c>
      <c r="N36" s="48">
        <v>43655</v>
      </c>
      <c r="O36" s="88" t="s">
        <v>14</v>
      </c>
    </row>
    <row r="37" spans="1:15" x14ac:dyDescent="0.3">
      <c r="A37" s="50">
        <v>9770</v>
      </c>
      <c r="B37" s="51">
        <v>43606</v>
      </c>
      <c r="C37" s="62">
        <v>4</v>
      </c>
      <c r="D37" s="52">
        <v>0</v>
      </c>
      <c r="E37" s="52">
        <v>0</v>
      </c>
      <c r="F37" s="52">
        <v>0</v>
      </c>
      <c r="G37" s="52"/>
      <c r="H37" s="49" t="s">
        <v>84</v>
      </c>
      <c r="I37" s="52" t="s">
        <v>15</v>
      </c>
      <c r="J37" s="52" t="s">
        <v>18</v>
      </c>
      <c r="K37" s="52">
        <v>2646</v>
      </c>
      <c r="L37" s="51">
        <v>43577</v>
      </c>
      <c r="M37" s="51">
        <v>43613</v>
      </c>
      <c r="N37" s="51">
        <v>43655</v>
      </c>
      <c r="O37" s="89" t="s">
        <v>14</v>
      </c>
    </row>
    <row r="38" spans="1:15" x14ac:dyDescent="0.3">
      <c r="A38" s="47">
        <v>9725</v>
      </c>
      <c r="B38" s="48">
        <v>43522</v>
      </c>
      <c r="C38" s="61">
        <v>1</v>
      </c>
      <c r="D38" s="49">
        <v>0</v>
      </c>
      <c r="E38" s="49">
        <v>1</v>
      </c>
      <c r="F38" s="49">
        <v>0</v>
      </c>
      <c r="G38" s="49"/>
      <c r="H38" s="49" t="s">
        <v>85</v>
      </c>
      <c r="I38" s="49" t="s">
        <v>17</v>
      </c>
      <c r="J38" s="49" t="s">
        <v>13</v>
      </c>
      <c r="K38" s="49">
        <v>5690</v>
      </c>
      <c r="L38" s="48">
        <v>43518</v>
      </c>
      <c r="M38" s="48">
        <v>43543</v>
      </c>
      <c r="N38" s="48">
        <v>43585</v>
      </c>
      <c r="O38" s="88" t="s">
        <v>14</v>
      </c>
    </row>
    <row r="39" spans="1:15" x14ac:dyDescent="0.3">
      <c r="A39" s="50">
        <v>9725</v>
      </c>
      <c r="B39" s="51">
        <v>43529</v>
      </c>
      <c r="C39" s="62">
        <v>2</v>
      </c>
      <c r="D39" s="52">
        <v>0</v>
      </c>
      <c r="E39" s="52">
        <v>0</v>
      </c>
      <c r="F39" s="52">
        <v>0</v>
      </c>
      <c r="G39" s="52"/>
      <c r="H39" s="49" t="s">
        <v>86</v>
      </c>
      <c r="I39" s="52" t="s">
        <v>17</v>
      </c>
      <c r="J39" s="52" t="s">
        <v>13</v>
      </c>
      <c r="K39" s="52">
        <v>5690</v>
      </c>
      <c r="L39" s="51">
        <v>43518</v>
      </c>
      <c r="M39" s="51">
        <v>43543</v>
      </c>
      <c r="N39" s="51">
        <v>43585</v>
      </c>
      <c r="O39" s="89" t="s">
        <v>14</v>
      </c>
    </row>
    <row r="40" spans="1:15" x14ac:dyDescent="0.3">
      <c r="A40" s="47">
        <v>9725</v>
      </c>
      <c r="B40" s="48">
        <v>43536</v>
      </c>
      <c r="C40" s="61">
        <v>3</v>
      </c>
      <c r="D40" s="49">
        <v>0</v>
      </c>
      <c r="E40" s="49">
        <v>0</v>
      </c>
      <c r="F40" s="49">
        <v>0</v>
      </c>
      <c r="G40" s="49"/>
      <c r="H40" s="49" t="s">
        <v>87</v>
      </c>
      <c r="I40" s="49" t="s">
        <v>17</v>
      </c>
      <c r="J40" s="49" t="s">
        <v>13</v>
      </c>
      <c r="K40" s="49">
        <v>5690</v>
      </c>
      <c r="L40" s="48">
        <v>43518</v>
      </c>
      <c r="M40" s="48">
        <v>43543</v>
      </c>
      <c r="N40" s="48">
        <v>43585</v>
      </c>
      <c r="O40" s="88" t="s">
        <v>14</v>
      </c>
    </row>
    <row r="41" spans="1:15" x14ac:dyDescent="0.3">
      <c r="A41" s="50">
        <v>9725</v>
      </c>
      <c r="B41" s="51">
        <v>43543</v>
      </c>
      <c r="C41" s="62">
        <v>4</v>
      </c>
      <c r="D41" s="52">
        <v>0</v>
      </c>
      <c r="E41" s="52">
        <v>0</v>
      </c>
      <c r="F41" s="52">
        <v>0</v>
      </c>
      <c r="G41" s="52"/>
      <c r="H41" s="49" t="s">
        <v>88</v>
      </c>
      <c r="I41" s="52" t="s">
        <v>17</v>
      </c>
      <c r="J41" s="52" t="s">
        <v>13</v>
      </c>
      <c r="K41" s="52">
        <v>5690</v>
      </c>
      <c r="L41" s="51">
        <v>43518</v>
      </c>
      <c r="M41" s="51">
        <v>43543</v>
      </c>
      <c r="N41" s="51">
        <v>43585</v>
      </c>
      <c r="O41" s="89" t="s">
        <v>14</v>
      </c>
    </row>
    <row r="42" spans="1:15" x14ac:dyDescent="0.3">
      <c r="A42" s="47">
        <v>9732</v>
      </c>
      <c r="B42" s="48">
        <v>43529</v>
      </c>
      <c r="C42" s="61">
        <v>1</v>
      </c>
      <c r="D42" s="49">
        <v>0</v>
      </c>
      <c r="E42" s="49">
        <v>0</v>
      </c>
      <c r="F42" s="49">
        <v>0</v>
      </c>
      <c r="G42" s="49"/>
      <c r="H42" s="49" t="s">
        <v>85</v>
      </c>
      <c r="I42" s="49" t="s">
        <v>17</v>
      </c>
      <c r="J42" s="49" t="s">
        <v>13</v>
      </c>
      <c r="K42" s="49">
        <v>6718</v>
      </c>
      <c r="L42" s="48">
        <v>43528</v>
      </c>
      <c r="M42" s="48">
        <v>43557</v>
      </c>
      <c r="N42" s="48">
        <v>43613</v>
      </c>
      <c r="O42" s="88" t="s">
        <v>14</v>
      </c>
    </row>
    <row r="43" spans="1:15" x14ac:dyDescent="0.3">
      <c r="A43" s="50">
        <v>9732</v>
      </c>
      <c r="B43" s="51">
        <v>43536</v>
      </c>
      <c r="C43" s="62">
        <v>2</v>
      </c>
      <c r="D43" s="52">
        <v>0</v>
      </c>
      <c r="E43" s="52">
        <v>0</v>
      </c>
      <c r="F43" s="52">
        <v>0</v>
      </c>
      <c r="G43" s="52"/>
      <c r="H43" s="49" t="s">
        <v>86</v>
      </c>
      <c r="I43" s="52" t="s">
        <v>17</v>
      </c>
      <c r="J43" s="52" t="s">
        <v>13</v>
      </c>
      <c r="K43" s="52">
        <v>6718</v>
      </c>
      <c r="L43" s="51">
        <v>43528</v>
      </c>
      <c r="M43" s="51">
        <v>43557</v>
      </c>
      <c r="N43" s="51">
        <v>43613</v>
      </c>
      <c r="O43" s="89" t="s">
        <v>14</v>
      </c>
    </row>
    <row r="44" spans="1:15" x14ac:dyDescent="0.3">
      <c r="A44" s="47">
        <v>9732</v>
      </c>
      <c r="B44" s="48">
        <v>43543</v>
      </c>
      <c r="C44" s="61">
        <v>3</v>
      </c>
      <c r="D44" s="49">
        <v>0</v>
      </c>
      <c r="E44" s="49">
        <v>0</v>
      </c>
      <c r="F44" s="49">
        <v>0</v>
      </c>
      <c r="G44" s="49"/>
      <c r="H44" s="49" t="s">
        <v>87</v>
      </c>
      <c r="I44" s="49" t="s">
        <v>17</v>
      </c>
      <c r="J44" s="49" t="s">
        <v>13</v>
      </c>
      <c r="K44" s="49">
        <v>6718</v>
      </c>
      <c r="L44" s="48">
        <v>43528</v>
      </c>
      <c r="M44" s="48">
        <v>43557</v>
      </c>
      <c r="N44" s="48">
        <v>43613</v>
      </c>
      <c r="O44" s="88" t="s">
        <v>14</v>
      </c>
    </row>
    <row r="45" spans="1:15" x14ac:dyDescent="0.3">
      <c r="A45" s="50">
        <v>9732</v>
      </c>
      <c r="B45" s="51">
        <v>43550</v>
      </c>
      <c r="C45" s="62">
        <v>4</v>
      </c>
      <c r="D45" s="52">
        <v>0</v>
      </c>
      <c r="E45" s="52">
        <v>1</v>
      </c>
      <c r="F45" s="52">
        <v>0</v>
      </c>
      <c r="G45" s="52"/>
      <c r="H45" s="49" t="s">
        <v>88</v>
      </c>
      <c r="I45" s="52" t="s">
        <v>17</v>
      </c>
      <c r="J45" s="52" t="s">
        <v>13</v>
      </c>
      <c r="K45" s="52">
        <v>6718</v>
      </c>
      <c r="L45" s="51">
        <v>43528</v>
      </c>
      <c r="M45" s="51">
        <v>43557</v>
      </c>
      <c r="N45" s="51">
        <v>43613</v>
      </c>
      <c r="O45" s="89" t="s">
        <v>14</v>
      </c>
    </row>
    <row r="46" spans="1:15" x14ac:dyDescent="0.3">
      <c r="A46" s="47">
        <v>9740</v>
      </c>
      <c r="B46" s="48">
        <v>43543</v>
      </c>
      <c r="C46" s="61">
        <v>2</v>
      </c>
      <c r="D46" s="49">
        <v>0</v>
      </c>
      <c r="E46" s="49">
        <v>0</v>
      </c>
      <c r="F46" s="49">
        <v>0</v>
      </c>
      <c r="G46" s="49"/>
      <c r="H46" s="49" t="s">
        <v>86</v>
      </c>
      <c r="I46" s="49" t="s">
        <v>17</v>
      </c>
      <c r="J46" s="49" t="s">
        <v>18</v>
      </c>
      <c r="K46" s="49">
        <v>7639</v>
      </c>
      <c r="L46" s="48">
        <v>43539</v>
      </c>
      <c r="M46" s="48">
        <v>43571</v>
      </c>
      <c r="N46" s="48">
        <v>43613</v>
      </c>
      <c r="O46" s="88" t="s">
        <v>14</v>
      </c>
    </row>
    <row r="47" spans="1:15" x14ac:dyDescent="0.3">
      <c r="A47" s="47">
        <v>9740</v>
      </c>
      <c r="B47" s="48">
        <v>43550</v>
      </c>
      <c r="C47" s="61">
        <v>3</v>
      </c>
      <c r="D47" s="49">
        <v>0</v>
      </c>
      <c r="E47" s="49">
        <v>1</v>
      </c>
      <c r="F47" s="49">
        <v>0</v>
      </c>
      <c r="G47" s="49"/>
      <c r="H47" s="49" t="s">
        <v>87</v>
      </c>
      <c r="I47" s="49" t="s">
        <v>17</v>
      </c>
      <c r="J47" s="49" t="s">
        <v>18</v>
      </c>
      <c r="K47" s="49">
        <v>7639</v>
      </c>
      <c r="L47" s="48">
        <v>43539</v>
      </c>
      <c r="M47" s="48">
        <v>43571</v>
      </c>
      <c r="N47" s="48">
        <v>43613</v>
      </c>
      <c r="O47" s="88" t="s">
        <v>14</v>
      </c>
    </row>
    <row r="48" spans="1:15" x14ac:dyDescent="0.3">
      <c r="A48" s="47">
        <v>9740</v>
      </c>
      <c r="B48" s="48">
        <v>43557</v>
      </c>
      <c r="C48" s="61">
        <v>4</v>
      </c>
      <c r="D48" s="49">
        <v>0</v>
      </c>
      <c r="E48" s="49">
        <v>1</v>
      </c>
      <c r="F48" s="49">
        <v>0</v>
      </c>
      <c r="G48" s="49"/>
      <c r="H48" s="49" t="s">
        <v>88</v>
      </c>
      <c r="I48" s="49" t="s">
        <v>17</v>
      </c>
      <c r="J48" s="49" t="s">
        <v>18</v>
      </c>
      <c r="K48" s="49">
        <v>7639</v>
      </c>
      <c r="L48" s="48">
        <v>43539</v>
      </c>
      <c r="M48" s="48">
        <v>43571</v>
      </c>
      <c r="N48" s="48">
        <v>43613</v>
      </c>
      <c r="O48" s="88" t="s">
        <v>14</v>
      </c>
    </row>
    <row r="49" spans="1:15" x14ac:dyDescent="0.3">
      <c r="A49" s="47">
        <v>9744</v>
      </c>
      <c r="B49" s="48">
        <v>43550</v>
      </c>
      <c r="C49" s="61">
        <v>1</v>
      </c>
      <c r="D49" s="49">
        <v>0</v>
      </c>
      <c r="E49" s="49">
        <v>0</v>
      </c>
      <c r="F49" s="49">
        <v>0</v>
      </c>
      <c r="G49" s="49"/>
      <c r="H49" s="49" t="s">
        <v>85</v>
      </c>
      <c r="I49" s="49" t="s">
        <v>17</v>
      </c>
      <c r="J49" s="49" t="s">
        <v>18</v>
      </c>
      <c r="K49" s="49">
        <v>5704</v>
      </c>
      <c r="L49" s="48">
        <v>43545</v>
      </c>
      <c r="M49" s="48">
        <v>43571</v>
      </c>
      <c r="N49" s="48">
        <v>43613</v>
      </c>
      <c r="O49" s="88" t="s">
        <v>19</v>
      </c>
    </row>
    <row r="50" spans="1:15" x14ac:dyDescent="0.3">
      <c r="A50" s="47">
        <v>9744</v>
      </c>
      <c r="B50" s="48">
        <v>43557</v>
      </c>
      <c r="C50" s="61">
        <v>2</v>
      </c>
      <c r="D50" s="49">
        <v>0</v>
      </c>
      <c r="E50" s="49">
        <v>0</v>
      </c>
      <c r="F50" s="49">
        <v>0</v>
      </c>
      <c r="G50" s="49"/>
      <c r="H50" s="49" t="s">
        <v>86</v>
      </c>
      <c r="I50" s="49" t="s">
        <v>17</v>
      </c>
      <c r="J50" s="49" t="s">
        <v>18</v>
      </c>
      <c r="K50" s="49">
        <v>5704</v>
      </c>
      <c r="L50" s="48">
        <v>43545</v>
      </c>
      <c r="M50" s="48">
        <v>43571</v>
      </c>
      <c r="N50" s="48">
        <v>43613</v>
      </c>
      <c r="O50" s="88" t="s">
        <v>19</v>
      </c>
    </row>
    <row r="51" spans="1:15" x14ac:dyDescent="0.3">
      <c r="A51" s="47">
        <v>9744</v>
      </c>
      <c r="B51" s="48">
        <v>43564</v>
      </c>
      <c r="C51" s="61">
        <v>3</v>
      </c>
      <c r="D51" s="49">
        <v>0</v>
      </c>
      <c r="E51" s="49">
        <v>0</v>
      </c>
      <c r="F51" s="49">
        <v>0</v>
      </c>
      <c r="G51" s="49"/>
      <c r="H51" s="49" t="s">
        <v>87</v>
      </c>
      <c r="I51" s="49" t="s">
        <v>17</v>
      </c>
      <c r="J51" s="49" t="s">
        <v>18</v>
      </c>
      <c r="K51" s="49">
        <v>5704</v>
      </c>
      <c r="L51" s="48">
        <v>43545</v>
      </c>
      <c r="M51" s="48">
        <v>43571</v>
      </c>
      <c r="N51" s="48">
        <v>43613</v>
      </c>
      <c r="O51" s="88" t="s">
        <v>19</v>
      </c>
    </row>
    <row r="52" spans="1:15" x14ac:dyDescent="0.3">
      <c r="A52" s="47">
        <v>9744</v>
      </c>
      <c r="B52" s="48">
        <v>43571</v>
      </c>
      <c r="C52" s="61">
        <v>4</v>
      </c>
      <c r="D52" s="49">
        <v>0</v>
      </c>
      <c r="E52" s="49">
        <v>0</v>
      </c>
      <c r="F52" s="49">
        <v>0</v>
      </c>
      <c r="G52" s="49"/>
      <c r="H52" s="49" t="s">
        <v>88</v>
      </c>
      <c r="I52" s="49" t="s">
        <v>17</v>
      </c>
      <c r="J52" s="49" t="s">
        <v>18</v>
      </c>
      <c r="K52" s="49">
        <v>5704</v>
      </c>
      <c r="L52" s="48">
        <v>43545</v>
      </c>
      <c r="M52" s="48">
        <v>43571</v>
      </c>
      <c r="N52" s="48">
        <v>43613</v>
      </c>
      <c r="O52" s="88" t="s">
        <v>19</v>
      </c>
    </row>
    <row r="53" spans="1:15" x14ac:dyDescent="0.3">
      <c r="A53" s="47">
        <v>9748</v>
      </c>
      <c r="B53" s="48">
        <v>43557</v>
      </c>
      <c r="C53" s="61">
        <v>1</v>
      </c>
      <c r="D53" s="49">
        <v>0</v>
      </c>
      <c r="E53" s="49">
        <v>0</v>
      </c>
      <c r="F53" s="49">
        <v>0</v>
      </c>
      <c r="G53" s="49"/>
      <c r="H53" s="49" t="s">
        <v>85</v>
      </c>
      <c r="I53" s="49" t="s">
        <v>17</v>
      </c>
      <c r="J53" s="49" t="s">
        <v>18</v>
      </c>
      <c r="K53" s="49">
        <v>7622</v>
      </c>
      <c r="L53" s="48">
        <v>43555</v>
      </c>
      <c r="M53" s="48">
        <v>43585</v>
      </c>
      <c r="N53" s="48">
        <v>43627</v>
      </c>
      <c r="O53" s="88" t="s">
        <v>14</v>
      </c>
    </row>
    <row r="54" spans="1:15" x14ac:dyDescent="0.3">
      <c r="A54" s="47">
        <v>9748</v>
      </c>
      <c r="B54" s="48">
        <v>43564</v>
      </c>
      <c r="C54" s="61">
        <v>2</v>
      </c>
      <c r="D54" s="49">
        <v>0</v>
      </c>
      <c r="E54" s="49">
        <v>0</v>
      </c>
      <c r="F54" s="49">
        <v>0</v>
      </c>
      <c r="G54" s="49"/>
      <c r="H54" s="49" t="s">
        <v>86</v>
      </c>
      <c r="I54" s="49" t="s">
        <v>17</v>
      </c>
      <c r="J54" s="49" t="s">
        <v>18</v>
      </c>
      <c r="K54" s="49">
        <v>7622</v>
      </c>
      <c r="L54" s="48">
        <v>43555</v>
      </c>
      <c r="M54" s="48">
        <v>43585</v>
      </c>
      <c r="N54" s="48">
        <v>43627</v>
      </c>
      <c r="O54" s="88" t="s">
        <v>14</v>
      </c>
    </row>
    <row r="55" spans="1:15" x14ac:dyDescent="0.3">
      <c r="A55" s="47">
        <v>9748</v>
      </c>
      <c r="B55" s="48">
        <v>43571</v>
      </c>
      <c r="C55" s="61">
        <v>3</v>
      </c>
      <c r="D55" s="49">
        <v>0</v>
      </c>
      <c r="E55" s="49">
        <v>0</v>
      </c>
      <c r="F55" s="49">
        <v>0</v>
      </c>
      <c r="G55" s="49"/>
      <c r="H55" s="49" t="s">
        <v>87</v>
      </c>
      <c r="I55" s="49" t="s">
        <v>17</v>
      </c>
      <c r="J55" s="49" t="s">
        <v>18</v>
      </c>
      <c r="K55" s="49">
        <v>7622</v>
      </c>
      <c r="L55" s="48">
        <v>43555</v>
      </c>
      <c r="M55" s="48">
        <v>43585</v>
      </c>
      <c r="N55" s="48">
        <v>43627</v>
      </c>
      <c r="O55" s="88" t="s">
        <v>14</v>
      </c>
    </row>
    <row r="56" spans="1:15" x14ac:dyDescent="0.3">
      <c r="A56" s="47">
        <v>9748</v>
      </c>
      <c r="B56" s="48">
        <v>43578</v>
      </c>
      <c r="C56" s="61">
        <v>4</v>
      </c>
      <c r="D56" s="49">
        <v>0</v>
      </c>
      <c r="E56" s="49">
        <v>0</v>
      </c>
      <c r="F56" s="49">
        <v>0</v>
      </c>
      <c r="G56" s="49"/>
      <c r="H56" s="49" t="s">
        <v>88</v>
      </c>
      <c r="I56" s="49" t="s">
        <v>17</v>
      </c>
      <c r="J56" s="49" t="s">
        <v>18</v>
      </c>
      <c r="K56" s="49">
        <v>7622</v>
      </c>
      <c r="L56" s="48">
        <v>43555</v>
      </c>
      <c r="M56" s="48">
        <v>43585</v>
      </c>
      <c r="N56" s="48">
        <v>43627</v>
      </c>
      <c r="O56" s="88" t="s">
        <v>14</v>
      </c>
    </row>
    <row r="57" spans="1:15" x14ac:dyDescent="0.3">
      <c r="A57" s="47">
        <v>9750</v>
      </c>
      <c r="B57" s="48">
        <v>43564</v>
      </c>
      <c r="C57" s="61">
        <v>1</v>
      </c>
      <c r="D57" s="49">
        <v>1</v>
      </c>
      <c r="E57" s="49">
        <v>0</v>
      </c>
      <c r="F57" s="49">
        <v>0</v>
      </c>
      <c r="G57" s="49"/>
      <c r="H57" s="49" t="s">
        <v>85</v>
      </c>
      <c r="I57" s="49" t="s">
        <v>17</v>
      </c>
      <c r="J57" s="49" t="s">
        <v>13</v>
      </c>
      <c r="K57" s="49">
        <v>6640</v>
      </c>
      <c r="L57" s="48">
        <v>43558</v>
      </c>
      <c r="M57" s="48">
        <v>43585</v>
      </c>
      <c r="N57" s="48">
        <v>43627</v>
      </c>
      <c r="O57" s="88" t="s">
        <v>14</v>
      </c>
    </row>
    <row r="58" spans="1:15" x14ac:dyDescent="0.3">
      <c r="A58" s="47">
        <v>9750</v>
      </c>
      <c r="B58" s="48">
        <v>43571</v>
      </c>
      <c r="C58" s="61">
        <v>2</v>
      </c>
      <c r="D58" s="49">
        <v>0</v>
      </c>
      <c r="E58" s="49">
        <v>0</v>
      </c>
      <c r="F58" s="49">
        <v>0</v>
      </c>
      <c r="G58" s="49"/>
      <c r="H58" s="49" t="s">
        <v>86</v>
      </c>
      <c r="I58" s="49" t="s">
        <v>17</v>
      </c>
      <c r="J58" s="49" t="s">
        <v>13</v>
      </c>
      <c r="K58" s="49">
        <v>6640</v>
      </c>
      <c r="L58" s="48">
        <v>43558</v>
      </c>
      <c r="M58" s="48">
        <v>43585</v>
      </c>
      <c r="N58" s="48">
        <v>43627</v>
      </c>
      <c r="O58" s="88" t="s">
        <v>14</v>
      </c>
    </row>
    <row r="59" spans="1:15" x14ac:dyDescent="0.3">
      <c r="A59" s="47">
        <v>9750</v>
      </c>
      <c r="B59" s="48">
        <v>43578</v>
      </c>
      <c r="C59" s="61">
        <v>3</v>
      </c>
      <c r="D59" s="49">
        <v>0</v>
      </c>
      <c r="E59" s="49">
        <v>0</v>
      </c>
      <c r="F59" s="49">
        <v>0</v>
      </c>
      <c r="G59" s="49"/>
      <c r="H59" s="49" t="s">
        <v>87</v>
      </c>
      <c r="I59" s="49" t="s">
        <v>17</v>
      </c>
      <c r="J59" s="49" t="s">
        <v>13</v>
      </c>
      <c r="K59" s="49">
        <v>6640</v>
      </c>
      <c r="L59" s="48">
        <v>43558</v>
      </c>
      <c r="M59" s="48">
        <v>43585</v>
      </c>
      <c r="N59" s="48">
        <v>43627</v>
      </c>
      <c r="O59" s="88" t="s">
        <v>14</v>
      </c>
    </row>
    <row r="60" spans="1:15" x14ac:dyDescent="0.3">
      <c r="A60" s="47">
        <v>9750</v>
      </c>
      <c r="B60" s="48">
        <v>43585</v>
      </c>
      <c r="C60" s="61">
        <v>4</v>
      </c>
      <c r="D60" s="49">
        <v>0</v>
      </c>
      <c r="E60" s="49">
        <v>0</v>
      </c>
      <c r="F60" s="49">
        <v>0</v>
      </c>
      <c r="G60" s="49"/>
      <c r="H60" s="49" t="s">
        <v>88</v>
      </c>
      <c r="I60" s="49" t="s">
        <v>17</v>
      </c>
      <c r="J60" s="49" t="s">
        <v>13</v>
      </c>
      <c r="K60" s="49">
        <v>6640</v>
      </c>
      <c r="L60" s="48">
        <v>43558</v>
      </c>
      <c r="M60" s="48">
        <v>43585</v>
      </c>
      <c r="N60" s="48">
        <v>43627</v>
      </c>
      <c r="O60" s="88" t="s">
        <v>14</v>
      </c>
    </row>
    <row r="61" spans="1:15" x14ac:dyDescent="0.3">
      <c r="A61" s="47">
        <v>9756</v>
      </c>
      <c r="B61" s="48">
        <v>43571</v>
      </c>
      <c r="C61" s="61">
        <v>1</v>
      </c>
      <c r="D61" s="49">
        <v>0</v>
      </c>
      <c r="E61" s="49">
        <v>1</v>
      </c>
      <c r="F61" s="49">
        <v>0</v>
      </c>
      <c r="G61" s="49"/>
      <c r="H61" s="49" t="s">
        <v>85</v>
      </c>
      <c r="I61" s="49" t="s">
        <v>17</v>
      </c>
      <c r="J61" s="49" t="s">
        <v>13</v>
      </c>
      <c r="K61" s="49">
        <v>4165</v>
      </c>
      <c r="L61" s="48">
        <v>43566</v>
      </c>
      <c r="M61" s="48">
        <v>43599</v>
      </c>
      <c r="N61" s="48">
        <v>43641</v>
      </c>
      <c r="O61" s="88" t="s">
        <v>14</v>
      </c>
    </row>
    <row r="62" spans="1:15" x14ac:dyDescent="0.3">
      <c r="A62" s="47">
        <v>9756</v>
      </c>
      <c r="B62" s="48">
        <v>43578</v>
      </c>
      <c r="C62" s="61">
        <v>2</v>
      </c>
      <c r="D62" s="49">
        <v>0</v>
      </c>
      <c r="E62" s="49">
        <v>0</v>
      </c>
      <c r="F62" s="49">
        <v>0</v>
      </c>
      <c r="G62" s="49"/>
      <c r="H62" s="49" t="s">
        <v>86</v>
      </c>
      <c r="I62" s="49" t="s">
        <v>17</v>
      </c>
      <c r="J62" s="49" t="s">
        <v>13</v>
      </c>
      <c r="K62" s="49">
        <v>4165</v>
      </c>
      <c r="L62" s="48">
        <v>43566</v>
      </c>
      <c r="M62" s="48">
        <v>43599</v>
      </c>
      <c r="N62" s="48">
        <v>43641</v>
      </c>
      <c r="O62" s="88" t="s">
        <v>14</v>
      </c>
    </row>
    <row r="63" spans="1:15" x14ac:dyDescent="0.3">
      <c r="A63" s="47">
        <v>9756</v>
      </c>
      <c r="B63" s="48">
        <v>43585</v>
      </c>
      <c r="C63" s="61">
        <v>3</v>
      </c>
      <c r="D63" s="49">
        <v>0</v>
      </c>
      <c r="E63" s="49">
        <v>0</v>
      </c>
      <c r="F63" s="49">
        <v>0</v>
      </c>
      <c r="G63" s="49"/>
      <c r="H63" s="49" t="s">
        <v>87</v>
      </c>
      <c r="I63" s="49" t="s">
        <v>17</v>
      </c>
      <c r="J63" s="49" t="s">
        <v>13</v>
      </c>
      <c r="K63" s="49">
        <v>4165</v>
      </c>
      <c r="L63" s="48">
        <v>43566</v>
      </c>
      <c r="M63" s="48">
        <v>43599</v>
      </c>
      <c r="N63" s="48">
        <v>43641</v>
      </c>
      <c r="O63" s="88" t="s">
        <v>14</v>
      </c>
    </row>
    <row r="64" spans="1:15" x14ac:dyDescent="0.3">
      <c r="A64" s="47">
        <v>9756</v>
      </c>
      <c r="B64" s="48">
        <v>43592</v>
      </c>
      <c r="C64" s="61">
        <v>4</v>
      </c>
      <c r="D64" s="49">
        <v>0</v>
      </c>
      <c r="E64" s="49">
        <v>0</v>
      </c>
      <c r="F64" s="49">
        <v>0</v>
      </c>
      <c r="G64" s="49"/>
      <c r="H64" s="49" t="s">
        <v>88</v>
      </c>
      <c r="I64" s="49" t="s">
        <v>17</v>
      </c>
      <c r="J64" s="49" t="s">
        <v>13</v>
      </c>
      <c r="K64" s="49">
        <v>4165</v>
      </c>
      <c r="L64" s="48">
        <v>43566</v>
      </c>
      <c r="M64" s="48">
        <v>43599</v>
      </c>
      <c r="N64" s="48">
        <v>43641</v>
      </c>
      <c r="O64" s="88" t="s">
        <v>14</v>
      </c>
    </row>
    <row r="65" spans="1:15" x14ac:dyDescent="0.3">
      <c r="A65" s="47">
        <v>9757</v>
      </c>
      <c r="B65" s="48">
        <v>43571</v>
      </c>
      <c r="C65" s="61">
        <v>1</v>
      </c>
      <c r="D65" s="49">
        <v>0</v>
      </c>
      <c r="E65" s="49">
        <v>0</v>
      </c>
      <c r="F65" s="49">
        <v>0</v>
      </c>
      <c r="G65" s="49"/>
      <c r="H65" s="49" t="s">
        <v>85</v>
      </c>
      <c r="I65" s="49" t="s">
        <v>17</v>
      </c>
      <c r="J65" s="49" t="s">
        <v>13</v>
      </c>
      <c r="K65" s="49">
        <v>5722</v>
      </c>
      <c r="L65" s="48">
        <v>43566</v>
      </c>
      <c r="M65" s="48">
        <v>43599</v>
      </c>
      <c r="N65" s="48">
        <v>43641</v>
      </c>
      <c r="O65" s="88" t="s">
        <v>14</v>
      </c>
    </row>
    <row r="66" spans="1:15" x14ac:dyDescent="0.3">
      <c r="A66" s="47">
        <v>9757</v>
      </c>
      <c r="B66" s="48">
        <v>43578</v>
      </c>
      <c r="C66" s="61">
        <v>2</v>
      </c>
      <c r="D66" s="49">
        <v>0</v>
      </c>
      <c r="E66" s="49">
        <v>1</v>
      </c>
      <c r="F66" s="49">
        <v>0</v>
      </c>
      <c r="G66" s="49"/>
      <c r="H66" s="49" t="s">
        <v>86</v>
      </c>
      <c r="I66" s="49" t="s">
        <v>17</v>
      </c>
      <c r="J66" s="49" t="s">
        <v>13</v>
      </c>
      <c r="K66" s="49">
        <v>5722</v>
      </c>
      <c r="L66" s="48">
        <v>43566</v>
      </c>
      <c r="M66" s="48">
        <v>43599</v>
      </c>
      <c r="N66" s="48">
        <v>43641</v>
      </c>
      <c r="O66" s="88" t="s">
        <v>14</v>
      </c>
    </row>
    <row r="67" spans="1:15" x14ac:dyDescent="0.3">
      <c r="A67" s="47">
        <v>9757</v>
      </c>
      <c r="B67" s="48">
        <v>43585</v>
      </c>
      <c r="C67" s="61">
        <v>3</v>
      </c>
      <c r="D67" s="49">
        <v>0</v>
      </c>
      <c r="E67" s="49">
        <v>0</v>
      </c>
      <c r="F67" s="49">
        <v>0</v>
      </c>
      <c r="G67" s="49"/>
      <c r="H67" s="49" t="s">
        <v>87</v>
      </c>
      <c r="I67" s="49" t="s">
        <v>17</v>
      </c>
      <c r="J67" s="49" t="s">
        <v>13</v>
      </c>
      <c r="K67" s="49">
        <v>5722</v>
      </c>
      <c r="L67" s="48">
        <v>43566</v>
      </c>
      <c r="M67" s="48">
        <v>43599</v>
      </c>
      <c r="N67" s="48">
        <v>43641</v>
      </c>
      <c r="O67" s="88" t="s">
        <v>14</v>
      </c>
    </row>
    <row r="68" spans="1:15" x14ac:dyDescent="0.3">
      <c r="A68" s="47">
        <v>9757</v>
      </c>
      <c r="B68" s="48">
        <v>43592</v>
      </c>
      <c r="C68" s="61">
        <v>4</v>
      </c>
      <c r="D68" s="49">
        <v>1</v>
      </c>
      <c r="E68" s="49">
        <v>0</v>
      </c>
      <c r="F68" s="49">
        <v>0</v>
      </c>
      <c r="G68" s="49"/>
      <c r="H68" s="49" t="s">
        <v>88</v>
      </c>
      <c r="I68" s="49" t="s">
        <v>17</v>
      </c>
      <c r="J68" s="49" t="s">
        <v>13</v>
      </c>
      <c r="K68" s="49">
        <v>5722</v>
      </c>
      <c r="L68" s="48">
        <v>43566</v>
      </c>
      <c r="M68" s="48">
        <v>43599</v>
      </c>
      <c r="N68" s="48">
        <v>43641</v>
      </c>
      <c r="O68" s="88" t="s">
        <v>14</v>
      </c>
    </row>
    <row r="69" spans="1:15" x14ac:dyDescent="0.3">
      <c r="A69" s="47">
        <v>9763</v>
      </c>
      <c r="B69" s="48">
        <v>43578</v>
      </c>
      <c r="C69" s="61">
        <v>1</v>
      </c>
      <c r="D69" s="49">
        <v>0</v>
      </c>
      <c r="E69" s="49">
        <v>0</v>
      </c>
      <c r="F69" s="49">
        <v>0</v>
      </c>
      <c r="G69" s="49"/>
      <c r="H69" s="49" t="s">
        <v>85</v>
      </c>
      <c r="I69" s="49" t="s">
        <v>17</v>
      </c>
      <c r="J69" s="49" t="s">
        <v>18</v>
      </c>
      <c r="K69" s="49">
        <v>4633</v>
      </c>
      <c r="L69" s="48">
        <v>43573</v>
      </c>
      <c r="M69" s="48">
        <v>43599</v>
      </c>
      <c r="N69" s="48">
        <v>43641</v>
      </c>
      <c r="O69" s="88" t="s">
        <v>14</v>
      </c>
    </row>
    <row r="70" spans="1:15" x14ac:dyDescent="0.3">
      <c r="A70" s="47">
        <v>9763</v>
      </c>
      <c r="B70" s="48">
        <v>43585</v>
      </c>
      <c r="C70" s="61">
        <v>2</v>
      </c>
      <c r="D70" s="49">
        <v>0</v>
      </c>
      <c r="E70" s="49">
        <v>1</v>
      </c>
      <c r="F70" s="49">
        <v>0</v>
      </c>
      <c r="G70" s="49"/>
      <c r="H70" s="49" t="s">
        <v>86</v>
      </c>
      <c r="I70" s="49" t="s">
        <v>17</v>
      </c>
      <c r="J70" s="49" t="s">
        <v>18</v>
      </c>
      <c r="K70" s="49">
        <v>4633</v>
      </c>
      <c r="L70" s="48">
        <v>43573</v>
      </c>
      <c r="M70" s="48">
        <v>43599</v>
      </c>
      <c r="N70" s="48">
        <v>43641</v>
      </c>
      <c r="O70" s="88" t="s">
        <v>14</v>
      </c>
    </row>
    <row r="71" spans="1:15" x14ac:dyDescent="0.3">
      <c r="A71" s="47">
        <v>9763</v>
      </c>
      <c r="B71" s="48">
        <v>43592</v>
      </c>
      <c r="C71" s="61">
        <v>3</v>
      </c>
      <c r="D71" s="49">
        <v>0</v>
      </c>
      <c r="E71" s="49">
        <v>1</v>
      </c>
      <c r="F71" s="49">
        <v>0</v>
      </c>
      <c r="G71" s="49"/>
      <c r="H71" s="49" t="s">
        <v>87</v>
      </c>
      <c r="I71" s="49" t="s">
        <v>17</v>
      </c>
      <c r="J71" s="49" t="s">
        <v>18</v>
      </c>
      <c r="K71" s="49">
        <v>4633</v>
      </c>
      <c r="L71" s="48">
        <v>43573</v>
      </c>
      <c r="M71" s="48">
        <v>43599</v>
      </c>
      <c r="N71" s="48">
        <v>43641</v>
      </c>
      <c r="O71" s="88" t="s">
        <v>14</v>
      </c>
    </row>
    <row r="72" spans="1:15" x14ac:dyDescent="0.3">
      <c r="A72" s="47">
        <v>9763</v>
      </c>
      <c r="B72" s="48">
        <v>43599</v>
      </c>
      <c r="C72" s="61">
        <v>4</v>
      </c>
      <c r="D72" s="49">
        <v>0</v>
      </c>
      <c r="E72" s="49">
        <v>0</v>
      </c>
      <c r="F72" s="49">
        <v>0</v>
      </c>
      <c r="G72" s="49"/>
      <c r="H72" s="49" t="s">
        <v>88</v>
      </c>
      <c r="I72" s="49" t="s">
        <v>17</v>
      </c>
      <c r="J72" s="49" t="s">
        <v>18</v>
      </c>
      <c r="K72" s="49">
        <v>4633</v>
      </c>
      <c r="L72" s="48">
        <v>43573</v>
      </c>
      <c r="M72" s="48">
        <v>43599</v>
      </c>
      <c r="N72" s="48">
        <v>43641</v>
      </c>
      <c r="O72" s="88" t="s">
        <v>14</v>
      </c>
    </row>
    <row r="73" spans="1:15" x14ac:dyDescent="0.3">
      <c r="A73" s="65">
        <v>2342</v>
      </c>
      <c r="B73" s="48">
        <v>43592</v>
      </c>
      <c r="C73" s="61">
        <v>1</v>
      </c>
      <c r="D73" s="49">
        <v>0</v>
      </c>
      <c r="E73" s="49">
        <v>1</v>
      </c>
      <c r="F73" s="49">
        <v>0</v>
      </c>
      <c r="G73" s="49"/>
      <c r="H73" s="49" t="s">
        <v>89</v>
      </c>
      <c r="I73" s="49" t="s">
        <v>12</v>
      </c>
      <c r="J73" s="49" t="s">
        <v>13</v>
      </c>
      <c r="K73" s="49">
        <v>5651</v>
      </c>
      <c r="L73" s="48">
        <v>43590</v>
      </c>
      <c r="M73" s="48">
        <v>43613</v>
      </c>
      <c r="N73" s="48">
        <v>43655</v>
      </c>
      <c r="O73" s="88" t="s">
        <v>19</v>
      </c>
    </row>
    <row r="74" spans="1:15" x14ac:dyDescent="0.3">
      <c r="A74" s="47">
        <v>2342</v>
      </c>
      <c r="B74" s="48">
        <v>43599</v>
      </c>
      <c r="C74" s="61">
        <v>2</v>
      </c>
      <c r="D74" s="49">
        <v>0</v>
      </c>
      <c r="E74" s="49">
        <v>1</v>
      </c>
      <c r="F74" s="49">
        <v>0</v>
      </c>
      <c r="G74" s="49"/>
      <c r="H74" s="49" t="s">
        <v>90</v>
      </c>
      <c r="I74" s="49" t="s">
        <v>12</v>
      </c>
      <c r="J74" s="49" t="s">
        <v>13</v>
      </c>
      <c r="K74" s="49">
        <v>5651</v>
      </c>
      <c r="L74" s="48">
        <v>43590</v>
      </c>
      <c r="M74" s="48">
        <v>43613</v>
      </c>
      <c r="N74" s="48">
        <v>43655</v>
      </c>
      <c r="O74" s="88" t="s">
        <v>19</v>
      </c>
    </row>
    <row r="75" spans="1:15" x14ac:dyDescent="0.3">
      <c r="A75" s="47">
        <v>2342</v>
      </c>
      <c r="B75" s="48">
        <v>43606</v>
      </c>
      <c r="C75" s="61">
        <v>3</v>
      </c>
      <c r="D75" s="49">
        <v>0</v>
      </c>
      <c r="E75" s="49">
        <v>1</v>
      </c>
      <c r="F75" s="49">
        <v>0</v>
      </c>
      <c r="G75" s="49"/>
      <c r="H75" s="49" t="s">
        <v>91</v>
      </c>
      <c r="I75" s="49" t="s">
        <v>12</v>
      </c>
      <c r="J75" s="49" t="s">
        <v>13</v>
      </c>
      <c r="K75" s="49">
        <v>5651</v>
      </c>
      <c r="L75" s="48">
        <v>43590</v>
      </c>
      <c r="M75" s="48">
        <v>43613</v>
      </c>
      <c r="N75" s="48">
        <v>43655</v>
      </c>
      <c r="O75" s="88" t="s">
        <v>19</v>
      </c>
    </row>
    <row r="76" spans="1:15" x14ac:dyDescent="0.3">
      <c r="A76" s="47">
        <v>2342</v>
      </c>
      <c r="B76" s="48">
        <v>43613</v>
      </c>
      <c r="C76" s="61">
        <v>4</v>
      </c>
      <c r="D76" s="49">
        <v>0</v>
      </c>
      <c r="E76" s="49">
        <v>0</v>
      </c>
      <c r="F76" s="49">
        <v>0</v>
      </c>
      <c r="G76" s="49"/>
      <c r="H76" s="49" t="s">
        <v>92</v>
      </c>
      <c r="I76" s="49" t="s">
        <v>12</v>
      </c>
      <c r="J76" s="49" t="s">
        <v>13</v>
      </c>
      <c r="K76" s="49">
        <v>5651</v>
      </c>
      <c r="L76" s="48">
        <v>43590</v>
      </c>
      <c r="M76" s="48">
        <v>43613</v>
      </c>
      <c r="N76" s="48">
        <v>43655</v>
      </c>
      <c r="O76" s="88" t="s">
        <v>19</v>
      </c>
    </row>
    <row r="77" spans="1:15" x14ac:dyDescent="0.3">
      <c r="A77" s="65">
        <v>9721</v>
      </c>
      <c r="B77" s="48">
        <v>43515</v>
      </c>
      <c r="C77" s="61">
        <v>1</v>
      </c>
      <c r="D77" s="49">
        <v>0</v>
      </c>
      <c r="E77" s="49">
        <v>0</v>
      </c>
      <c r="F77" s="49">
        <v>0</v>
      </c>
      <c r="G77" s="49"/>
      <c r="H77" s="49" t="s">
        <v>89</v>
      </c>
      <c r="I77" s="49" t="s">
        <v>12</v>
      </c>
      <c r="J77" s="49" t="s">
        <v>13</v>
      </c>
      <c r="K77" s="49">
        <v>6722</v>
      </c>
      <c r="L77" s="48">
        <v>43508</v>
      </c>
      <c r="M77" s="48">
        <v>43543</v>
      </c>
      <c r="N77" s="48">
        <v>43585</v>
      </c>
      <c r="O77" s="88" t="s">
        <v>14</v>
      </c>
    </row>
    <row r="78" spans="1:15" x14ac:dyDescent="0.3">
      <c r="A78" s="47">
        <v>9721</v>
      </c>
      <c r="B78" s="48">
        <v>43522</v>
      </c>
      <c r="C78" s="61">
        <v>2</v>
      </c>
      <c r="D78" s="49">
        <v>0</v>
      </c>
      <c r="E78" s="49">
        <v>0</v>
      </c>
      <c r="F78" s="49">
        <v>0</v>
      </c>
      <c r="G78" s="49"/>
      <c r="H78" s="49" t="s">
        <v>90</v>
      </c>
      <c r="I78" s="49" t="s">
        <v>12</v>
      </c>
      <c r="J78" s="49" t="s">
        <v>13</v>
      </c>
      <c r="K78" s="49">
        <v>6722</v>
      </c>
      <c r="L78" s="48">
        <v>43508</v>
      </c>
      <c r="M78" s="48">
        <v>43543</v>
      </c>
      <c r="N78" s="48">
        <v>43585</v>
      </c>
      <c r="O78" s="88" t="s">
        <v>14</v>
      </c>
    </row>
    <row r="79" spans="1:15" x14ac:dyDescent="0.3">
      <c r="A79" s="47">
        <v>9721</v>
      </c>
      <c r="B79" s="48">
        <v>43529</v>
      </c>
      <c r="C79" s="61">
        <v>3</v>
      </c>
      <c r="D79" s="49">
        <v>0</v>
      </c>
      <c r="E79" s="49">
        <v>0</v>
      </c>
      <c r="F79" s="49">
        <v>0</v>
      </c>
      <c r="G79" s="49"/>
      <c r="H79" s="49" t="s">
        <v>91</v>
      </c>
      <c r="I79" s="49" t="s">
        <v>12</v>
      </c>
      <c r="J79" s="49" t="s">
        <v>13</v>
      </c>
      <c r="K79" s="49">
        <v>6722</v>
      </c>
      <c r="L79" s="48">
        <v>43508</v>
      </c>
      <c r="M79" s="48">
        <v>43543</v>
      </c>
      <c r="N79" s="48">
        <v>43585</v>
      </c>
      <c r="O79" s="88" t="s">
        <v>14</v>
      </c>
    </row>
    <row r="80" spans="1:15" x14ac:dyDescent="0.3">
      <c r="A80" s="47">
        <v>9721</v>
      </c>
      <c r="B80" s="48">
        <v>43536</v>
      </c>
      <c r="C80" s="61">
        <v>4</v>
      </c>
      <c r="D80" s="49">
        <v>0</v>
      </c>
      <c r="E80" s="49">
        <v>1</v>
      </c>
      <c r="F80" s="49">
        <v>0</v>
      </c>
      <c r="G80" s="49"/>
      <c r="H80" s="49" t="s">
        <v>92</v>
      </c>
      <c r="I80" s="49" t="s">
        <v>12</v>
      </c>
      <c r="J80" s="49" t="s">
        <v>13</v>
      </c>
      <c r="K80" s="49">
        <v>6722</v>
      </c>
      <c r="L80" s="48">
        <v>43508</v>
      </c>
      <c r="M80" s="48">
        <v>43543</v>
      </c>
      <c r="N80" s="48">
        <v>43585</v>
      </c>
      <c r="O80" s="88" t="s">
        <v>14</v>
      </c>
    </row>
    <row r="81" spans="1:15" x14ac:dyDescent="0.3">
      <c r="A81" s="47">
        <v>9738</v>
      </c>
      <c r="B81" s="48">
        <v>43543</v>
      </c>
      <c r="C81" s="61">
        <v>1</v>
      </c>
      <c r="D81" s="49">
        <v>0</v>
      </c>
      <c r="E81" s="49">
        <v>1</v>
      </c>
      <c r="F81" s="49">
        <v>0</v>
      </c>
      <c r="G81" s="49"/>
      <c r="H81" s="49" t="s">
        <v>89</v>
      </c>
      <c r="I81" s="49" t="s">
        <v>12</v>
      </c>
      <c r="J81" s="49" t="s">
        <v>13</v>
      </c>
      <c r="K81" s="49">
        <v>5689</v>
      </c>
      <c r="L81" s="48">
        <v>43536</v>
      </c>
      <c r="M81" s="48">
        <v>43571</v>
      </c>
      <c r="N81" s="48"/>
      <c r="O81" s="88" t="s">
        <v>16</v>
      </c>
    </row>
    <row r="82" spans="1:15" x14ac:dyDescent="0.3">
      <c r="A82" s="47">
        <v>9741</v>
      </c>
      <c r="B82" s="48">
        <v>43550</v>
      </c>
      <c r="C82" s="61">
        <v>2</v>
      </c>
      <c r="D82" s="49">
        <v>0</v>
      </c>
      <c r="E82" s="49">
        <v>1</v>
      </c>
      <c r="F82" s="49">
        <v>0</v>
      </c>
      <c r="G82" s="49"/>
      <c r="H82" s="49" t="s">
        <v>90</v>
      </c>
      <c r="I82" s="49" t="s">
        <v>12</v>
      </c>
      <c r="J82" s="49" t="s">
        <v>18</v>
      </c>
      <c r="K82" s="49">
        <v>6728</v>
      </c>
      <c r="L82" s="48">
        <v>43542</v>
      </c>
      <c r="M82" s="48">
        <v>43571</v>
      </c>
      <c r="N82" s="48">
        <v>43613</v>
      </c>
      <c r="O82" s="88" t="s">
        <v>19</v>
      </c>
    </row>
    <row r="83" spans="1:15" x14ac:dyDescent="0.3">
      <c r="A83" s="47">
        <v>9741</v>
      </c>
      <c r="B83" s="48">
        <v>43557</v>
      </c>
      <c r="C83" s="61">
        <v>3</v>
      </c>
      <c r="D83" s="49">
        <v>0</v>
      </c>
      <c r="E83" s="49">
        <v>1</v>
      </c>
      <c r="F83" s="49">
        <v>0</v>
      </c>
      <c r="G83" s="49"/>
      <c r="H83" s="49" t="s">
        <v>91</v>
      </c>
      <c r="I83" s="49" t="s">
        <v>12</v>
      </c>
      <c r="J83" s="49" t="s">
        <v>18</v>
      </c>
      <c r="K83" s="49">
        <v>6728</v>
      </c>
      <c r="L83" s="48">
        <v>43542</v>
      </c>
      <c r="M83" s="48">
        <v>43571</v>
      </c>
      <c r="N83" s="48">
        <v>43613</v>
      </c>
      <c r="O83" s="88" t="s">
        <v>19</v>
      </c>
    </row>
    <row r="84" spans="1:15" x14ac:dyDescent="0.3">
      <c r="A84" s="47">
        <v>9741</v>
      </c>
      <c r="B84" s="48">
        <v>43564</v>
      </c>
      <c r="C84" s="61">
        <v>4</v>
      </c>
      <c r="D84" s="49">
        <v>0</v>
      </c>
      <c r="E84" s="49">
        <v>1</v>
      </c>
      <c r="F84" s="49">
        <v>0</v>
      </c>
      <c r="G84" s="49"/>
      <c r="H84" s="49" t="s">
        <v>92</v>
      </c>
      <c r="I84" s="49" t="s">
        <v>12</v>
      </c>
      <c r="J84" s="49" t="s">
        <v>18</v>
      </c>
      <c r="K84" s="49">
        <v>6728</v>
      </c>
      <c r="L84" s="48">
        <v>43542</v>
      </c>
      <c r="M84" s="48">
        <v>43571</v>
      </c>
      <c r="N84" s="48">
        <v>43613</v>
      </c>
      <c r="O84" s="88" t="s">
        <v>19</v>
      </c>
    </row>
    <row r="85" spans="1:15" x14ac:dyDescent="0.3">
      <c r="A85" s="47">
        <v>9745</v>
      </c>
      <c r="B85" s="48">
        <v>43550</v>
      </c>
      <c r="C85" s="61">
        <v>1</v>
      </c>
      <c r="D85" s="49">
        <v>0</v>
      </c>
      <c r="E85" s="49">
        <v>0</v>
      </c>
      <c r="F85" s="49">
        <v>0</v>
      </c>
      <c r="G85" s="49"/>
      <c r="H85" s="49" t="s">
        <v>89</v>
      </c>
      <c r="I85" s="49" t="s">
        <v>12</v>
      </c>
      <c r="J85" s="49" t="s">
        <v>18</v>
      </c>
      <c r="K85" s="49">
        <v>3647</v>
      </c>
      <c r="L85" s="48">
        <v>43548</v>
      </c>
      <c r="M85" s="48">
        <v>43571</v>
      </c>
      <c r="N85" s="48">
        <v>43613</v>
      </c>
      <c r="O85" s="88" t="s">
        <v>19</v>
      </c>
    </row>
    <row r="86" spans="1:15" x14ac:dyDescent="0.3">
      <c r="A86" s="47">
        <v>9745</v>
      </c>
      <c r="B86" s="48">
        <v>43557</v>
      </c>
      <c r="C86" s="61">
        <v>2</v>
      </c>
      <c r="D86" s="49">
        <v>0</v>
      </c>
      <c r="E86" s="49">
        <v>1</v>
      </c>
      <c r="F86" s="49">
        <v>0</v>
      </c>
      <c r="G86" s="49"/>
      <c r="H86" s="49" t="s">
        <v>90</v>
      </c>
      <c r="I86" s="49" t="s">
        <v>12</v>
      </c>
      <c r="J86" s="49" t="s">
        <v>18</v>
      </c>
      <c r="K86" s="49">
        <v>3647</v>
      </c>
      <c r="L86" s="48">
        <v>43548</v>
      </c>
      <c r="M86" s="48">
        <v>43571</v>
      </c>
      <c r="N86" s="48">
        <v>43613</v>
      </c>
      <c r="O86" s="88" t="s">
        <v>19</v>
      </c>
    </row>
    <row r="87" spans="1:15" x14ac:dyDescent="0.3">
      <c r="A87" s="47">
        <v>9745</v>
      </c>
      <c r="B87" s="48">
        <v>43564</v>
      </c>
      <c r="C87" s="61">
        <v>3</v>
      </c>
      <c r="D87" s="49">
        <v>1</v>
      </c>
      <c r="E87" s="49">
        <v>0</v>
      </c>
      <c r="F87" s="49">
        <v>0</v>
      </c>
      <c r="G87" s="49"/>
      <c r="H87" s="49" t="s">
        <v>91</v>
      </c>
      <c r="I87" s="49" t="s">
        <v>12</v>
      </c>
      <c r="J87" s="49" t="s">
        <v>18</v>
      </c>
      <c r="K87" s="49">
        <v>3647</v>
      </c>
      <c r="L87" s="48">
        <v>43548</v>
      </c>
      <c r="M87" s="48">
        <v>43571</v>
      </c>
      <c r="N87" s="48">
        <v>43613</v>
      </c>
      <c r="O87" s="88" t="s">
        <v>19</v>
      </c>
    </row>
    <row r="88" spans="1:15" x14ac:dyDescent="0.3">
      <c r="A88" s="47">
        <v>9745</v>
      </c>
      <c r="B88" s="48">
        <v>43571</v>
      </c>
      <c r="C88" s="61">
        <v>4</v>
      </c>
      <c r="D88" s="49">
        <v>0</v>
      </c>
      <c r="E88" s="49">
        <v>0</v>
      </c>
      <c r="F88" s="49">
        <v>0</v>
      </c>
      <c r="G88" s="49"/>
      <c r="H88" s="49" t="s">
        <v>92</v>
      </c>
      <c r="I88" s="49" t="s">
        <v>12</v>
      </c>
      <c r="J88" s="49" t="s">
        <v>18</v>
      </c>
      <c r="K88" s="49">
        <v>3647</v>
      </c>
      <c r="L88" s="48">
        <v>43548</v>
      </c>
      <c r="M88" s="48">
        <v>43571</v>
      </c>
      <c r="N88" s="48">
        <v>43613</v>
      </c>
      <c r="O88" s="88" t="s">
        <v>19</v>
      </c>
    </row>
    <row r="89" spans="1:15" x14ac:dyDescent="0.3">
      <c r="A89" s="47">
        <v>9746</v>
      </c>
      <c r="B89" s="48">
        <v>43557</v>
      </c>
      <c r="C89" s="61">
        <v>1</v>
      </c>
      <c r="D89" s="49">
        <v>0</v>
      </c>
      <c r="E89" s="49">
        <v>0</v>
      </c>
      <c r="F89" s="49">
        <v>0</v>
      </c>
      <c r="G89" s="49"/>
      <c r="H89" s="49" t="s">
        <v>89</v>
      </c>
      <c r="I89" s="49" t="s">
        <v>12</v>
      </c>
      <c r="J89" s="49" t="s">
        <v>18</v>
      </c>
      <c r="K89" s="49">
        <v>3613</v>
      </c>
      <c r="L89" s="48">
        <v>43553</v>
      </c>
      <c r="M89" s="48">
        <v>43585</v>
      </c>
      <c r="N89" s="48">
        <v>43627</v>
      </c>
      <c r="O89" s="88" t="s">
        <v>19</v>
      </c>
    </row>
    <row r="90" spans="1:15" x14ac:dyDescent="0.3">
      <c r="A90" s="47">
        <v>9746</v>
      </c>
      <c r="B90" s="48">
        <v>43564</v>
      </c>
      <c r="C90" s="61">
        <v>2</v>
      </c>
      <c r="D90" s="49">
        <v>0</v>
      </c>
      <c r="E90" s="49">
        <v>1</v>
      </c>
      <c r="F90" s="49">
        <v>0</v>
      </c>
      <c r="G90" s="49"/>
      <c r="H90" s="49" t="s">
        <v>90</v>
      </c>
      <c r="I90" s="49" t="s">
        <v>12</v>
      </c>
      <c r="J90" s="49" t="s">
        <v>18</v>
      </c>
      <c r="K90" s="49">
        <v>3613</v>
      </c>
      <c r="L90" s="48">
        <v>43553</v>
      </c>
      <c r="M90" s="48">
        <v>43585</v>
      </c>
      <c r="N90" s="48">
        <v>43627</v>
      </c>
      <c r="O90" s="88" t="s">
        <v>19</v>
      </c>
    </row>
    <row r="91" spans="1:15" x14ac:dyDescent="0.3">
      <c r="A91" s="47">
        <v>9746</v>
      </c>
      <c r="B91" s="48">
        <v>43571</v>
      </c>
      <c r="C91" s="61">
        <v>3</v>
      </c>
      <c r="D91" s="49">
        <v>1</v>
      </c>
      <c r="E91" s="49">
        <v>0</v>
      </c>
      <c r="F91" s="49">
        <v>0</v>
      </c>
      <c r="G91" s="49"/>
      <c r="H91" s="49" t="s">
        <v>91</v>
      </c>
      <c r="I91" s="49" t="s">
        <v>12</v>
      </c>
      <c r="J91" s="49" t="s">
        <v>18</v>
      </c>
      <c r="K91" s="49">
        <v>3613</v>
      </c>
      <c r="L91" s="48">
        <v>43553</v>
      </c>
      <c r="M91" s="48">
        <v>43585</v>
      </c>
      <c r="N91" s="48">
        <v>43627</v>
      </c>
      <c r="O91" s="88" t="s">
        <v>19</v>
      </c>
    </row>
    <row r="92" spans="1:15" x14ac:dyDescent="0.3">
      <c r="A92" s="47">
        <v>9746</v>
      </c>
      <c r="B92" s="48">
        <v>43578</v>
      </c>
      <c r="C92" s="61">
        <v>4</v>
      </c>
      <c r="D92" s="49">
        <v>0</v>
      </c>
      <c r="E92" s="49">
        <v>1</v>
      </c>
      <c r="F92" s="49">
        <v>0</v>
      </c>
      <c r="G92" s="49"/>
      <c r="H92" s="49" t="s">
        <v>92</v>
      </c>
      <c r="I92" s="49" t="s">
        <v>12</v>
      </c>
      <c r="J92" s="49" t="s">
        <v>18</v>
      </c>
      <c r="K92" s="49">
        <v>3613</v>
      </c>
      <c r="L92" s="48">
        <v>43553</v>
      </c>
      <c r="M92" s="48">
        <v>43585</v>
      </c>
      <c r="N92" s="48">
        <v>43627</v>
      </c>
      <c r="O92" s="88" t="s">
        <v>19</v>
      </c>
    </row>
    <row r="93" spans="1:15" x14ac:dyDescent="0.3">
      <c r="A93" s="47">
        <v>9749</v>
      </c>
      <c r="B93" s="48">
        <v>43564</v>
      </c>
      <c r="C93" s="61">
        <v>1</v>
      </c>
      <c r="D93" s="49">
        <v>0</v>
      </c>
      <c r="E93" s="49">
        <v>1</v>
      </c>
      <c r="F93" s="49">
        <v>0</v>
      </c>
      <c r="G93" s="49"/>
      <c r="H93" s="49" t="s">
        <v>89</v>
      </c>
      <c r="I93" s="49" t="s">
        <v>12</v>
      </c>
      <c r="J93" s="49" t="s">
        <v>13</v>
      </c>
      <c r="K93" s="49">
        <v>4180</v>
      </c>
      <c r="L93" s="48">
        <v>43557</v>
      </c>
      <c r="M93" s="48">
        <v>43585</v>
      </c>
      <c r="N93" s="48">
        <v>43627</v>
      </c>
      <c r="O93" s="88" t="s">
        <v>14</v>
      </c>
    </row>
    <row r="94" spans="1:15" x14ac:dyDescent="0.3">
      <c r="A94" s="47">
        <v>9749</v>
      </c>
      <c r="B94" s="48">
        <v>43571</v>
      </c>
      <c r="C94" s="61">
        <v>2</v>
      </c>
      <c r="D94" s="49">
        <v>0</v>
      </c>
      <c r="E94" s="49">
        <v>0</v>
      </c>
      <c r="F94" s="49">
        <v>0</v>
      </c>
      <c r="G94" s="49"/>
      <c r="H94" s="49" t="s">
        <v>90</v>
      </c>
      <c r="I94" s="49" t="s">
        <v>12</v>
      </c>
      <c r="J94" s="49" t="s">
        <v>13</v>
      </c>
      <c r="K94" s="49">
        <v>4180</v>
      </c>
      <c r="L94" s="48">
        <v>43557</v>
      </c>
      <c r="M94" s="48">
        <v>43585</v>
      </c>
      <c r="N94" s="48">
        <v>43627</v>
      </c>
      <c r="O94" s="88" t="s">
        <v>14</v>
      </c>
    </row>
    <row r="95" spans="1:15" x14ac:dyDescent="0.3">
      <c r="A95" s="47">
        <v>9749</v>
      </c>
      <c r="B95" s="48">
        <v>43578</v>
      </c>
      <c r="C95" s="61">
        <v>3</v>
      </c>
      <c r="D95" s="49">
        <v>0</v>
      </c>
      <c r="E95" s="49">
        <v>1</v>
      </c>
      <c r="F95" s="49">
        <v>0</v>
      </c>
      <c r="G95" s="49"/>
      <c r="H95" s="49" t="s">
        <v>91</v>
      </c>
      <c r="I95" s="49" t="s">
        <v>12</v>
      </c>
      <c r="J95" s="49" t="s">
        <v>13</v>
      </c>
      <c r="K95" s="49">
        <v>4180</v>
      </c>
      <c r="L95" s="48">
        <v>43557</v>
      </c>
      <c r="M95" s="48">
        <v>43585</v>
      </c>
      <c r="N95" s="48">
        <v>43627</v>
      </c>
      <c r="O95" s="88" t="s">
        <v>14</v>
      </c>
    </row>
    <row r="96" spans="1:15" x14ac:dyDescent="0.3">
      <c r="A96" s="47">
        <v>9749</v>
      </c>
      <c r="B96" s="48">
        <v>43585</v>
      </c>
      <c r="C96" s="61">
        <v>4</v>
      </c>
      <c r="D96" s="49">
        <v>0</v>
      </c>
      <c r="E96" s="49">
        <v>1</v>
      </c>
      <c r="F96" s="49">
        <v>0</v>
      </c>
      <c r="G96" s="49"/>
      <c r="H96" s="49" t="s">
        <v>92</v>
      </c>
      <c r="I96" s="49" t="s">
        <v>12</v>
      </c>
      <c r="J96" s="49" t="s">
        <v>13</v>
      </c>
      <c r="K96" s="49">
        <v>4180</v>
      </c>
      <c r="L96" s="48">
        <v>43557</v>
      </c>
      <c r="M96" s="48">
        <v>43585</v>
      </c>
      <c r="N96" s="48">
        <v>43627</v>
      </c>
      <c r="O96" s="88" t="s">
        <v>14</v>
      </c>
    </row>
    <row r="97" spans="1:15" x14ac:dyDescent="0.3">
      <c r="A97" s="47">
        <v>9751</v>
      </c>
      <c r="B97" s="48">
        <v>43564</v>
      </c>
      <c r="C97" s="61">
        <v>1</v>
      </c>
      <c r="D97" s="49">
        <v>0</v>
      </c>
      <c r="E97" s="49">
        <v>1</v>
      </c>
      <c r="F97" s="49">
        <v>0</v>
      </c>
      <c r="G97" s="49"/>
      <c r="H97" s="49" t="s">
        <v>89</v>
      </c>
      <c r="I97" s="49" t="s">
        <v>12</v>
      </c>
      <c r="J97" s="49" t="s">
        <v>13</v>
      </c>
      <c r="K97" s="49">
        <v>3154</v>
      </c>
      <c r="L97" s="48">
        <v>43561</v>
      </c>
      <c r="M97" s="48">
        <v>43585</v>
      </c>
      <c r="N97" s="48">
        <v>43627</v>
      </c>
      <c r="O97" s="88" t="s">
        <v>19</v>
      </c>
    </row>
    <row r="98" spans="1:15" x14ac:dyDescent="0.3">
      <c r="A98" s="47">
        <v>9751</v>
      </c>
      <c r="B98" s="48">
        <v>43571</v>
      </c>
      <c r="C98" s="61">
        <v>2</v>
      </c>
      <c r="D98" s="49">
        <v>0</v>
      </c>
      <c r="E98" s="49">
        <v>1</v>
      </c>
      <c r="F98" s="49">
        <v>0</v>
      </c>
      <c r="G98" s="49"/>
      <c r="H98" s="49" t="s">
        <v>90</v>
      </c>
      <c r="I98" s="49" t="s">
        <v>12</v>
      </c>
      <c r="J98" s="49" t="s">
        <v>13</v>
      </c>
      <c r="K98" s="49">
        <v>3154</v>
      </c>
      <c r="L98" s="48">
        <v>43561</v>
      </c>
      <c r="M98" s="48">
        <v>43585</v>
      </c>
      <c r="N98" s="48">
        <v>43627</v>
      </c>
      <c r="O98" s="88" t="s">
        <v>19</v>
      </c>
    </row>
    <row r="99" spans="1:15" x14ac:dyDescent="0.3">
      <c r="A99" s="47">
        <v>9751</v>
      </c>
      <c r="B99" s="48">
        <v>43578</v>
      </c>
      <c r="C99" s="61">
        <v>3</v>
      </c>
      <c r="D99" s="49">
        <v>0</v>
      </c>
      <c r="E99" s="49">
        <v>1</v>
      </c>
      <c r="F99" s="49">
        <v>0</v>
      </c>
      <c r="G99" s="49"/>
      <c r="H99" s="49" t="s">
        <v>91</v>
      </c>
      <c r="I99" s="49" t="s">
        <v>12</v>
      </c>
      <c r="J99" s="49" t="s">
        <v>13</v>
      </c>
      <c r="K99" s="49">
        <v>3154</v>
      </c>
      <c r="L99" s="48">
        <v>43561</v>
      </c>
      <c r="M99" s="48">
        <v>43585</v>
      </c>
      <c r="N99" s="48">
        <v>43627</v>
      </c>
      <c r="O99" s="88" t="s">
        <v>19</v>
      </c>
    </row>
    <row r="100" spans="1:15" x14ac:dyDescent="0.3">
      <c r="A100" s="47">
        <v>9751</v>
      </c>
      <c r="B100" s="48">
        <v>43585</v>
      </c>
      <c r="C100" s="61">
        <v>4</v>
      </c>
      <c r="D100" s="49">
        <v>0</v>
      </c>
      <c r="E100" s="49">
        <v>1</v>
      </c>
      <c r="F100" s="49">
        <v>0</v>
      </c>
      <c r="G100" s="49"/>
      <c r="H100" s="49" t="s">
        <v>92</v>
      </c>
      <c r="I100" s="49" t="s">
        <v>12</v>
      </c>
      <c r="J100" s="49" t="s">
        <v>13</v>
      </c>
      <c r="K100" s="49">
        <v>3154</v>
      </c>
      <c r="L100" s="48">
        <v>43561</v>
      </c>
      <c r="M100" s="48">
        <v>43585</v>
      </c>
      <c r="N100" s="48">
        <v>43627</v>
      </c>
      <c r="O100" s="88" t="s">
        <v>19</v>
      </c>
    </row>
    <row r="101" spans="1:15" x14ac:dyDescent="0.3">
      <c r="A101" s="47">
        <v>9774</v>
      </c>
      <c r="B101" s="48">
        <v>43585</v>
      </c>
      <c r="C101" s="61">
        <v>1</v>
      </c>
      <c r="D101" s="49">
        <v>0</v>
      </c>
      <c r="E101" s="49">
        <v>1</v>
      </c>
      <c r="F101" s="49">
        <v>0</v>
      </c>
      <c r="G101" s="49"/>
      <c r="H101" s="49" t="s">
        <v>89</v>
      </c>
      <c r="I101" s="49" t="s">
        <v>12</v>
      </c>
      <c r="J101" s="49" t="s">
        <v>13</v>
      </c>
      <c r="K101" s="49">
        <v>5699</v>
      </c>
      <c r="L101" s="48">
        <v>43581</v>
      </c>
      <c r="M101" s="48">
        <v>43613</v>
      </c>
      <c r="N101" s="48">
        <v>43655</v>
      </c>
      <c r="O101" s="88" t="s">
        <v>19</v>
      </c>
    </row>
    <row r="102" spans="1:15" x14ac:dyDescent="0.3">
      <c r="A102" s="47">
        <v>9774</v>
      </c>
      <c r="B102" s="48">
        <v>43592</v>
      </c>
      <c r="C102" s="61">
        <v>2</v>
      </c>
      <c r="D102" s="49">
        <v>0</v>
      </c>
      <c r="E102" s="49">
        <v>1</v>
      </c>
      <c r="F102" s="49">
        <v>0</v>
      </c>
      <c r="G102" s="49"/>
      <c r="H102" s="49" t="s">
        <v>90</v>
      </c>
      <c r="I102" s="49" t="s">
        <v>12</v>
      </c>
      <c r="J102" s="49" t="s">
        <v>13</v>
      </c>
      <c r="K102" s="49">
        <v>5699</v>
      </c>
      <c r="L102" s="48">
        <v>43581</v>
      </c>
      <c r="M102" s="48">
        <v>43613</v>
      </c>
      <c r="N102" s="48">
        <v>43655</v>
      </c>
      <c r="O102" s="88" t="s">
        <v>19</v>
      </c>
    </row>
    <row r="103" spans="1:15" x14ac:dyDescent="0.3">
      <c r="A103" s="47">
        <v>9774</v>
      </c>
      <c r="B103" s="48">
        <v>43599</v>
      </c>
      <c r="C103" s="61">
        <v>3</v>
      </c>
      <c r="D103" s="49">
        <v>1</v>
      </c>
      <c r="E103" s="49">
        <v>0</v>
      </c>
      <c r="F103" s="49">
        <v>0</v>
      </c>
      <c r="G103" s="49"/>
      <c r="H103" s="49" t="s">
        <v>91</v>
      </c>
      <c r="I103" s="49" t="s">
        <v>12</v>
      </c>
      <c r="J103" s="49" t="s">
        <v>13</v>
      </c>
      <c r="K103" s="49">
        <v>5699</v>
      </c>
      <c r="L103" s="48">
        <v>43581</v>
      </c>
      <c r="M103" s="48">
        <v>43613</v>
      </c>
      <c r="N103" s="48">
        <v>43655</v>
      </c>
      <c r="O103" s="88" t="s">
        <v>19</v>
      </c>
    </row>
    <row r="104" spans="1:15" x14ac:dyDescent="0.3">
      <c r="A104" s="47">
        <v>9774</v>
      </c>
      <c r="B104" s="48">
        <v>43606</v>
      </c>
      <c r="C104" s="61">
        <v>4</v>
      </c>
      <c r="D104" s="49">
        <v>0</v>
      </c>
      <c r="E104" s="49">
        <v>0</v>
      </c>
      <c r="F104" s="49">
        <v>0</v>
      </c>
      <c r="G104" s="49"/>
      <c r="H104" s="49" t="s">
        <v>92</v>
      </c>
      <c r="I104" s="49" t="s">
        <v>12</v>
      </c>
      <c r="J104" s="49" t="s">
        <v>13</v>
      </c>
      <c r="K104" s="49">
        <v>5699</v>
      </c>
      <c r="L104" s="48">
        <v>43581</v>
      </c>
      <c r="M104" s="48">
        <v>43613</v>
      </c>
      <c r="N104" s="48">
        <v>43655</v>
      </c>
      <c r="O104" s="88" t="s">
        <v>19</v>
      </c>
    </row>
  </sheetData>
  <mergeCells count="2">
    <mergeCell ref="R2:T2"/>
    <mergeCell ref="R16:T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F4EE9-3E37-4005-B80A-EBD67F3030EF}">
  <dimension ref="A1:BG104"/>
  <sheetViews>
    <sheetView zoomScale="76" workbookViewId="0">
      <selection activeCell="AC14" sqref="AB14:AG17"/>
    </sheetView>
  </sheetViews>
  <sheetFormatPr baseColWidth="10" defaultRowHeight="14.4" x14ac:dyDescent="0.3"/>
  <cols>
    <col min="1" max="1" width="19" bestFit="1" customWidth="1"/>
    <col min="2" max="3" width="7" bestFit="1" customWidth="1"/>
    <col min="4" max="7" width="7.88671875" bestFit="1" customWidth="1"/>
    <col min="8" max="12" width="6.44140625" bestFit="1" customWidth="1"/>
    <col min="13" max="16" width="6.77734375" bestFit="1" customWidth="1"/>
    <col min="17" max="20" width="7" bestFit="1" customWidth="1"/>
    <col min="21" max="25" width="6.21875" bestFit="1" customWidth="1"/>
    <col min="26" max="26" width="7.6640625" bestFit="1" customWidth="1"/>
    <col min="27" max="27" width="12.21875" bestFit="1" customWidth="1"/>
    <col min="28" max="28" width="5.6640625" style="11" customWidth="1"/>
    <col min="29" max="29" width="9.77734375" style="11" customWidth="1"/>
    <col min="30" max="30" width="10.109375" style="11" customWidth="1"/>
    <col min="31" max="32" width="5.109375" style="11" customWidth="1"/>
    <col min="33" max="33" width="6" style="11" customWidth="1"/>
    <col min="34" max="34" width="4.109375" style="11" customWidth="1"/>
    <col min="35" max="44" width="4.109375" customWidth="1"/>
    <col min="45" max="49" width="6.21875" style="11" bestFit="1" customWidth="1"/>
    <col min="50" max="50" width="7.5546875" style="11" bestFit="1" customWidth="1"/>
    <col min="51" max="51" width="12.5546875" style="11" bestFit="1" customWidth="1"/>
    <col min="52" max="52" width="11.88671875" style="11" bestFit="1" customWidth="1"/>
    <col min="53" max="59" width="11.5546875" style="11"/>
  </cols>
  <sheetData>
    <row r="1" spans="1:33" x14ac:dyDescent="0.3">
      <c r="B1" t="s">
        <v>56</v>
      </c>
      <c r="C1" t="s">
        <v>57</v>
      </c>
      <c r="D1" t="s">
        <v>9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</row>
    <row r="2" spans="1:33" x14ac:dyDescent="0.3">
      <c r="B2" t="s">
        <v>56</v>
      </c>
      <c r="C2" t="s">
        <v>56</v>
      </c>
      <c r="D2" t="s">
        <v>57</v>
      </c>
      <c r="E2" t="s">
        <v>9</v>
      </c>
      <c r="F2" t="s">
        <v>58</v>
      </c>
      <c r="G2" t="s">
        <v>59</v>
      </c>
      <c r="H2" t="s">
        <v>60</v>
      </c>
      <c r="I2" t="s">
        <v>61</v>
      </c>
      <c r="J2" t="s">
        <v>62</v>
      </c>
      <c r="K2" t="s">
        <v>63</v>
      </c>
      <c r="L2" t="s">
        <v>64</v>
      </c>
      <c r="M2" t="s">
        <v>65</v>
      </c>
      <c r="N2" t="s">
        <v>66</v>
      </c>
      <c r="O2" t="s">
        <v>67</v>
      </c>
      <c r="P2" t="s">
        <v>68</v>
      </c>
    </row>
    <row r="3" spans="1:33" x14ac:dyDescent="0.3">
      <c r="D3" t="s">
        <v>56</v>
      </c>
      <c r="E3" t="s">
        <v>57</v>
      </c>
      <c r="F3" t="s">
        <v>9</v>
      </c>
      <c r="G3" t="s">
        <v>58</v>
      </c>
      <c r="H3" t="s">
        <v>59</v>
      </c>
      <c r="I3" t="s">
        <v>60</v>
      </c>
      <c r="J3" t="s">
        <v>61</v>
      </c>
      <c r="K3" t="s">
        <v>62</v>
      </c>
      <c r="L3" t="s">
        <v>63</v>
      </c>
      <c r="M3" t="s">
        <v>64</v>
      </c>
      <c r="N3" t="s">
        <v>65</v>
      </c>
      <c r="O3" t="s">
        <v>66</v>
      </c>
      <c r="P3" t="s">
        <v>67</v>
      </c>
      <c r="Q3" t="s">
        <v>68</v>
      </c>
    </row>
    <row r="4" spans="1:33" x14ac:dyDescent="0.3">
      <c r="E4" t="s">
        <v>56</v>
      </c>
      <c r="F4" t="s">
        <v>56</v>
      </c>
      <c r="G4" t="s">
        <v>56</v>
      </c>
      <c r="H4" t="s">
        <v>57</v>
      </c>
      <c r="I4" t="s">
        <v>9</v>
      </c>
      <c r="J4" t="s">
        <v>58</v>
      </c>
      <c r="K4" t="s">
        <v>59</v>
      </c>
      <c r="L4" t="s">
        <v>60</v>
      </c>
      <c r="M4" t="s">
        <v>61</v>
      </c>
      <c r="N4" t="s">
        <v>62</v>
      </c>
      <c r="O4" t="s">
        <v>63</v>
      </c>
      <c r="P4" t="s">
        <v>64</v>
      </c>
      <c r="Q4" t="s">
        <v>65</v>
      </c>
      <c r="R4" t="s">
        <v>66</v>
      </c>
      <c r="S4" t="s">
        <v>67</v>
      </c>
      <c r="T4" t="s">
        <v>68</v>
      </c>
    </row>
    <row r="5" spans="1:33" x14ac:dyDescent="0.3">
      <c r="H5" t="s">
        <v>56</v>
      </c>
      <c r="I5" t="s">
        <v>56</v>
      </c>
      <c r="J5" t="s">
        <v>56</v>
      </c>
      <c r="K5" t="s">
        <v>57</v>
      </c>
      <c r="L5" t="s">
        <v>9</v>
      </c>
      <c r="M5" t="s">
        <v>58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  <c r="S5" t="s">
        <v>64</v>
      </c>
      <c r="T5" t="s">
        <v>65</v>
      </c>
      <c r="U5" t="s">
        <v>66</v>
      </c>
      <c r="V5" t="s">
        <v>67</v>
      </c>
      <c r="W5" t="s">
        <v>68</v>
      </c>
    </row>
    <row r="6" spans="1:33" x14ac:dyDescent="0.3">
      <c r="K6" t="s">
        <v>56</v>
      </c>
      <c r="L6" t="s">
        <v>57</v>
      </c>
      <c r="M6" t="s">
        <v>9</v>
      </c>
      <c r="N6" t="s">
        <v>58</v>
      </c>
      <c r="O6" t="s">
        <v>59</v>
      </c>
      <c r="P6" t="s">
        <v>60</v>
      </c>
      <c r="Q6" t="s">
        <v>61</v>
      </c>
      <c r="R6" t="s">
        <v>62</v>
      </c>
      <c r="S6" t="s">
        <v>63</v>
      </c>
      <c r="T6" t="s">
        <v>64</v>
      </c>
      <c r="U6" t="s">
        <v>65</v>
      </c>
      <c r="V6" t="s">
        <v>66</v>
      </c>
      <c r="W6" t="s">
        <v>67</v>
      </c>
      <c r="X6" t="s">
        <v>68</v>
      </c>
    </row>
    <row r="7" spans="1:33" x14ac:dyDescent="0.3">
      <c r="L7" t="s">
        <v>56</v>
      </c>
      <c r="M7" t="s">
        <v>57</v>
      </c>
      <c r="N7" t="s">
        <v>9</v>
      </c>
      <c r="O7" t="s">
        <v>58</v>
      </c>
      <c r="P7" t="s">
        <v>59</v>
      </c>
      <c r="Q7" t="s">
        <v>60</v>
      </c>
      <c r="R7" t="s">
        <v>61</v>
      </c>
      <c r="S7" t="s">
        <v>62</v>
      </c>
      <c r="T7" t="s">
        <v>63</v>
      </c>
      <c r="U7" t="s">
        <v>64</v>
      </c>
      <c r="V7" t="s">
        <v>65</v>
      </c>
      <c r="W7" t="s">
        <v>66</v>
      </c>
      <c r="X7" t="s">
        <v>67</v>
      </c>
      <c r="Y7" t="s">
        <v>68</v>
      </c>
    </row>
    <row r="8" spans="1:33" x14ac:dyDescent="0.3">
      <c r="A8" s="1" t="s">
        <v>45</v>
      </c>
      <c r="AD8" s="15"/>
      <c r="AE8" s="22" t="s">
        <v>55</v>
      </c>
      <c r="AF8" s="20" t="s">
        <v>49</v>
      </c>
      <c r="AG8" s="21" t="s">
        <v>50</v>
      </c>
    </row>
    <row r="9" spans="1:33" x14ac:dyDescent="0.3">
      <c r="B9" s="3" t="s">
        <v>47</v>
      </c>
      <c r="C9" s="3" t="s">
        <v>48</v>
      </c>
      <c r="D9" s="3" t="s">
        <v>22</v>
      </c>
      <c r="E9" s="3" t="s">
        <v>23</v>
      </c>
      <c r="F9" s="3" t="s">
        <v>24</v>
      </c>
      <c r="G9" s="3" t="s">
        <v>25</v>
      </c>
      <c r="H9" s="3" t="s">
        <v>26</v>
      </c>
      <c r="I9" s="3" t="s">
        <v>27</v>
      </c>
      <c r="J9" s="3" t="s">
        <v>28</v>
      </c>
      <c r="K9" s="3" t="s">
        <v>29</v>
      </c>
      <c r="L9" s="3" t="s">
        <v>30</v>
      </c>
      <c r="M9" s="3" t="s">
        <v>31</v>
      </c>
      <c r="N9" s="3" t="s">
        <v>32</v>
      </c>
      <c r="O9" s="3" t="s">
        <v>33</v>
      </c>
      <c r="P9" s="3" t="s">
        <v>34</v>
      </c>
      <c r="Q9" s="3" t="s">
        <v>35</v>
      </c>
      <c r="R9" s="3" t="s">
        <v>36</v>
      </c>
      <c r="S9" s="3" t="s">
        <v>37</v>
      </c>
      <c r="T9" s="3" t="s">
        <v>38</v>
      </c>
      <c r="U9" s="3" t="s">
        <v>39</v>
      </c>
      <c r="V9" s="3" t="s">
        <v>40</v>
      </c>
      <c r="W9" s="3" t="s">
        <v>41</v>
      </c>
      <c r="X9" s="3" t="s">
        <v>42</v>
      </c>
      <c r="Y9" s="3" t="s">
        <v>43</v>
      </c>
      <c r="Z9" s="3" t="s">
        <v>44</v>
      </c>
      <c r="AA9" s="3" t="s">
        <v>21</v>
      </c>
      <c r="AB9" s="74" t="s">
        <v>51</v>
      </c>
      <c r="AC9" s="75"/>
      <c r="AD9" s="46" t="s">
        <v>52</v>
      </c>
      <c r="AE9" s="20">
        <v>8</v>
      </c>
      <c r="AF9" s="20">
        <v>6</v>
      </c>
      <c r="AG9" s="21">
        <v>8</v>
      </c>
    </row>
    <row r="10" spans="1:33" x14ac:dyDescent="0.3">
      <c r="A10" s="2" t="s">
        <v>15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1</v>
      </c>
      <c r="L10" s="4">
        <v>0</v>
      </c>
      <c r="M10" s="4">
        <v>0</v>
      </c>
      <c r="N10" s="4">
        <v>3</v>
      </c>
      <c r="O10" s="4">
        <v>0</v>
      </c>
      <c r="P10" s="4">
        <v>0</v>
      </c>
      <c r="Q10" s="4">
        <v>2</v>
      </c>
      <c r="R10" s="4">
        <v>0</v>
      </c>
      <c r="S10" s="4">
        <v>0</v>
      </c>
      <c r="T10" s="4">
        <v>0</v>
      </c>
      <c r="U10" s="4">
        <v>2</v>
      </c>
      <c r="V10" s="4">
        <v>0</v>
      </c>
      <c r="W10" s="4">
        <v>0</v>
      </c>
      <c r="X10" s="4">
        <v>0</v>
      </c>
      <c r="Y10" s="4">
        <v>2</v>
      </c>
      <c r="Z10" s="4">
        <v>1</v>
      </c>
      <c r="AA10" s="4">
        <v>11</v>
      </c>
      <c r="AB10" s="76"/>
      <c r="AC10" s="77"/>
      <c r="AD10" s="19" t="s">
        <v>54</v>
      </c>
      <c r="AE10" s="18">
        <v>0</v>
      </c>
      <c r="AF10" s="18">
        <v>3</v>
      </c>
      <c r="AG10" s="19">
        <v>1</v>
      </c>
    </row>
    <row r="11" spans="1:33" x14ac:dyDescent="0.3">
      <c r="A11" s="7">
        <v>9722</v>
      </c>
      <c r="B11" s="23">
        <v>0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8">
        <v>1</v>
      </c>
      <c r="O11" s="23">
        <v>0</v>
      </c>
      <c r="P11" s="4">
        <v>0</v>
      </c>
      <c r="Q11" s="4">
        <v>1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2</v>
      </c>
      <c r="AB11" s="78" t="s">
        <v>74</v>
      </c>
      <c r="AC11" s="79"/>
      <c r="AD11" s="46" t="s">
        <v>52</v>
      </c>
      <c r="AE11" s="20">
        <v>9</v>
      </c>
      <c r="AF11" s="20">
        <v>8</v>
      </c>
      <c r="AG11" s="21">
        <v>9</v>
      </c>
    </row>
    <row r="12" spans="1:33" x14ac:dyDescent="0.3">
      <c r="A12" s="7">
        <v>9727</v>
      </c>
      <c r="B12" s="4"/>
      <c r="C12" s="4"/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1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1</v>
      </c>
      <c r="AB12" s="80"/>
      <c r="AC12" s="81"/>
      <c r="AD12" s="19" t="s">
        <v>54</v>
      </c>
      <c r="AE12" s="18">
        <v>0</v>
      </c>
      <c r="AF12" s="18">
        <v>1</v>
      </c>
      <c r="AG12" s="19">
        <v>0</v>
      </c>
    </row>
    <row r="13" spans="1:33" x14ac:dyDescent="0.3">
      <c r="A13" s="7">
        <v>9728</v>
      </c>
      <c r="B13" s="4"/>
      <c r="C13" s="4"/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8">
        <v>1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1</v>
      </c>
    </row>
    <row r="14" spans="1:33" x14ac:dyDescent="0.3">
      <c r="A14" s="6">
        <v>9729</v>
      </c>
      <c r="B14" s="9"/>
      <c r="C14" s="9"/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>
        <v>0</v>
      </c>
      <c r="AB14" s="15"/>
      <c r="AC14" s="15"/>
      <c r="AD14" s="15"/>
      <c r="AE14" s="15"/>
      <c r="AF14" s="15"/>
      <c r="AG14" s="15"/>
    </row>
    <row r="15" spans="1:33" x14ac:dyDescent="0.3">
      <c r="A15" s="6">
        <v>9731</v>
      </c>
      <c r="B15" s="9"/>
      <c r="C15" s="9"/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>
        <v>0</v>
      </c>
      <c r="AB15" s="74"/>
      <c r="AC15" s="75"/>
      <c r="AD15" s="75"/>
      <c r="AE15" s="22"/>
      <c r="AF15" s="20"/>
      <c r="AG15" s="21"/>
    </row>
    <row r="16" spans="1:33" x14ac:dyDescent="0.3">
      <c r="A16" s="6">
        <v>9737</v>
      </c>
      <c r="B16" s="9"/>
      <c r="C16" s="9"/>
      <c r="D16" s="9"/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>
        <v>0</v>
      </c>
      <c r="AB16" s="80"/>
      <c r="AC16" s="81"/>
      <c r="AD16" s="81"/>
      <c r="AE16" s="18"/>
      <c r="AF16" s="18"/>
      <c r="AG16" s="19"/>
    </row>
    <row r="17" spans="1:59" x14ac:dyDescent="0.3">
      <c r="A17" s="5">
        <v>9747</v>
      </c>
      <c r="B17" s="4"/>
      <c r="C17" s="4"/>
      <c r="D17" s="4"/>
      <c r="E17" s="4"/>
      <c r="F17" s="4"/>
      <c r="G17" s="4"/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4">
        <v>0</v>
      </c>
      <c r="X17" s="4">
        <v>0</v>
      </c>
      <c r="Y17" s="4">
        <v>1</v>
      </c>
      <c r="Z17" s="4">
        <v>0</v>
      </c>
      <c r="AA17" s="4">
        <v>1</v>
      </c>
      <c r="AB17" s="14"/>
      <c r="AC17" s="14"/>
      <c r="AD17" s="12"/>
    </row>
    <row r="18" spans="1:59" x14ac:dyDescent="0.3">
      <c r="A18" s="5">
        <v>9755</v>
      </c>
      <c r="B18" s="4"/>
      <c r="C18" s="4"/>
      <c r="D18" s="4"/>
      <c r="E18" s="4"/>
      <c r="F18" s="4"/>
      <c r="G18" s="4"/>
      <c r="H18" s="4"/>
      <c r="I18" s="4"/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8">
        <v>1</v>
      </c>
      <c r="V18" s="23">
        <v>0</v>
      </c>
      <c r="W18" s="23">
        <v>0</v>
      </c>
      <c r="X18" s="23">
        <v>0</v>
      </c>
      <c r="Y18" s="4">
        <v>0</v>
      </c>
      <c r="Z18" s="4">
        <v>0</v>
      </c>
      <c r="AA18" s="4">
        <v>1</v>
      </c>
      <c r="AE18" s="78" t="s">
        <v>70</v>
      </c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84"/>
    </row>
    <row r="19" spans="1:59" x14ac:dyDescent="0.3">
      <c r="A19" s="5">
        <v>9759</v>
      </c>
      <c r="B19" s="4"/>
      <c r="C19" s="4"/>
      <c r="D19" s="4"/>
      <c r="E19" s="4"/>
      <c r="F19" s="4"/>
      <c r="G19" s="4"/>
      <c r="H19" s="4"/>
      <c r="I19" s="4"/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4">
        <v>0</v>
      </c>
      <c r="AA19" s="4">
        <v>0</v>
      </c>
      <c r="AE19" s="41" t="s">
        <v>56</v>
      </c>
      <c r="AF19" s="34" t="s">
        <v>57</v>
      </c>
      <c r="AG19" s="34" t="s">
        <v>9</v>
      </c>
      <c r="AH19" s="34" t="s">
        <v>58</v>
      </c>
      <c r="AI19" s="34" t="s">
        <v>59</v>
      </c>
      <c r="AJ19" s="34" t="s">
        <v>60</v>
      </c>
      <c r="AK19" s="34" t="s">
        <v>61</v>
      </c>
      <c r="AL19" s="34" t="s">
        <v>62</v>
      </c>
      <c r="AM19" s="34" t="s">
        <v>63</v>
      </c>
      <c r="AN19" s="34" t="s">
        <v>64</v>
      </c>
      <c r="AO19" s="34" t="s">
        <v>65</v>
      </c>
      <c r="AP19" s="34" t="s">
        <v>66</v>
      </c>
      <c r="AQ19" s="34" t="s">
        <v>67</v>
      </c>
      <c r="AR19" s="42" t="s">
        <v>68</v>
      </c>
    </row>
    <row r="20" spans="1:59" x14ac:dyDescent="0.3">
      <c r="A20" s="5">
        <v>9764</v>
      </c>
      <c r="B20" s="4"/>
      <c r="C20" s="4"/>
      <c r="D20" s="4"/>
      <c r="E20" s="4"/>
      <c r="F20" s="4"/>
      <c r="G20" s="4"/>
      <c r="H20" s="4"/>
      <c r="I20" s="4"/>
      <c r="J20" s="4"/>
      <c r="K20" s="23">
        <v>0</v>
      </c>
      <c r="L20" s="23">
        <v>0</v>
      </c>
      <c r="M20" s="23">
        <v>0</v>
      </c>
      <c r="N20" s="8">
        <v>1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23">
        <v>0</v>
      </c>
      <c r="AA20" s="4">
        <v>1</v>
      </c>
      <c r="AB20" s="74" t="s">
        <v>51</v>
      </c>
      <c r="AC20" s="75"/>
      <c r="AD20" s="16" t="s">
        <v>55</v>
      </c>
      <c r="AE20" s="37"/>
      <c r="AF20" s="38"/>
      <c r="AG20" s="38">
        <v>3</v>
      </c>
      <c r="AH20" s="38"/>
      <c r="AI20" s="38">
        <v>3</v>
      </c>
      <c r="AJ20" s="38">
        <v>2</v>
      </c>
      <c r="AK20" s="38">
        <v>2</v>
      </c>
      <c r="AL20" s="38">
        <v>3</v>
      </c>
      <c r="AM20" s="38">
        <v>3</v>
      </c>
      <c r="AN20" s="38">
        <v>3</v>
      </c>
      <c r="AO20" s="38">
        <v>2</v>
      </c>
      <c r="AP20" s="38">
        <v>2</v>
      </c>
      <c r="AQ20" s="38">
        <v>1</v>
      </c>
      <c r="AR20" s="39">
        <v>2</v>
      </c>
    </row>
    <row r="21" spans="1:59" s="10" customFormat="1" x14ac:dyDescent="0.3">
      <c r="A21" s="6">
        <v>9765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>
        <v>0</v>
      </c>
      <c r="M21" s="9">
        <v>0</v>
      </c>
      <c r="N21" s="9">
        <v>1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>
        <v>1</v>
      </c>
      <c r="AB21" s="85"/>
      <c r="AC21" s="86"/>
      <c r="AD21" s="17" t="s">
        <v>49</v>
      </c>
      <c r="AE21" s="37">
        <v>2</v>
      </c>
      <c r="AF21" s="38"/>
      <c r="AG21" s="38"/>
      <c r="AH21" s="38">
        <v>1</v>
      </c>
      <c r="AI21" s="38"/>
      <c r="AJ21" s="38"/>
      <c r="AK21" s="38"/>
      <c r="AL21" s="38"/>
      <c r="AM21" s="38"/>
      <c r="AN21" s="38"/>
      <c r="AO21" s="38">
        <v>1</v>
      </c>
      <c r="AP21" s="38"/>
      <c r="AQ21" s="40">
        <v>2</v>
      </c>
      <c r="AR21" s="39">
        <v>2</v>
      </c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</row>
    <row r="22" spans="1:59" s="10" customFormat="1" x14ac:dyDescent="0.3">
      <c r="A22" s="6">
        <v>9766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>
        <v>0</v>
      </c>
      <c r="M22" s="9">
        <v>0</v>
      </c>
      <c r="N22" s="9">
        <v>0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>
        <v>0</v>
      </c>
      <c r="AB22" s="76"/>
      <c r="AC22" s="77"/>
      <c r="AD22" s="34" t="s">
        <v>50</v>
      </c>
      <c r="AE22" s="44">
        <v>1</v>
      </c>
      <c r="AF22" s="35"/>
      <c r="AG22" s="35"/>
      <c r="AH22" s="35">
        <v>1</v>
      </c>
      <c r="AI22" s="35">
        <v>3</v>
      </c>
      <c r="AJ22" s="35"/>
      <c r="AK22" s="35">
        <v>5</v>
      </c>
      <c r="AL22" s="35">
        <v>2</v>
      </c>
      <c r="AM22" s="35">
        <v>2</v>
      </c>
      <c r="AN22" s="35">
        <v>3</v>
      </c>
      <c r="AO22" s="35">
        <v>1</v>
      </c>
      <c r="AP22" s="35"/>
      <c r="AQ22" s="35">
        <v>1</v>
      </c>
      <c r="AR22" s="36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</row>
    <row r="23" spans="1:59" x14ac:dyDescent="0.3">
      <c r="A23" s="5">
        <v>9769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8">
        <v>1</v>
      </c>
      <c r="AA23" s="4">
        <v>1</v>
      </c>
      <c r="AB23" s="78" t="s">
        <v>74</v>
      </c>
      <c r="AC23" s="79"/>
      <c r="AD23" s="16" t="s">
        <v>55</v>
      </c>
      <c r="AE23" s="37">
        <v>5</v>
      </c>
      <c r="AF23" s="38">
        <v>6</v>
      </c>
      <c r="AG23" s="38">
        <v>5</v>
      </c>
      <c r="AH23" s="38">
        <v>6</v>
      </c>
      <c r="AI23" s="38">
        <v>1</v>
      </c>
      <c r="AJ23" s="38"/>
      <c r="AK23" s="38"/>
      <c r="AL23" s="38"/>
      <c r="AM23" s="38"/>
      <c r="AN23" s="38">
        <v>1</v>
      </c>
      <c r="AO23" s="38"/>
      <c r="AP23" s="38">
        <v>1</v>
      </c>
      <c r="AQ23" s="38">
        <v>1</v>
      </c>
      <c r="AR23" s="39">
        <v>1</v>
      </c>
    </row>
    <row r="24" spans="1:59" x14ac:dyDescent="0.3">
      <c r="A24" s="5">
        <v>9770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1</v>
      </c>
      <c r="V24" s="23">
        <v>0</v>
      </c>
      <c r="W24" s="23">
        <v>0</v>
      </c>
      <c r="X24" s="23">
        <v>0</v>
      </c>
      <c r="Y24" s="8">
        <v>1</v>
      </c>
      <c r="Z24" s="23">
        <v>0</v>
      </c>
      <c r="AA24" s="4">
        <v>2</v>
      </c>
      <c r="AB24" s="82"/>
      <c r="AC24" s="83"/>
      <c r="AD24" s="17" t="s">
        <v>49</v>
      </c>
      <c r="AE24" s="37">
        <v>3</v>
      </c>
      <c r="AF24" s="38">
        <v>4</v>
      </c>
      <c r="AG24" s="38">
        <v>1</v>
      </c>
      <c r="AH24" s="38">
        <v>1</v>
      </c>
      <c r="AI24" s="38"/>
      <c r="AJ24" s="38">
        <v>1</v>
      </c>
      <c r="AK24" s="38"/>
      <c r="AL24" s="38">
        <v>2</v>
      </c>
      <c r="AM24" s="38">
        <v>1</v>
      </c>
      <c r="AN24" s="38">
        <v>2</v>
      </c>
      <c r="AO24" s="38">
        <v>1</v>
      </c>
      <c r="AP24" s="38">
        <v>3</v>
      </c>
      <c r="AQ24" s="38">
        <v>3</v>
      </c>
      <c r="AR24" s="39">
        <v>2</v>
      </c>
    </row>
    <row r="25" spans="1:59" x14ac:dyDescent="0.3">
      <c r="A25" s="2" t="s">
        <v>17</v>
      </c>
      <c r="B25" s="4"/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1</v>
      </c>
      <c r="J25" s="4">
        <v>2</v>
      </c>
      <c r="K25" s="4">
        <v>2</v>
      </c>
      <c r="L25" s="4">
        <v>0</v>
      </c>
      <c r="M25" s="4">
        <v>2</v>
      </c>
      <c r="N25" s="4">
        <v>5</v>
      </c>
      <c r="O25" s="4">
        <v>3</v>
      </c>
      <c r="P25" s="4">
        <v>5</v>
      </c>
      <c r="Q25" s="4">
        <v>1</v>
      </c>
      <c r="R25" s="4">
        <v>3</v>
      </c>
      <c r="S25" s="4">
        <v>1</v>
      </c>
      <c r="T25" s="4">
        <v>1</v>
      </c>
      <c r="U25" s="4">
        <v>0</v>
      </c>
      <c r="V25" s="4">
        <v>0</v>
      </c>
      <c r="W25" s="4">
        <v>0</v>
      </c>
      <c r="X25" s="4">
        <v>0</v>
      </c>
      <c r="Y25" s="4">
        <v>1</v>
      </c>
      <c r="Z25" s="4">
        <v>1</v>
      </c>
      <c r="AA25" s="4">
        <v>28</v>
      </c>
      <c r="AB25" s="80"/>
      <c r="AC25" s="81"/>
      <c r="AD25" s="34" t="s">
        <v>50</v>
      </c>
      <c r="AE25" s="37">
        <v>2</v>
      </c>
      <c r="AF25" s="38">
        <v>3</v>
      </c>
      <c r="AG25" s="38">
        <v>2</v>
      </c>
      <c r="AH25" s="35">
        <v>2</v>
      </c>
      <c r="AI25" s="35">
        <v>2</v>
      </c>
      <c r="AJ25" s="38">
        <v>1</v>
      </c>
      <c r="AK25" s="38">
        <v>2</v>
      </c>
      <c r="AL25" s="38">
        <v>1</v>
      </c>
      <c r="AM25" s="38"/>
      <c r="AN25" s="38"/>
      <c r="AO25" s="38"/>
      <c r="AP25" s="35">
        <v>2</v>
      </c>
      <c r="AQ25" s="45">
        <v>1</v>
      </c>
      <c r="AR25" s="39"/>
    </row>
    <row r="26" spans="1:59" x14ac:dyDescent="0.3">
      <c r="A26" s="5">
        <v>9725</v>
      </c>
      <c r="B26" s="4"/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8">
        <v>1</v>
      </c>
      <c r="O26" s="23">
        <v>0</v>
      </c>
      <c r="P26" s="4">
        <v>1</v>
      </c>
      <c r="Q26" s="4">
        <v>0</v>
      </c>
      <c r="R26" s="4">
        <v>1</v>
      </c>
      <c r="S26" s="4">
        <v>1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4</v>
      </c>
      <c r="AI26" s="11"/>
      <c r="AJ26" s="11"/>
      <c r="AK26" s="11"/>
      <c r="AL26" s="11"/>
      <c r="AM26" s="11"/>
      <c r="AN26" s="11"/>
      <c r="AO26" s="11"/>
      <c r="AP26" s="11"/>
      <c r="AQ26" s="11"/>
      <c r="AR26" s="11"/>
    </row>
    <row r="27" spans="1:59" x14ac:dyDescent="0.3">
      <c r="A27" s="5">
        <v>9732</v>
      </c>
      <c r="B27" s="4"/>
      <c r="C27" s="4"/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8">
        <v>1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6">
        <v>0</v>
      </c>
      <c r="R27" s="4">
        <v>1</v>
      </c>
      <c r="S27" s="4">
        <v>0</v>
      </c>
      <c r="T27" s="4">
        <v>1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3</v>
      </c>
      <c r="AD27" s="17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43"/>
      <c r="AT27" s="43"/>
      <c r="AU27" s="43"/>
    </row>
    <row r="28" spans="1:59" s="10" customFormat="1" x14ac:dyDescent="0.3">
      <c r="A28" s="6">
        <v>9733</v>
      </c>
      <c r="B28" s="9"/>
      <c r="C28" s="9"/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>
        <v>0</v>
      </c>
      <c r="AB28" s="11"/>
      <c r="AC28" s="11"/>
      <c r="AD28" s="31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3"/>
      <c r="AR28" s="32"/>
      <c r="AS28" s="43"/>
      <c r="AT28" s="43"/>
      <c r="AU28" s="43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</row>
    <row r="29" spans="1:59" s="10" customFormat="1" x14ac:dyDescent="0.3">
      <c r="A29" s="6">
        <v>9735</v>
      </c>
      <c r="B29" s="9"/>
      <c r="C29" s="9"/>
      <c r="D29" s="9"/>
      <c r="E29" s="9">
        <v>0</v>
      </c>
      <c r="F29" s="9">
        <v>0</v>
      </c>
      <c r="G29" s="9">
        <v>0</v>
      </c>
      <c r="H29" s="9">
        <v>0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0</v>
      </c>
      <c r="AB29" s="11"/>
      <c r="AC29" s="11"/>
      <c r="AD29" s="31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43"/>
      <c r="AT29" s="43"/>
      <c r="AU29" s="43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</row>
    <row r="30" spans="1:59" s="10" customFormat="1" x14ac:dyDescent="0.3">
      <c r="A30" s="6">
        <v>9736</v>
      </c>
      <c r="B30" s="9"/>
      <c r="C30" s="9"/>
      <c r="D30" s="9"/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>
        <v>0</v>
      </c>
      <c r="AB30" s="11"/>
      <c r="AC30" s="11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</row>
    <row r="31" spans="1:59" x14ac:dyDescent="0.3">
      <c r="A31" s="5">
        <v>9740</v>
      </c>
      <c r="B31" s="4"/>
      <c r="C31" s="4"/>
      <c r="D31" s="4"/>
      <c r="E31" s="4"/>
      <c r="F31" s="23">
        <v>0</v>
      </c>
      <c r="G31" s="23">
        <v>0</v>
      </c>
      <c r="H31" s="23">
        <v>0</v>
      </c>
      <c r="I31" s="23">
        <v>0</v>
      </c>
      <c r="J31" s="8">
        <v>1</v>
      </c>
      <c r="K31" s="23">
        <v>0</v>
      </c>
      <c r="L31" s="23">
        <v>0</v>
      </c>
      <c r="M31" s="23">
        <v>0</v>
      </c>
      <c r="N31" s="28">
        <v>1</v>
      </c>
      <c r="O31" s="8">
        <v>1</v>
      </c>
      <c r="P31" s="8">
        <v>1</v>
      </c>
      <c r="Q31" s="23">
        <v>0</v>
      </c>
      <c r="R31" s="23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4</v>
      </c>
      <c r="AI31" s="11"/>
      <c r="AJ31" s="11"/>
      <c r="AK31" s="11"/>
      <c r="AL31" s="11"/>
      <c r="AM31" s="11"/>
      <c r="AN31" s="11"/>
      <c r="AO31" s="11"/>
      <c r="AP31" s="11"/>
      <c r="AQ31" s="11"/>
      <c r="AR31" s="11"/>
    </row>
    <row r="32" spans="1:59" x14ac:dyDescent="0.3">
      <c r="A32" s="5">
        <v>9744</v>
      </c>
      <c r="B32" s="4"/>
      <c r="C32" s="4"/>
      <c r="D32" s="4"/>
      <c r="E32" s="4"/>
      <c r="F32" s="4"/>
      <c r="G32" s="23">
        <v>0</v>
      </c>
      <c r="H32" s="23">
        <v>0</v>
      </c>
      <c r="I32" s="23">
        <v>0</v>
      </c>
      <c r="J32" s="23">
        <v>0</v>
      </c>
      <c r="K32" s="8">
        <v>1</v>
      </c>
      <c r="L32" s="23">
        <v>0</v>
      </c>
      <c r="M32" s="23">
        <v>0</v>
      </c>
      <c r="N32" s="28">
        <v>1</v>
      </c>
      <c r="O32" s="23">
        <v>0</v>
      </c>
      <c r="P32" s="8">
        <v>1</v>
      </c>
      <c r="Q32" s="23">
        <v>0</v>
      </c>
      <c r="R32" s="23">
        <v>0</v>
      </c>
      <c r="S32" s="23">
        <v>0</v>
      </c>
      <c r="T32" s="23">
        <v>0</v>
      </c>
      <c r="U32" s="4">
        <v>0</v>
      </c>
      <c r="V32" s="4">
        <v>0</v>
      </c>
      <c r="W32" s="4">
        <v>0</v>
      </c>
      <c r="X32" s="4">
        <v>0</v>
      </c>
      <c r="Y32" s="4">
        <v>1</v>
      </c>
      <c r="Z32" s="4">
        <v>0</v>
      </c>
      <c r="AA32" s="4">
        <v>4</v>
      </c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11"/>
      <c r="AR32" s="11"/>
    </row>
    <row r="33" spans="1:59" x14ac:dyDescent="0.3">
      <c r="A33" s="5">
        <v>9748</v>
      </c>
      <c r="B33" s="4"/>
      <c r="C33" s="4"/>
      <c r="D33" s="4"/>
      <c r="E33" s="4"/>
      <c r="F33" s="4"/>
      <c r="G33" s="4"/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8">
        <v>1</v>
      </c>
      <c r="O33" s="8">
        <v>1</v>
      </c>
      <c r="P33" s="23">
        <v>0</v>
      </c>
      <c r="Q33" s="8">
        <v>1</v>
      </c>
      <c r="R33" s="23">
        <v>0</v>
      </c>
      <c r="S33" s="23">
        <v>0</v>
      </c>
      <c r="T33" s="23">
        <v>0</v>
      </c>
      <c r="U33" s="23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3</v>
      </c>
      <c r="AI33" s="11"/>
      <c r="AJ33" s="11"/>
      <c r="AK33" s="11"/>
      <c r="AL33" s="11"/>
      <c r="AM33" s="11"/>
      <c r="AN33" s="11"/>
      <c r="AO33" s="11"/>
      <c r="AP33" s="11"/>
      <c r="AQ33" s="11"/>
      <c r="AR33" s="11"/>
    </row>
    <row r="34" spans="1:59" x14ac:dyDescent="0.3">
      <c r="A34" s="5">
        <v>9750</v>
      </c>
      <c r="B34" s="4"/>
      <c r="C34" s="4"/>
      <c r="D34" s="4"/>
      <c r="E34" s="4"/>
      <c r="F34" s="4"/>
      <c r="G34" s="4"/>
      <c r="H34" s="4"/>
      <c r="I34" s="30">
        <v>1</v>
      </c>
      <c r="J34" s="24">
        <v>0</v>
      </c>
      <c r="K34" s="24">
        <v>0</v>
      </c>
      <c r="L34" s="24">
        <v>0</v>
      </c>
      <c r="M34" s="24">
        <v>0</v>
      </c>
      <c r="N34" s="24">
        <v>0</v>
      </c>
      <c r="O34" s="29">
        <v>1</v>
      </c>
      <c r="P34" s="24">
        <v>0</v>
      </c>
      <c r="Q34" s="24">
        <v>0</v>
      </c>
      <c r="R34" s="24">
        <v>0</v>
      </c>
      <c r="S34" s="24">
        <v>0</v>
      </c>
      <c r="T34" s="24">
        <v>0</v>
      </c>
      <c r="U34" s="24">
        <v>0</v>
      </c>
      <c r="V34" s="24">
        <v>0</v>
      </c>
      <c r="W34" s="4">
        <v>0</v>
      </c>
      <c r="X34" s="4">
        <v>0</v>
      </c>
      <c r="Y34" s="4">
        <v>0</v>
      </c>
      <c r="Z34" s="4">
        <v>0</v>
      </c>
      <c r="AA34" s="4">
        <v>2</v>
      </c>
      <c r="AB34" s="27"/>
      <c r="AC34" s="27"/>
      <c r="AI34" s="11"/>
      <c r="AJ34" s="11"/>
      <c r="AK34" s="11"/>
      <c r="AL34" s="11"/>
      <c r="AM34" s="11"/>
      <c r="AN34" s="11"/>
      <c r="AO34" s="11"/>
      <c r="AP34" s="11"/>
      <c r="AQ34" s="11"/>
      <c r="AR34" s="11"/>
    </row>
    <row r="35" spans="1:59" s="10" customFormat="1" x14ac:dyDescent="0.3">
      <c r="A35" s="6">
        <v>9754</v>
      </c>
      <c r="B35" s="9"/>
      <c r="C35" s="9"/>
      <c r="D35" s="9"/>
      <c r="E35" s="9"/>
      <c r="F35" s="9"/>
      <c r="G35" s="9"/>
      <c r="H35" s="9"/>
      <c r="I35" s="9"/>
      <c r="J35" s="9">
        <v>0</v>
      </c>
      <c r="K35" s="9">
        <v>1</v>
      </c>
      <c r="L35" s="9">
        <v>0</v>
      </c>
      <c r="M35" s="9">
        <v>1</v>
      </c>
      <c r="N35" s="9">
        <v>0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>
        <v>2</v>
      </c>
      <c r="AB35" s="27"/>
      <c r="AC35" s="27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</row>
    <row r="36" spans="1:59" x14ac:dyDescent="0.3">
      <c r="A36" s="5">
        <v>9756</v>
      </c>
      <c r="B36" s="4"/>
      <c r="C36" s="4"/>
      <c r="D36" s="4"/>
      <c r="E36" s="4"/>
      <c r="F36" s="4"/>
      <c r="G36" s="4"/>
      <c r="H36" s="4"/>
      <c r="I36" s="4"/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8">
        <v>1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0</v>
      </c>
      <c r="Y36" s="4">
        <v>0</v>
      </c>
      <c r="Z36" s="4">
        <v>1</v>
      </c>
      <c r="AA36" s="4">
        <v>2</v>
      </c>
      <c r="AI36" s="11"/>
      <c r="AJ36" s="11"/>
      <c r="AK36" s="11"/>
      <c r="AL36" s="11"/>
      <c r="AM36" s="11"/>
      <c r="AN36" s="11"/>
      <c r="AO36" s="11"/>
      <c r="AP36" s="11"/>
      <c r="AQ36" s="11"/>
      <c r="AR36" s="11"/>
    </row>
    <row r="37" spans="1:59" x14ac:dyDescent="0.3">
      <c r="A37" s="5">
        <v>9757</v>
      </c>
      <c r="B37" s="4"/>
      <c r="C37" s="4"/>
      <c r="D37" s="4"/>
      <c r="E37" s="4"/>
      <c r="F37" s="4"/>
      <c r="G37" s="4"/>
      <c r="H37" s="4"/>
      <c r="I37" s="4"/>
      <c r="J37" s="23">
        <v>0</v>
      </c>
      <c r="K37" s="23">
        <v>0</v>
      </c>
      <c r="L37" s="23">
        <v>0</v>
      </c>
      <c r="M37" s="8">
        <v>1</v>
      </c>
      <c r="N37" s="8">
        <v>1</v>
      </c>
      <c r="O37" s="23">
        <v>0</v>
      </c>
      <c r="P37" s="28">
        <v>1</v>
      </c>
      <c r="Q37" s="23">
        <v>0</v>
      </c>
      <c r="R37" s="8">
        <v>1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0</v>
      </c>
      <c r="Y37" s="4">
        <v>0</v>
      </c>
      <c r="Z37" s="4">
        <v>0</v>
      </c>
      <c r="AA37" s="4">
        <v>4</v>
      </c>
      <c r="AI37" s="11"/>
      <c r="AJ37" s="11"/>
      <c r="AK37" s="11"/>
      <c r="AL37" s="11"/>
      <c r="AM37" s="11"/>
      <c r="AN37" s="11"/>
      <c r="AO37" s="11"/>
      <c r="AP37" s="11"/>
      <c r="AQ37" s="11"/>
      <c r="AR37" s="11"/>
    </row>
    <row r="38" spans="1:59" x14ac:dyDescent="0.3">
      <c r="A38" s="5">
        <v>9763</v>
      </c>
      <c r="B38" s="4"/>
      <c r="C38" s="4"/>
      <c r="D38" s="4"/>
      <c r="E38" s="4"/>
      <c r="F38" s="4"/>
      <c r="G38" s="4"/>
      <c r="H38" s="4"/>
      <c r="I38" s="4"/>
      <c r="J38" s="4"/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4">
        <v>0</v>
      </c>
      <c r="AA38" s="4">
        <v>0</v>
      </c>
      <c r="AI38" s="11"/>
      <c r="AJ38" s="11"/>
      <c r="AK38" s="11"/>
      <c r="AL38" s="11"/>
      <c r="AM38" s="11"/>
      <c r="AN38" s="11"/>
      <c r="AO38" s="11"/>
      <c r="AP38" s="11"/>
      <c r="AQ38" s="11"/>
      <c r="AR38" s="11"/>
    </row>
    <row r="39" spans="1:59" s="10" customFormat="1" x14ac:dyDescent="0.3">
      <c r="A39" s="6">
        <v>9780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>
        <v>0</v>
      </c>
      <c r="N39" s="9">
        <v>0</v>
      </c>
      <c r="O39" s="9">
        <v>0</v>
      </c>
      <c r="P39" s="9">
        <v>0</v>
      </c>
      <c r="Q39" s="9"/>
      <c r="R39" s="9"/>
      <c r="S39" s="9"/>
      <c r="T39" s="9"/>
      <c r="U39" s="9"/>
      <c r="V39" s="9"/>
      <c r="W39" s="9"/>
      <c r="X39" s="9"/>
      <c r="Y39" s="9"/>
      <c r="Z39" s="9"/>
      <c r="AA39" s="9">
        <v>0</v>
      </c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</row>
    <row r="40" spans="1:59" x14ac:dyDescent="0.3">
      <c r="A40" s="2" t="s">
        <v>12</v>
      </c>
      <c r="B40" s="4">
        <v>0</v>
      </c>
      <c r="C40" s="4">
        <v>0</v>
      </c>
      <c r="D40" s="4">
        <v>0</v>
      </c>
      <c r="E40" s="4">
        <v>1</v>
      </c>
      <c r="F40" s="4">
        <v>0</v>
      </c>
      <c r="G40" s="4">
        <v>0</v>
      </c>
      <c r="H40" s="4">
        <v>0</v>
      </c>
      <c r="I40" s="4">
        <v>1</v>
      </c>
      <c r="J40" s="4">
        <v>1</v>
      </c>
      <c r="K40" s="4">
        <v>0</v>
      </c>
      <c r="L40" s="4">
        <v>1</v>
      </c>
      <c r="M40" s="4">
        <v>3</v>
      </c>
      <c r="N40" s="4">
        <v>4</v>
      </c>
      <c r="O40" s="4">
        <v>3</v>
      </c>
      <c r="P40" s="4">
        <v>1</v>
      </c>
      <c r="Q40" s="4">
        <v>5</v>
      </c>
      <c r="R40" s="4">
        <v>2</v>
      </c>
      <c r="S40" s="4">
        <v>3</v>
      </c>
      <c r="T40" s="4">
        <v>1</v>
      </c>
      <c r="U40" s="4">
        <v>1</v>
      </c>
      <c r="V40" s="4">
        <v>0</v>
      </c>
      <c r="W40" s="4">
        <v>0</v>
      </c>
      <c r="X40" s="4">
        <v>1</v>
      </c>
      <c r="Y40" s="4">
        <v>1</v>
      </c>
      <c r="Z40" s="4">
        <v>1</v>
      </c>
      <c r="AA40" s="4">
        <v>30</v>
      </c>
      <c r="AI40" s="11"/>
      <c r="AJ40" s="11"/>
      <c r="AK40" s="11"/>
      <c r="AL40" s="11"/>
      <c r="AM40" s="11"/>
      <c r="AN40" s="11"/>
      <c r="AO40" s="11"/>
      <c r="AP40" s="11"/>
      <c r="AQ40" s="11"/>
      <c r="AR40" s="11"/>
    </row>
    <row r="41" spans="1:59" x14ac:dyDescent="0.3">
      <c r="A41" s="5">
        <v>2342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23">
        <v>0</v>
      </c>
      <c r="N41" s="23">
        <v>0</v>
      </c>
      <c r="O41" s="23">
        <v>0</v>
      </c>
      <c r="P41" s="23">
        <v>0</v>
      </c>
      <c r="Q41" s="28">
        <v>1</v>
      </c>
      <c r="R41" s="72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0</v>
      </c>
      <c r="Y41" s="23">
        <v>0</v>
      </c>
      <c r="Z41" s="23">
        <v>0</v>
      </c>
      <c r="AA41" s="4">
        <v>1</v>
      </c>
      <c r="AI41" s="11"/>
      <c r="AJ41" s="11"/>
      <c r="AK41" s="11"/>
      <c r="AL41" s="11"/>
      <c r="AM41" s="11"/>
      <c r="AN41" s="11"/>
      <c r="AO41" s="11"/>
      <c r="AP41" s="11"/>
      <c r="AQ41" s="11"/>
      <c r="AR41" s="11"/>
    </row>
    <row r="42" spans="1:59" x14ac:dyDescent="0.3">
      <c r="A42" s="5">
        <v>9721</v>
      </c>
      <c r="B42" s="23">
        <v>0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8">
        <v>1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1</v>
      </c>
      <c r="AI42" s="11"/>
      <c r="AJ42" s="11"/>
      <c r="AK42" s="11"/>
      <c r="AL42" s="11"/>
      <c r="AM42" s="11"/>
      <c r="AN42" s="11"/>
      <c r="AO42" s="11"/>
      <c r="AP42" s="11"/>
      <c r="AQ42" s="11"/>
      <c r="AR42" s="11"/>
    </row>
    <row r="43" spans="1:59" s="10" customFormat="1" x14ac:dyDescent="0.3">
      <c r="A43" s="6">
        <v>9723</v>
      </c>
      <c r="B43" s="9"/>
      <c r="C43" s="9">
        <v>0</v>
      </c>
      <c r="D43" s="9">
        <v>0</v>
      </c>
      <c r="E43" s="9">
        <v>1</v>
      </c>
      <c r="F43" s="9">
        <v>0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>
        <v>1</v>
      </c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</row>
    <row r="44" spans="1:59" s="10" customFormat="1" x14ac:dyDescent="0.3">
      <c r="A44" s="6">
        <v>9738</v>
      </c>
      <c r="B44" s="9"/>
      <c r="C44" s="9"/>
      <c r="D44" s="9"/>
      <c r="E44" s="9"/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>
        <v>0</v>
      </c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</row>
    <row r="45" spans="1:59" s="10" customFormat="1" x14ac:dyDescent="0.3">
      <c r="A45" s="6">
        <v>9739</v>
      </c>
      <c r="B45" s="9"/>
      <c r="C45" s="9"/>
      <c r="D45" s="9"/>
      <c r="E45" s="9"/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>
        <v>0</v>
      </c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</row>
    <row r="46" spans="1:59" x14ac:dyDescent="0.3">
      <c r="A46" s="5">
        <v>9741</v>
      </c>
      <c r="B46" s="4"/>
      <c r="C46" s="4"/>
      <c r="D46" s="4"/>
      <c r="E46" s="4"/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8">
        <v>1</v>
      </c>
      <c r="M46" s="8">
        <v>1</v>
      </c>
      <c r="N46" s="28">
        <v>1</v>
      </c>
      <c r="O46" s="8">
        <v>1</v>
      </c>
      <c r="P46" s="23">
        <v>0</v>
      </c>
      <c r="Q46" s="8">
        <v>1</v>
      </c>
      <c r="R46" s="23">
        <v>0</v>
      </c>
      <c r="S46" s="23">
        <v>0</v>
      </c>
      <c r="T46" s="23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1</v>
      </c>
      <c r="AA46" s="4">
        <v>6</v>
      </c>
      <c r="AI46" s="11"/>
      <c r="AJ46" s="11"/>
      <c r="AK46" s="11"/>
      <c r="AL46" s="11"/>
      <c r="AM46" s="11"/>
      <c r="AN46" s="11"/>
      <c r="AO46" s="11"/>
      <c r="AP46" s="11"/>
      <c r="AQ46" s="11"/>
      <c r="AR46" s="11"/>
    </row>
    <row r="47" spans="1:59" x14ac:dyDescent="0.3">
      <c r="A47" s="5">
        <v>9745</v>
      </c>
      <c r="B47" s="4"/>
      <c r="C47" s="4"/>
      <c r="D47" s="4"/>
      <c r="E47" s="4"/>
      <c r="F47" s="4"/>
      <c r="G47" s="23">
        <v>0</v>
      </c>
      <c r="H47" s="23">
        <v>0</v>
      </c>
      <c r="I47" s="28">
        <v>1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1</v>
      </c>
      <c r="AI47" s="11"/>
      <c r="AJ47" s="11"/>
      <c r="AK47" s="11"/>
      <c r="AL47" s="11"/>
      <c r="AM47" s="11"/>
      <c r="AN47" s="11"/>
      <c r="AO47" s="11"/>
      <c r="AP47" s="11"/>
      <c r="AQ47" s="11"/>
      <c r="AR47" s="11"/>
    </row>
    <row r="48" spans="1:59" x14ac:dyDescent="0.3">
      <c r="A48" s="5">
        <v>9746</v>
      </c>
      <c r="B48" s="4"/>
      <c r="C48" s="4"/>
      <c r="D48" s="4"/>
      <c r="E48" s="4"/>
      <c r="F48" s="4"/>
      <c r="G48" s="4"/>
      <c r="H48" s="23">
        <v>0</v>
      </c>
      <c r="I48" s="23">
        <v>0</v>
      </c>
      <c r="J48" s="28">
        <v>1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8">
        <v>1</v>
      </c>
      <c r="U48" s="8">
        <v>1</v>
      </c>
      <c r="V48" s="23">
        <v>0</v>
      </c>
      <c r="W48" s="4">
        <v>0</v>
      </c>
      <c r="X48" s="4">
        <v>0</v>
      </c>
      <c r="Y48" s="4">
        <v>1</v>
      </c>
      <c r="Z48" s="4">
        <v>0</v>
      </c>
      <c r="AA48" s="4">
        <v>4</v>
      </c>
      <c r="AI48" s="11"/>
      <c r="AJ48" s="11"/>
      <c r="AK48" s="11"/>
      <c r="AL48" s="11"/>
      <c r="AM48" s="11"/>
      <c r="AN48" s="11"/>
      <c r="AO48" s="11"/>
      <c r="AP48" s="11"/>
      <c r="AQ48" s="11"/>
      <c r="AR48" s="11"/>
    </row>
    <row r="49" spans="1:59" x14ac:dyDescent="0.3">
      <c r="A49" s="5">
        <v>9749</v>
      </c>
      <c r="B49" s="4"/>
      <c r="C49" s="4"/>
      <c r="D49" s="4"/>
      <c r="E49" s="4"/>
      <c r="F49" s="4"/>
      <c r="G49" s="4"/>
      <c r="H49" s="4"/>
      <c r="I49" s="23">
        <v>0</v>
      </c>
      <c r="J49" s="23">
        <v>0</v>
      </c>
      <c r="K49" s="23">
        <v>0</v>
      </c>
      <c r="L49" s="23">
        <v>0</v>
      </c>
      <c r="M49" s="8">
        <v>1</v>
      </c>
      <c r="N49" s="28">
        <v>1</v>
      </c>
      <c r="O49" s="8">
        <v>1</v>
      </c>
      <c r="P49" s="23">
        <v>0</v>
      </c>
      <c r="Q49" s="8">
        <v>1</v>
      </c>
      <c r="R49" s="8">
        <v>1</v>
      </c>
      <c r="S49" s="8">
        <v>1</v>
      </c>
      <c r="T49" s="23">
        <v>0</v>
      </c>
      <c r="U49" s="23">
        <v>0</v>
      </c>
      <c r="V49" s="23">
        <v>0</v>
      </c>
      <c r="W49" s="23">
        <v>0</v>
      </c>
      <c r="X49" s="4">
        <v>0</v>
      </c>
      <c r="Y49" s="4">
        <v>0</v>
      </c>
      <c r="Z49" s="4">
        <v>0</v>
      </c>
      <c r="AA49" s="4">
        <v>6</v>
      </c>
      <c r="AI49" s="11"/>
      <c r="AJ49" s="11"/>
      <c r="AK49" s="11"/>
      <c r="AL49" s="11"/>
      <c r="AM49" s="11"/>
      <c r="AN49" s="11"/>
      <c r="AO49" s="11"/>
      <c r="AP49" s="11"/>
      <c r="AQ49" s="11"/>
      <c r="AR49" s="11"/>
    </row>
    <row r="50" spans="1:59" x14ac:dyDescent="0.3">
      <c r="A50" s="5">
        <v>9751</v>
      </c>
      <c r="B50" s="4"/>
      <c r="C50" s="4"/>
      <c r="D50" s="4"/>
      <c r="E50" s="4"/>
      <c r="F50" s="4"/>
      <c r="G50" s="4"/>
      <c r="H50" s="4"/>
      <c r="I50" s="23">
        <v>0</v>
      </c>
      <c r="J50" s="23">
        <v>0</v>
      </c>
      <c r="K50" s="23">
        <v>0</v>
      </c>
      <c r="L50" s="23">
        <v>0</v>
      </c>
      <c r="M50" s="28">
        <v>1</v>
      </c>
      <c r="N50" s="23">
        <v>0</v>
      </c>
      <c r="O50" s="23">
        <v>0</v>
      </c>
      <c r="P50" s="8">
        <v>1</v>
      </c>
      <c r="Q50" s="8">
        <v>1</v>
      </c>
      <c r="R50" s="8">
        <v>1</v>
      </c>
      <c r="S50" s="8">
        <v>1</v>
      </c>
      <c r="T50" s="23">
        <v>0</v>
      </c>
      <c r="U50" s="23">
        <v>0</v>
      </c>
      <c r="V50" s="23">
        <v>0</v>
      </c>
      <c r="W50" s="23">
        <v>0</v>
      </c>
      <c r="X50" s="4">
        <v>0</v>
      </c>
      <c r="Y50" s="4">
        <v>0</v>
      </c>
      <c r="Z50" s="4">
        <v>0</v>
      </c>
      <c r="AA50" s="4">
        <v>5</v>
      </c>
      <c r="AI50" s="11"/>
      <c r="AJ50" s="11"/>
      <c r="AK50" s="11"/>
      <c r="AL50" s="11"/>
      <c r="AM50" s="11"/>
      <c r="AN50" s="11"/>
      <c r="AO50" s="11"/>
      <c r="AP50" s="11"/>
      <c r="AQ50" s="11"/>
      <c r="AR50" s="11"/>
    </row>
    <row r="51" spans="1:59" s="10" customFormat="1" x14ac:dyDescent="0.3">
      <c r="A51" s="6">
        <v>9773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>
        <v>0</v>
      </c>
      <c r="M51" s="9">
        <v>0</v>
      </c>
      <c r="N51" s="9">
        <v>1</v>
      </c>
      <c r="O51" s="9">
        <v>0</v>
      </c>
      <c r="P51" s="9">
        <v>0</v>
      </c>
      <c r="Q51" s="9"/>
      <c r="R51" s="9"/>
      <c r="S51" s="9"/>
      <c r="T51" s="9"/>
      <c r="U51" s="9"/>
      <c r="V51" s="9"/>
      <c r="W51" s="9"/>
      <c r="X51" s="9"/>
      <c r="Y51" s="9"/>
      <c r="Z51" s="9"/>
      <c r="AA51" s="9">
        <v>1</v>
      </c>
      <c r="AB51" s="11"/>
      <c r="AC51" s="11"/>
      <c r="AD51" s="11"/>
      <c r="AE51" s="11"/>
      <c r="AF51" s="11"/>
      <c r="AG51" s="11"/>
      <c r="AH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</row>
    <row r="52" spans="1:59" x14ac:dyDescent="0.3">
      <c r="A52" s="5">
        <v>9774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23">
        <v>0</v>
      </c>
      <c r="M52" s="23">
        <v>0</v>
      </c>
      <c r="N52" s="28">
        <v>1</v>
      </c>
      <c r="O52" s="23">
        <v>0</v>
      </c>
      <c r="P52" s="23">
        <v>0</v>
      </c>
      <c r="Q52" s="8">
        <v>1</v>
      </c>
      <c r="R52" s="23">
        <v>0</v>
      </c>
      <c r="S52" s="8">
        <v>1</v>
      </c>
      <c r="T52" s="23">
        <v>0</v>
      </c>
      <c r="U52" s="23">
        <v>0</v>
      </c>
      <c r="V52" s="23">
        <v>0</v>
      </c>
      <c r="W52" s="23">
        <v>0</v>
      </c>
      <c r="X52" s="8">
        <v>1</v>
      </c>
      <c r="Y52" s="4">
        <v>0</v>
      </c>
      <c r="Z52" s="4">
        <v>0</v>
      </c>
      <c r="AA52" s="4">
        <v>4</v>
      </c>
    </row>
    <row r="53" spans="1:59" s="10" customFormat="1" x14ac:dyDescent="0.3">
      <c r="A53" s="6">
        <v>9779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>
        <v>0</v>
      </c>
      <c r="N53" s="9">
        <v>0</v>
      </c>
      <c r="O53" s="9">
        <v>0</v>
      </c>
      <c r="P53" s="9">
        <v>0</v>
      </c>
      <c r="Q53" s="9"/>
      <c r="R53" s="9"/>
      <c r="S53" s="9"/>
      <c r="T53" s="9"/>
      <c r="U53" s="9"/>
      <c r="V53" s="9"/>
      <c r="W53" s="9"/>
      <c r="X53" s="9"/>
      <c r="Y53" s="9"/>
      <c r="Z53" s="9"/>
      <c r="AA53" s="9">
        <v>0</v>
      </c>
      <c r="AB53" s="11"/>
      <c r="AC53" s="11"/>
      <c r="AD53" s="11"/>
      <c r="AE53" s="11"/>
      <c r="AF53" s="11"/>
      <c r="AG53" s="11"/>
      <c r="AH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</row>
    <row r="54" spans="1:59" x14ac:dyDescent="0.3">
      <c r="A54" s="2" t="s">
        <v>21</v>
      </c>
      <c r="B54" s="4">
        <v>0</v>
      </c>
      <c r="C54" s="4">
        <v>0</v>
      </c>
      <c r="D54" s="4">
        <v>0</v>
      </c>
      <c r="E54" s="4">
        <v>1</v>
      </c>
      <c r="F54" s="4">
        <v>0</v>
      </c>
      <c r="G54" s="4">
        <v>0</v>
      </c>
      <c r="H54" s="4">
        <v>0</v>
      </c>
      <c r="I54" s="4">
        <v>2</v>
      </c>
      <c r="J54" s="4">
        <v>3</v>
      </c>
      <c r="K54" s="4">
        <v>3</v>
      </c>
      <c r="L54" s="4">
        <v>1</v>
      </c>
      <c r="M54" s="4">
        <v>5</v>
      </c>
      <c r="N54" s="4">
        <v>12</v>
      </c>
      <c r="O54" s="4">
        <v>6</v>
      </c>
      <c r="P54" s="4">
        <v>6</v>
      </c>
      <c r="Q54" s="4">
        <v>8</v>
      </c>
      <c r="R54" s="4">
        <v>5</v>
      </c>
      <c r="S54" s="4">
        <v>4</v>
      </c>
      <c r="T54" s="4">
        <v>2</v>
      </c>
      <c r="U54" s="4">
        <v>3</v>
      </c>
      <c r="V54" s="4">
        <v>0</v>
      </c>
      <c r="W54" s="4">
        <v>0</v>
      </c>
      <c r="X54" s="4">
        <v>1</v>
      </c>
      <c r="Y54" s="4">
        <v>4</v>
      </c>
      <c r="Z54" s="4">
        <v>3</v>
      </c>
      <c r="AA54" s="4">
        <v>69</v>
      </c>
    </row>
    <row r="56" spans="1:59" x14ac:dyDescent="0.3">
      <c r="A56" t="s">
        <v>53</v>
      </c>
      <c r="B56" t="s">
        <v>69</v>
      </c>
    </row>
    <row r="58" spans="1:59" x14ac:dyDescent="0.3">
      <c r="A58" s="1" t="s">
        <v>46</v>
      </c>
    </row>
    <row r="59" spans="1:59" x14ac:dyDescent="0.3">
      <c r="B59" s="3" t="s">
        <v>47</v>
      </c>
      <c r="C59" s="3" t="s">
        <v>48</v>
      </c>
      <c r="D59" s="3" t="s">
        <v>22</v>
      </c>
      <c r="E59" s="3" t="s">
        <v>23</v>
      </c>
      <c r="F59" s="3" t="s">
        <v>24</v>
      </c>
      <c r="G59" s="3" t="s">
        <v>25</v>
      </c>
      <c r="H59" s="3" t="s">
        <v>26</v>
      </c>
      <c r="I59" s="3" t="s">
        <v>27</v>
      </c>
      <c r="J59" s="3" t="s">
        <v>28</v>
      </c>
      <c r="K59" s="3" t="s">
        <v>29</v>
      </c>
      <c r="L59" s="3" t="s">
        <v>30</v>
      </c>
      <c r="M59" s="3" t="s">
        <v>31</v>
      </c>
      <c r="N59" s="3" t="s">
        <v>32</v>
      </c>
      <c r="O59" s="3" t="s">
        <v>33</v>
      </c>
      <c r="P59" s="3" t="s">
        <v>34</v>
      </c>
      <c r="Q59" s="3" t="s">
        <v>35</v>
      </c>
      <c r="R59" s="3" t="s">
        <v>36</v>
      </c>
      <c r="S59" s="3" t="s">
        <v>37</v>
      </c>
      <c r="T59" s="3" t="s">
        <v>38</v>
      </c>
      <c r="U59" s="3" t="s">
        <v>39</v>
      </c>
      <c r="V59" s="3" t="s">
        <v>40</v>
      </c>
      <c r="W59" s="3" t="s">
        <v>41</v>
      </c>
      <c r="X59" s="3" t="s">
        <v>42</v>
      </c>
      <c r="Y59" s="3" t="s">
        <v>43</v>
      </c>
      <c r="Z59" s="3" t="s">
        <v>44</v>
      </c>
      <c r="AA59" s="3" t="s">
        <v>21</v>
      </c>
    </row>
    <row r="60" spans="1:59" x14ac:dyDescent="0.3">
      <c r="A60" s="2" t="s">
        <v>15</v>
      </c>
      <c r="B60" s="4">
        <v>0</v>
      </c>
      <c r="C60" s="4">
        <v>0</v>
      </c>
      <c r="D60" s="4">
        <v>0</v>
      </c>
      <c r="E60" s="4">
        <v>1</v>
      </c>
      <c r="F60" s="4">
        <v>0</v>
      </c>
      <c r="G60" s="4">
        <v>2</v>
      </c>
      <c r="H60" s="4">
        <v>0</v>
      </c>
      <c r="I60" s="4">
        <v>0</v>
      </c>
      <c r="J60" s="4">
        <v>1</v>
      </c>
      <c r="K60" s="4">
        <v>4</v>
      </c>
      <c r="L60" s="4">
        <v>5</v>
      </c>
      <c r="M60" s="4">
        <v>6</v>
      </c>
      <c r="N60" s="4">
        <v>2</v>
      </c>
      <c r="O60" s="4">
        <v>1</v>
      </c>
      <c r="P60" s="4">
        <v>1</v>
      </c>
      <c r="Q60" s="4">
        <v>0</v>
      </c>
      <c r="R60" s="4">
        <v>2</v>
      </c>
      <c r="S60" s="4">
        <v>2</v>
      </c>
      <c r="T60" s="4">
        <v>1</v>
      </c>
      <c r="U60" s="4">
        <v>0</v>
      </c>
      <c r="V60" s="4">
        <v>1</v>
      </c>
      <c r="W60" s="4">
        <v>2</v>
      </c>
      <c r="X60" s="4">
        <v>1</v>
      </c>
      <c r="Y60" s="4">
        <v>1</v>
      </c>
      <c r="Z60" s="4">
        <v>0</v>
      </c>
      <c r="AA60" s="4">
        <v>33</v>
      </c>
    </row>
    <row r="61" spans="1:59" x14ac:dyDescent="0.3">
      <c r="A61" s="7">
        <v>9722</v>
      </c>
      <c r="B61" s="23">
        <v>0</v>
      </c>
      <c r="C61" s="23">
        <v>0</v>
      </c>
      <c r="D61" s="23">
        <v>0</v>
      </c>
      <c r="E61" s="23">
        <v>0</v>
      </c>
      <c r="F61" s="23">
        <v>0</v>
      </c>
      <c r="G61" s="8">
        <v>1</v>
      </c>
      <c r="H61" s="23">
        <v>0</v>
      </c>
      <c r="I61" s="23">
        <v>0</v>
      </c>
      <c r="J61" s="23">
        <v>0</v>
      </c>
      <c r="K61" s="23">
        <v>0</v>
      </c>
      <c r="L61" s="8">
        <v>1</v>
      </c>
      <c r="M61" s="8">
        <v>1</v>
      </c>
      <c r="N61" s="28">
        <v>1</v>
      </c>
      <c r="O61" s="8">
        <v>1</v>
      </c>
      <c r="P61" s="4">
        <v>1</v>
      </c>
      <c r="Q61" s="4">
        <v>0</v>
      </c>
      <c r="R61" s="4">
        <v>1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7</v>
      </c>
    </row>
    <row r="62" spans="1:59" x14ac:dyDescent="0.3">
      <c r="A62" s="7">
        <v>9727</v>
      </c>
      <c r="B62" s="4"/>
      <c r="C62" s="4"/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8">
        <v>1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4">
        <v>0</v>
      </c>
      <c r="S62" s="4">
        <v>1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2</v>
      </c>
    </row>
    <row r="63" spans="1:59" x14ac:dyDescent="0.3">
      <c r="A63" s="7">
        <v>9728</v>
      </c>
      <c r="B63" s="4"/>
      <c r="C63" s="4"/>
      <c r="D63" s="23">
        <v>0</v>
      </c>
      <c r="E63" s="23">
        <v>1</v>
      </c>
      <c r="F63" s="8">
        <v>0</v>
      </c>
      <c r="G63" s="23">
        <v>0</v>
      </c>
      <c r="H63" s="23">
        <v>0</v>
      </c>
      <c r="I63" s="23">
        <v>0</v>
      </c>
      <c r="J63" s="23">
        <v>0</v>
      </c>
      <c r="K63" s="8">
        <v>1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5">
        <v>0</v>
      </c>
      <c r="R63" s="4">
        <v>1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3</v>
      </c>
    </row>
    <row r="64" spans="1:59" x14ac:dyDescent="0.3">
      <c r="A64" s="6">
        <v>9729</v>
      </c>
      <c r="B64" s="9"/>
      <c r="C64" s="9"/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>
        <v>0</v>
      </c>
    </row>
    <row r="65" spans="1:45" x14ac:dyDescent="0.3">
      <c r="A65" s="6">
        <v>9731</v>
      </c>
      <c r="B65" s="9"/>
      <c r="C65" s="9"/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>
        <v>0</v>
      </c>
    </row>
    <row r="66" spans="1:45" x14ac:dyDescent="0.3">
      <c r="A66" s="6">
        <v>9737</v>
      </c>
      <c r="B66" s="9"/>
      <c r="C66" s="9"/>
      <c r="D66" s="9"/>
      <c r="E66" s="9">
        <v>0</v>
      </c>
      <c r="F66" s="9">
        <v>0</v>
      </c>
      <c r="G66" s="9">
        <v>1</v>
      </c>
      <c r="H66" s="9">
        <v>0</v>
      </c>
      <c r="I66" s="9">
        <v>0</v>
      </c>
      <c r="J66" s="9">
        <v>0</v>
      </c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>
        <v>1</v>
      </c>
    </row>
    <row r="67" spans="1:45" x14ac:dyDescent="0.3">
      <c r="A67" s="5">
        <v>9747</v>
      </c>
      <c r="B67" s="4"/>
      <c r="C67" s="4"/>
      <c r="D67" s="4"/>
      <c r="E67" s="4"/>
      <c r="F67" s="4"/>
      <c r="G67" s="4"/>
      <c r="H67" s="23">
        <v>0</v>
      </c>
      <c r="I67" s="23">
        <v>0</v>
      </c>
      <c r="J67" s="8">
        <v>1</v>
      </c>
      <c r="K67" s="8">
        <v>1</v>
      </c>
      <c r="L67" s="23">
        <v>0</v>
      </c>
      <c r="M67" s="8">
        <v>1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4">
        <v>0</v>
      </c>
      <c r="X67" s="4">
        <v>0</v>
      </c>
      <c r="Y67" s="4">
        <v>0</v>
      </c>
      <c r="Z67" s="4">
        <v>0</v>
      </c>
      <c r="AA67" s="4">
        <v>3</v>
      </c>
    </row>
    <row r="68" spans="1:45" x14ac:dyDescent="0.3">
      <c r="A68" s="5">
        <v>9755</v>
      </c>
      <c r="B68" s="4"/>
      <c r="C68" s="4"/>
      <c r="D68" s="4"/>
      <c r="E68" s="4"/>
      <c r="F68" s="4"/>
      <c r="G68" s="4"/>
      <c r="H68" s="4"/>
      <c r="I68" s="4"/>
      <c r="J68" s="23">
        <v>0</v>
      </c>
      <c r="K68" s="23">
        <v>0</v>
      </c>
      <c r="L68" s="23">
        <v>0</v>
      </c>
      <c r="M68" s="23">
        <v>0</v>
      </c>
      <c r="N68" s="23">
        <v>0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5">
        <v>0</v>
      </c>
      <c r="V68" s="8">
        <v>1</v>
      </c>
      <c r="W68" s="8">
        <v>1</v>
      </c>
      <c r="X68" s="8">
        <v>1</v>
      </c>
      <c r="Y68" s="4">
        <v>0</v>
      </c>
      <c r="Z68" s="4">
        <v>0</v>
      </c>
      <c r="AA68" s="4">
        <v>3</v>
      </c>
    </row>
    <row r="69" spans="1:45" x14ac:dyDescent="0.3">
      <c r="A69" s="5">
        <v>9759</v>
      </c>
      <c r="B69" s="4"/>
      <c r="C69" s="4"/>
      <c r="D69" s="4"/>
      <c r="E69" s="4"/>
      <c r="F69" s="4"/>
      <c r="G69" s="4"/>
      <c r="H69" s="4"/>
      <c r="I69" s="4"/>
      <c r="J69" s="23">
        <v>0</v>
      </c>
      <c r="K69" s="8">
        <v>1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8">
        <v>1</v>
      </c>
      <c r="X69" s="23">
        <v>0</v>
      </c>
      <c r="Y69" s="23">
        <v>0</v>
      </c>
      <c r="Z69" s="4">
        <v>0</v>
      </c>
      <c r="AA69" s="4">
        <v>2</v>
      </c>
      <c r="AF69" s="13" t="s">
        <v>56</v>
      </c>
      <c r="AG69" s="13" t="s">
        <v>57</v>
      </c>
      <c r="AH69" s="13" t="s">
        <v>9</v>
      </c>
      <c r="AI69" s="13" t="s">
        <v>58</v>
      </c>
      <c r="AJ69" s="13" t="s">
        <v>59</v>
      </c>
      <c r="AK69" s="13" t="s">
        <v>60</v>
      </c>
      <c r="AL69" s="13" t="s">
        <v>61</v>
      </c>
      <c r="AM69" s="13" t="s">
        <v>62</v>
      </c>
      <c r="AN69" s="13" t="s">
        <v>63</v>
      </c>
      <c r="AO69" s="13" t="s">
        <v>64</v>
      </c>
      <c r="AP69" s="13" t="s">
        <v>65</v>
      </c>
      <c r="AQ69" s="13" t="s">
        <v>66</v>
      </c>
      <c r="AR69" s="13" t="s">
        <v>67</v>
      </c>
      <c r="AS69" s="13" t="s">
        <v>68</v>
      </c>
    </row>
    <row r="70" spans="1:45" x14ac:dyDescent="0.3">
      <c r="A70" s="5">
        <v>9764</v>
      </c>
      <c r="B70" s="4"/>
      <c r="C70" s="4"/>
      <c r="D70" s="4"/>
      <c r="E70" s="4"/>
      <c r="F70" s="4"/>
      <c r="G70" s="4"/>
      <c r="H70" s="4"/>
      <c r="I70" s="4"/>
      <c r="J70" s="4"/>
      <c r="K70" s="8">
        <v>1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8">
        <v>1</v>
      </c>
      <c r="U70" s="23">
        <v>0</v>
      </c>
      <c r="V70" s="23">
        <v>0</v>
      </c>
      <c r="W70" s="23">
        <v>0</v>
      </c>
      <c r="X70" s="23">
        <v>0</v>
      </c>
      <c r="Y70" s="23">
        <v>0</v>
      </c>
      <c r="Z70" s="23">
        <v>0</v>
      </c>
      <c r="AA70" s="4">
        <v>2</v>
      </c>
      <c r="AE70" s="17" t="s">
        <v>49</v>
      </c>
      <c r="AF70" s="37">
        <v>3</v>
      </c>
      <c r="AG70" s="38">
        <v>4</v>
      </c>
      <c r="AH70" s="38">
        <v>1</v>
      </c>
      <c r="AI70" s="38">
        <v>1</v>
      </c>
      <c r="AJ70" s="38"/>
      <c r="AK70" s="38">
        <v>1</v>
      </c>
      <c r="AL70" s="38"/>
      <c r="AM70" s="38">
        <v>2</v>
      </c>
      <c r="AN70" s="38">
        <v>1</v>
      </c>
      <c r="AO70" s="38">
        <v>2</v>
      </c>
      <c r="AP70" s="38">
        <v>1</v>
      </c>
      <c r="AQ70" s="38">
        <v>3</v>
      </c>
      <c r="AR70" s="38">
        <v>3</v>
      </c>
      <c r="AS70" s="38">
        <v>2</v>
      </c>
    </row>
    <row r="71" spans="1:45" x14ac:dyDescent="0.3">
      <c r="A71" s="6">
        <v>9765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>
        <v>1</v>
      </c>
      <c r="M71" s="9">
        <v>1</v>
      </c>
      <c r="N71" s="9">
        <v>0</v>
      </c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>
        <v>2</v>
      </c>
      <c r="AE71" s="34" t="s">
        <v>50</v>
      </c>
      <c r="AF71" s="37">
        <v>2</v>
      </c>
      <c r="AG71" s="38">
        <v>3</v>
      </c>
      <c r="AH71" s="38">
        <v>2</v>
      </c>
      <c r="AI71" s="35">
        <v>2</v>
      </c>
      <c r="AJ71" s="35">
        <v>2</v>
      </c>
      <c r="AK71" s="38">
        <v>1</v>
      </c>
      <c r="AL71" s="38">
        <v>2</v>
      </c>
      <c r="AM71" s="38">
        <v>1</v>
      </c>
      <c r="AN71" s="38"/>
      <c r="AO71" s="38"/>
      <c r="AP71" s="38"/>
      <c r="AQ71" s="35">
        <v>2</v>
      </c>
      <c r="AR71" s="40">
        <v>1</v>
      </c>
      <c r="AS71" s="39"/>
    </row>
    <row r="72" spans="1:45" x14ac:dyDescent="0.3">
      <c r="A72" s="6">
        <v>9766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>
        <v>0</v>
      </c>
      <c r="M72" s="9">
        <v>1</v>
      </c>
      <c r="N72" s="9">
        <v>1</v>
      </c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>
        <v>2</v>
      </c>
      <c r="AE72" s="34" t="s">
        <v>71</v>
      </c>
      <c r="AF72" s="35">
        <v>5</v>
      </c>
      <c r="AG72" s="35">
        <v>6</v>
      </c>
      <c r="AH72" s="35">
        <v>5</v>
      </c>
      <c r="AI72" s="35">
        <v>6</v>
      </c>
      <c r="AJ72" s="35">
        <v>1</v>
      </c>
      <c r="AK72" s="35"/>
      <c r="AL72" s="35"/>
      <c r="AM72" s="35"/>
      <c r="AN72" s="35"/>
      <c r="AO72" s="35">
        <v>1</v>
      </c>
      <c r="AP72" s="35"/>
      <c r="AQ72" s="35">
        <v>1</v>
      </c>
      <c r="AR72" s="35">
        <v>1</v>
      </c>
      <c r="AS72" s="36">
        <v>1</v>
      </c>
    </row>
    <row r="73" spans="1:45" x14ac:dyDescent="0.3">
      <c r="A73" s="5">
        <v>9769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8">
        <v>1</v>
      </c>
      <c r="M73" s="8">
        <v>1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8">
        <v>1</v>
      </c>
      <c r="Z73" s="23">
        <v>0</v>
      </c>
      <c r="AA73" s="4">
        <v>3</v>
      </c>
    </row>
    <row r="74" spans="1:45" x14ac:dyDescent="0.3">
      <c r="A74" s="5">
        <v>9770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8">
        <v>1</v>
      </c>
      <c r="M74" s="8">
        <v>1</v>
      </c>
      <c r="N74" s="23">
        <v>0</v>
      </c>
      <c r="O74" s="23">
        <v>0</v>
      </c>
      <c r="P74" s="23">
        <v>0</v>
      </c>
      <c r="Q74" s="23">
        <v>0</v>
      </c>
      <c r="R74" s="23">
        <v>0</v>
      </c>
      <c r="S74" s="8">
        <v>1</v>
      </c>
      <c r="T74" s="23">
        <v>0</v>
      </c>
      <c r="U74" s="23">
        <v>0</v>
      </c>
      <c r="V74" s="23">
        <v>0</v>
      </c>
      <c r="W74" s="23">
        <v>0</v>
      </c>
      <c r="X74" s="23">
        <v>0</v>
      </c>
      <c r="Y74" s="23">
        <v>0</v>
      </c>
      <c r="Z74" s="23">
        <v>0</v>
      </c>
      <c r="AA74" s="4">
        <v>3</v>
      </c>
    </row>
    <row r="75" spans="1:45" x14ac:dyDescent="0.3">
      <c r="A75" s="2" t="s">
        <v>17</v>
      </c>
      <c r="B75" s="4"/>
      <c r="C75" s="4">
        <v>1</v>
      </c>
      <c r="D75" s="4">
        <v>0</v>
      </c>
      <c r="E75" s="4">
        <v>1</v>
      </c>
      <c r="F75" s="4">
        <v>1</v>
      </c>
      <c r="G75" s="4">
        <v>5</v>
      </c>
      <c r="H75" s="4">
        <v>4</v>
      </c>
      <c r="I75" s="4">
        <v>1</v>
      </c>
      <c r="J75" s="4">
        <v>2</v>
      </c>
      <c r="K75" s="4">
        <v>2</v>
      </c>
      <c r="L75" s="4">
        <v>3</v>
      </c>
      <c r="M75" s="4">
        <v>4</v>
      </c>
      <c r="N75" s="4">
        <v>4</v>
      </c>
      <c r="O75" s="4">
        <v>1</v>
      </c>
      <c r="P75" s="4">
        <v>0</v>
      </c>
      <c r="Q75" s="4">
        <v>0</v>
      </c>
      <c r="R75" s="4">
        <v>0</v>
      </c>
      <c r="S75" s="4">
        <v>1</v>
      </c>
      <c r="T75" s="4">
        <v>1</v>
      </c>
      <c r="U75" s="4">
        <v>0</v>
      </c>
      <c r="V75" s="4">
        <v>1</v>
      </c>
      <c r="W75" s="4">
        <v>0</v>
      </c>
      <c r="X75" s="4">
        <v>0</v>
      </c>
      <c r="Y75" s="4">
        <v>1</v>
      </c>
      <c r="Z75" s="4">
        <v>0</v>
      </c>
      <c r="AA75" s="4">
        <v>33</v>
      </c>
    </row>
    <row r="76" spans="1:45" x14ac:dyDescent="0.3">
      <c r="A76" s="5">
        <v>9725</v>
      </c>
      <c r="B76" s="4"/>
      <c r="C76" s="8">
        <v>1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5">
        <v>0</v>
      </c>
      <c r="O76" s="23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1</v>
      </c>
    </row>
    <row r="77" spans="1:45" x14ac:dyDescent="0.3">
      <c r="A77" s="5">
        <v>9732</v>
      </c>
      <c r="B77" s="4"/>
      <c r="C77" s="4"/>
      <c r="D77" s="23">
        <v>0</v>
      </c>
      <c r="E77" s="23">
        <v>0</v>
      </c>
      <c r="F77" s="23">
        <v>0</v>
      </c>
      <c r="G77" s="8">
        <v>1</v>
      </c>
      <c r="H77" s="8">
        <v>1</v>
      </c>
      <c r="I77" s="23">
        <v>0</v>
      </c>
      <c r="J77" s="25">
        <v>0</v>
      </c>
      <c r="K77" s="23">
        <v>0</v>
      </c>
      <c r="L77" s="23">
        <v>0</v>
      </c>
      <c r="M77" s="23">
        <v>0</v>
      </c>
      <c r="N77" s="8">
        <v>1</v>
      </c>
      <c r="O77" s="23">
        <v>0</v>
      </c>
      <c r="P77" s="23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3</v>
      </c>
    </row>
    <row r="78" spans="1:45" x14ac:dyDescent="0.3">
      <c r="A78" s="6">
        <v>9733</v>
      </c>
      <c r="B78" s="9"/>
      <c r="C78" s="9"/>
      <c r="D78" s="9">
        <v>0</v>
      </c>
      <c r="E78" s="9">
        <v>0</v>
      </c>
      <c r="F78" s="9">
        <v>0</v>
      </c>
      <c r="G78" s="9">
        <v>1</v>
      </c>
      <c r="H78" s="9">
        <v>1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>
        <v>2</v>
      </c>
    </row>
    <row r="79" spans="1:45" x14ac:dyDescent="0.3">
      <c r="A79" s="6">
        <v>9735</v>
      </c>
      <c r="B79" s="9"/>
      <c r="C79" s="9"/>
      <c r="D79" s="9"/>
      <c r="E79" s="9">
        <v>1</v>
      </c>
      <c r="F79" s="9">
        <v>1</v>
      </c>
      <c r="G79" s="9">
        <v>1</v>
      </c>
      <c r="H79" s="9">
        <v>0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>
        <v>3</v>
      </c>
    </row>
    <row r="80" spans="1:45" x14ac:dyDescent="0.3">
      <c r="A80" s="6">
        <v>9736</v>
      </c>
      <c r="B80" s="9"/>
      <c r="C80" s="9"/>
      <c r="D80" s="9"/>
      <c r="E80" s="9">
        <v>0</v>
      </c>
      <c r="F80" s="9">
        <v>0</v>
      </c>
      <c r="G80" s="9">
        <v>1</v>
      </c>
      <c r="H80" s="9">
        <v>1</v>
      </c>
      <c r="I80" s="9">
        <v>0</v>
      </c>
      <c r="J80" s="9">
        <v>0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>
        <v>2</v>
      </c>
    </row>
    <row r="81" spans="1:27" x14ac:dyDescent="0.3">
      <c r="A81" s="5">
        <v>9740</v>
      </c>
      <c r="B81" s="4"/>
      <c r="C81" s="4"/>
      <c r="D81" s="4"/>
      <c r="E81" s="4"/>
      <c r="F81" s="23">
        <v>0</v>
      </c>
      <c r="G81" s="8">
        <v>1</v>
      </c>
      <c r="H81" s="8">
        <v>1</v>
      </c>
      <c r="I81" s="8">
        <v>1</v>
      </c>
      <c r="J81" s="23">
        <v>0</v>
      </c>
      <c r="K81" s="23">
        <v>0</v>
      </c>
      <c r="L81" s="23">
        <v>0</v>
      </c>
      <c r="M81" s="8">
        <v>1</v>
      </c>
      <c r="N81" s="25">
        <v>0</v>
      </c>
      <c r="O81" s="23">
        <v>0</v>
      </c>
      <c r="P81" s="23">
        <v>0</v>
      </c>
      <c r="Q81" s="23">
        <v>0</v>
      </c>
      <c r="R81" s="23">
        <v>0</v>
      </c>
      <c r="S81" s="4">
        <v>0</v>
      </c>
      <c r="T81" s="4">
        <v>0</v>
      </c>
      <c r="U81" s="4">
        <v>0</v>
      </c>
      <c r="V81" s="4">
        <v>1</v>
      </c>
      <c r="W81" s="4">
        <v>0</v>
      </c>
      <c r="X81" s="4">
        <v>0</v>
      </c>
      <c r="Y81" s="4">
        <v>1</v>
      </c>
      <c r="Z81" s="4">
        <v>0</v>
      </c>
      <c r="AA81" s="4">
        <v>6</v>
      </c>
    </row>
    <row r="82" spans="1:27" x14ac:dyDescent="0.3">
      <c r="A82" s="5">
        <v>9744</v>
      </c>
      <c r="B82" s="4"/>
      <c r="C82" s="4"/>
      <c r="D82" s="4"/>
      <c r="E82" s="4"/>
      <c r="F82" s="4"/>
      <c r="G82" s="23">
        <v>0</v>
      </c>
      <c r="H82" s="23">
        <v>0</v>
      </c>
      <c r="I82" s="23">
        <v>0</v>
      </c>
      <c r="J82" s="23">
        <v>0</v>
      </c>
      <c r="K82" s="23">
        <v>0</v>
      </c>
      <c r="L82" s="23">
        <v>0</v>
      </c>
      <c r="M82" s="8">
        <v>1</v>
      </c>
      <c r="N82" s="25">
        <v>0</v>
      </c>
      <c r="O82" s="23">
        <v>0</v>
      </c>
      <c r="P82" s="23">
        <v>0</v>
      </c>
      <c r="Q82" s="23">
        <v>0</v>
      </c>
      <c r="R82" s="23">
        <v>0</v>
      </c>
      <c r="S82" s="8">
        <v>1</v>
      </c>
      <c r="T82" s="23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2</v>
      </c>
    </row>
    <row r="83" spans="1:27" x14ac:dyDescent="0.3">
      <c r="A83" s="5">
        <v>9748</v>
      </c>
      <c r="B83" s="4"/>
      <c r="C83" s="4"/>
      <c r="D83" s="4"/>
      <c r="E83" s="4"/>
      <c r="F83" s="4"/>
      <c r="G83" s="4"/>
      <c r="H83" s="23">
        <v>0</v>
      </c>
      <c r="I83" s="23">
        <v>0</v>
      </c>
      <c r="J83" s="23">
        <v>0</v>
      </c>
      <c r="K83" s="23">
        <v>0</v>
      </c>
      <c r="L83" s="8">
        <v>1</v>
      </c>
      <c r="M83" s="23">
        <v>0</v>
      </c>
      <c r="N83" s="25">
        <v>0</v>
      </c>
      <c r="O83" s="23">
        <v>0</v>
      </c>
      <c r="P83" s="23">
        <v>0</v>
      </c>
      <c r="Q83" s="23">
        <v>0</v>
      </c>
      <c r="R83" s="23">
        <v>0</v>
      </c>
      <c r="S83" s="23">
        <v>0</v>
      </c>
      <c r="T83" s="23">
        <v>0</v>
      </c>
      <c r="U83" s="23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1</v>
      </c>
    </row>
    <row r="84" spans="1:27" x14ac:dyDescent="0.3">
      <c r="A84" s="5">
        <v>9750</v>
      </c>
      <c r="B84" s="4"/>
      <c r="C84" s="4"/>
      <c r="D84" s="4"/>
      <c r="E84" s="4"/>
      <c r="F84" s="4"/>
      <c r="G84" s="4"/>
      <c r="H84" s="4"/>
      <c r="I84" s="24">
        <v>0</v>
      </c>
      <c r="J84" s="24">
        <v>0</v>
      </c>
      <c r="K84" s="24">
        <v>0</v>
      </c>
      <c r="L84" s="24">
        <v>0</v>
      </c>
      <c r="M84" s="24">
        <v>0</v>
      </c>
      <c r="N84" s="30">
        <v>1</v>
      </c>
      <c r="O84" s="29">
        <v>1</v>
      </c>
      <c r="P84" s="24">
        <v>0</v>
      </c>
      <c r="Q84" s="24">
        <v>0</v>
      </c>
      <c r="R84" s="24">
        <v>0</v>
      </c>
      <c r="S84" s="24">
        <v>0</v>
      </c>
      <c r="T84" s="30">
        <v>1</v>
      </c>
      <c r="U84" s="24">
        <v>0</v>
      </c>
      <c r="V84" s="24">
        <v>0</v>
      </c>
      <c r="W84" s="4">
        <v>0</v>
      </c>
      <c r="X84" s="4">
        <v>0</v>
      </c>
      <c r="Y84" s="4">
        <v>0</v>
      </c>
      <c r="Z84" s="4">
        <v>0</v>
      </c>
      <c r="AA84" s="4">
        <v>3</v>
      </c>
    </row>
    <row r="85" spans="1:27" x14ac:dyDescent="0.3">
      <c r="A85" s="6">
        <v>9754</v>
      </c>
      <c r="B85" s="9"/>
      <c r="C85" s="9"/>
      <c r="D85" s="9"/>
      <c r="E85" s="9"/>
      <c r="F85" s="9"/>
      <c r="G85" s="9"/>
      <c r="H85" s="9"/>
      <c r="I85" s="9"/>
      <c r="J85" s="9">
        <v>1</v>
      </c>
      <c r="K85" s="9">
        <v>1</v>
      </c>
      <c r="L85" s="9">
        <v>1</v>
      </c>
      <c r="M85" s="9">
        <v>1</v>
      </c>
      <c r="N85" s="9">
        <v>1</v>
      </c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>
        <v>5</v>
      </c>
    </row>
    <row r="86" spans="1:27" x14ac:dyDescent="0.3">
      <c r="A86" s="5">
        <v>9756</v>
      </c>
      <c r="B86" s="4"/>
      <c r="C86" s="4"/>
      <c r="D86" s="4"/>
      <c r="E86" s="4"/>
      <c r="F86" s="4"/>
      <c r="G86" s="4"/>
      <c r="H86" s="4"/>
      <c r="I86" s="4"/>
      <c r="J86" s="8">
        <v>1</v>
      </c>
      <c r="K86" s="23">
        <v>0</v>
      </c>
      <c r="L86" s="23">
        <v>0</v>
      </c>
      <c r="M86" s="23">
        <v>0</v>
      </c>
      <c r="N86" s="23">
        <v>0</v>
      </c>
      <c r="O86" s="23">
        <v>0</v>
      </c>
      <c r="P86" s="25">
        <v>0</v>
      </c>
      <c r="Q86" s="23">
        <v>0</v>
      </c>
      <c r="R86" s="23">
        <v>0</v>
      </c>
      <c r="S86" s="23">
        <v>0</v>
      </c>
      <c r="T86" s="23">
        <v>0</v>
      </c>
      <c r="U86" s="23">
        <v>0</v>
      </c>
      <c r="V86" s="23">
        <v>0</v>
      </c>
      <c r="W86" s="23">
        <v>0</v>
      </c>
      <c r="X86" s="23">
        <v>0</v>
      </c>
      <c r="Y86" s="4">
        <v>0</v>
      </c>
      <c r="Z86" s="4">
        <v>0</v>
      </c>
      <c r="AA86" s="4">
        <v>1</v>
      </c>
    </row>
    <row r="87" spans="1:27" x14ac:dyDescent="0.3">
      <c r="A87" s="5">
        <v>9757</v>
      </c>
      <c r="B87" s="4"/>
      <c r="C87" s="4"/>
      <c r="D87" s="4"/>
      <c r="E87" s="4"/>
      <c r="F87" s="4"/>
      <c r="G87" s="4"/>
      <c r="H87" s="4"/>
      <c r="I87" s="4"/>
      <c r="J87" s="23">
        <v>0</v>
      </c>
      <c r="K87" s="8">
        <v>1</v>
      </c>
      <c r="L87" s="23">
        <v>0</v>
      </c>
      <c r="M87" s="23">
        <v>0</v>
      </c>
      <c r="N87" s="23">
        <v>0</v>
      </c>
      <c r="O87" s="23">
        <v>0</v>
      </c>
      <c r="P87" s="25">
        <v>0</v>
      </c>
      <c r="Q87" s="23">
        <v>0</v>
      </c>
      <c r="R87" s="23">
        <v>0</v>
      </c>
      <c r="S87" s="23">
        <v>0</v>
      </c>
      <c r="T87" s="23">
        <v>0</v>
      </c>
      <c r="U87" s="23">
        <v>0</v>
      </c>
      <c r="V87" s="23">
        <v>0</v>
      </c>
      <c r="W87" s="23">
        <v>0</v>
      </c>
      <c r="X87" s="23">
        <v>0</v>
      </c>
      <c r="Y87" s="4">
        <v>0</v>
      </c>
      <c r="Z87" s="4">
        <v>0</v>
      </c>
      <c r="AA87" s="4">
        <v>1</v>
      </c>
    </row>
    <row r="88" spans="1:27" x14ac:dyDescent="0.3">
      <c r="A88" s="5">
        <v>9763</v>
      </c>
      <c r="B88" s="4"/>
      <c r="C88" s="4"/>
      <c r="D88" s="4"/>
      <c r="E88" s="4"/>
      <c r="F88" s="4"/>
      <c r="G88" s="4"/>
      <c r="H88" s="4"/>
      <c r="I88" s="4"/>
      <c r="J88" s="4"/>
      <c r="K88" s="23">
        <v>0</v>
      </c>
      <c r="L88" s="8">
        <v>1</v>
      </c>
      <c r="M88" s="8">
        <v>1</v>
      </c>
      <c r="N88" s="23">
        <v>0</v>
      </c>
      <c r="O88" s="23">
        <v>0</v>
      </c>
      <c r="P88" s="23">
        <v>0</v>
      </c>
      <c r="Q88" s="23">
        <v>0</v>
      </c>
      <c r="R88" s="23">
        <v>0</v>
      </c>
      <c r="S88" s="23">
        <v>0</v>
      </c>
      <c r="T88" s="23">
        <v>0</v>
      </c>
      <c r="U88" s="23">
        <v>0</v>
      </c>
      <c r="V88" s="23">
        <v>0</v>
      </c>
      <c r="W88" s="23">
        <v>0</v>
      </c>
      <c r="X88" s="23">
        <v>0</v>
      </c>
      <c r="Y88" s="23">
        <v>0</v>
      </c>
      <c r="Z88" s="4">
        <v>0</v>
      </c>
      <c r="AA88" s="4">
        <v>2</v>
      </c>
    </row>
    <row r="89" spans="1:27" x14ac:dyDescent="0.3">
      <c r="A89" s="6">
        <v>9780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>
        <v>0</v>
      </c>
      <c r="N89" s="9">
        <v>1</v>
      </c>
      <c r="O89" s="9">
        <v>0</v>
      </c>
      <c r="P89" s="9">
        <v>0</v>
      </c>
      <c r="Q89" s="9"/>
      <c r="R89" s="9"/>
      <c r="S89" s="9"/>
      <c r="T89" s="9"/>
      <c r="U89" s="9"/>
      <c r="V89" s="9"/>
      <c r="W89" s="9"/>
      <c r="X89" s="9"/>
      <c r="Y89" s="9"/>
      <c r="Z89" s="9"/>
      <c r="AA89" s="9">
        <v>1</v>
      </c>
    </row>
    <row r="90" spans="1:27" x14ac:dyDescent="0.3">
      <c r="A90" s="2" t="s">
        <v>12</v>
      </c>
      <c r="B90" s="4">
        <v>0</v>
      </c>
      <c r="C90" s="4">
        <v>0</v>
      </c>
      <c r="D90" s="4">
        <v>1</v>
      </c>
      <c r="E90" s="4">
        <v>2</v>
      </c>
      <c r="F90" s="4">
        <v>2</v>
      </c>
      <c r="G90" s="4">
        <v>3</v>
      </c>
      <c r="H90" s="4">
        <v>2</v>
      </c>
      <c r="I90" s="4">
        <v>5</v>
      </c>
      <c r="J90" s="4">
        <v>1</v>
      </c>
      <c r="K90" s="4">
        <v>3</v>
      </c>
      <c r="L90" s="4">
        <v>4</v>
      </c>
      <c r="M90" s="4">
        <v>2</v>
      </c>
      <c r="N90" s="4">
        <v>2</v>
      </c>
      <c r="O90" s="4">
        <v>1</v>
      </c>
      <c r="P90" s="4">
        <v>0</v>
      </c>
      <c r="Q90" s="4">
        <v>1</v>
      </c>
      <c r="R90" s="4">
        <v>1</v>
      </c>
      <c r="S90" s="4">
        <v>0</v>
      </c>
      <c r="T90" s="4">
        <v>0</v>
      </c>
      <c r="U90" s="4">
        <v>0</v>
      </c>
      <c r="V90" s="4">
        <v>1</v>
      </c>
      <c r="W90" s="4">
        <v>1</v>
      </c>
      <c r="X90" s="4">
        <v>0</v>
      </c>
      <c r="Y90" s="4">
        <v>3</v>
      </c>
      <c r="Z90" s="4">
        <v>0</v>
      </c>
      <c r="AA90" s="4">
        <v>35</v>
      </c>
    </row>
    <row r="91" spans="1:27" x14ac:dyDescent="0.3">
      <c r="A91" s="5">
        <v>2342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8">
        <v>1</v>
      </c>
      <c r="N91" s="8">
        <v>1</v>
      </c>
      <c r="O91" s="8">
        <v>1</v>
      </c>
      <c r="P91" s="23">
        <v>0</v>
      </c>
      <c r="Q91" s="25">
        <v>0</v>
      </c>
      <c r="R91" s="23">
        <v>0</v>
      </c>
      <c r="S91" s="23">
        <v>0</v>
      </c>
      <c r="T91" s="23">
        <v>0</v>
      </c>
      <c r="U91" s="23">
        <v>0</v>
      </c>
      <c r="V91" s="23">
        <v>0</v>
      </c>
      <c r="W91" s="23">
        <v>0</v>
      </c>
      <c r="X91" s="23">
        <v>0</v>
      </c>
      <c r="Y91" s="23">
        <v>0</v>
      </c>
      <c r="Z91" s="23">
        <v>0</v>
      </c>
      <c r="AA91" s="4">
        <v>3</v>
      </c>
    </row>
    <row r="92" spans="1:27" x14ac:dyDescent="0.3">
      <c r="A92" s="5">
        <v>9721</v>
      </c>
      <c r="B92" s="23">
        <v>0</v>
      </c>
      <c r="C92" s="23">
        <v>0</v>
      </c>
      <c r="D92" s="23">
        <v>0</v>
      </c>
      <c r="E92" s="8">
        <v>1</v>
      </c>
      <c r="F92" s="23">
        <v>0</v>
      </c>
      <c r="G92" s="23">
        <v>0</v>
      </c>
      <c r="H92" s="23">
        <v>0</v>
      </c>
      <c r="I92" s="23">
        <v>0</v>
      </c>
      <c r="J92" s="23">
        <v>0</v>
      </c>
      <c r="K92" s="23">
        <v>0</v>
      </c>
      <c r="L92" s="23">
        <v>0</v>
      </c>
      <c r="M92" s="23">
        <v>0</v>
      </c>
      <c r="N92" s="8">
        <v>1</v>
      </c>
      <c r="O92" s="25">
        <v>0</v>
      </c>
      <c r="P92" s="4">
        <v>0</v>
      </c>
      <c r="Q92" s="4">
        <v>1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3</v>
      </c>
    </row>
    <row r="93" spans="1:27" x14ac:dyDescent="0.3">
      <c r="A93" s="6">
        <v>9723</v>
      </c>
      <c r="B93" s="9"/>
      <c r="C93" s="9">
        <v>0</v>
      </c>
      <c r="D93" s="9">
        <v>1</v>
      </c>
      <c r="E93" s="9">
        <v>1</v>
      </c>
      <c r="F93" s="9">
        <v>0</v>
      </c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>
        <v>2</v>
      </c>
    </row>
    <row r="94" spans="1:27" x14ac:dyDescent="0.3">
      <c r="A94" s="6">
        <v>9738</v>
      </c>
      <c r="B94" s="9"/>
      <c r="C94" s="9"/>
      <c r="D94" s="9"/>
      <c r="E94" s="9"/>
      <c r="F94" s="9">
        <v>1</v>
      </c>
      <c r="G94" s="9">
        <v>1</v>
      </c>
      <c r="H94" s="9">
        <v>0</v>
      </c>
      <c r="I94" s="9">
        <v>1</v>
      </c>
      <c r="J94" s="9">
        <v>0</v>
      </c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>
        <v>3</v>
      </c>
    </row>
    <row r="95" spans="1:27" x14ac:dyDescent="0.3">
      <c r="A95" s="6">
        <v>9739</v>
      </c>
      <c r="B95" s="9"/>
      <c r="C95" s="9"/>
      <c r="D95" s="9"/>
      <c r="E95" s="9"/>
      <c r="F95" s="9">
        <v>1</v>
      </c>
      <c r="G95" s="9">
        <v>1</v>
      </c>
      <c r="H95" s="9">
        <v>0</v>
      </c>
      <c r="I95" s="9">
        <v>0</v>
      </c>
      <c r="J95" s="9">
        <v>0</v>
      </c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>
        <v>2</v>
      </c>
    </row>
    <row r="96" spans="1:27" x14ac:dyDescent="0.3">
      <c r="A96" s="5">
        <v>9741</v>
      </c>
      <c r="B96" s="4"/>
      <c r="C96" s="4"/>
      <c r="D96" s="4"/>
      <c r="E96" s="4"/>
      <c r="F96" s="23">
        <v>0</v>
      </c>
      <c r="G96" s="8">
        <v>1</v>
      </c>
      <c r="H96" s="8">
        <v>1</v>
      </c>
      <c r="I96" s="8">
        <v>1</v>
      </c>
      <c r="J96" s="23">
        <v>0</v>
      </c>
      <c r="K96" s="23">
        <v>0</v>
      </c>
      <c r="L96" s="23">
        <v>0</v>
      </c>
      <c r="M96" s="23">
        <v>0</v>
      </c>
      <c r="N96" s="25">
        <v>0</v>
      </c>
      <c r="O96" s="23">
        <v>0</v>
      </c>
      <c r="P96" s="23">
        <v>0</v>
      </c>
      <c r="Q96" s="23">
        <v>0</v>
      </c>
      <c r="R96" s="23">
        <v>0</v>
      </c>
      <c r="S96" s="23">
        <v>0</v>
      </c>
      <c r="T96" s="23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3</v>
      </c>
    </row>
    <row r="97" spans="1:27" x14ac:dyDescent="0.3">
      <c r="A97" s="5">
        <v>9745</v>
      </c>
      <c r="B97" s="4"/>
      <c r="C97" s="4"/>
      <c r="D97" s="4"/>
      <c r="E97" s="4"/>
      <c r="F97" s="4"/>
      <c r="G97" s="23">
        <v>0</v>
      </c>
      <c r="H97" s="8">
        <v>1</v>
      </c>
      <c r="I97" s="25">
        <v>0</v>
      </c>
      <c r="J97" s="23">
        <v>0</v>
      </c>
      <c r="K97" s="23">
        <v>0</v>
      </c>
      <c r="L97" s="23">
        <v>0</v>
      </c>
      <c r="M97" s="23">
        <v>0</v>
      </c>
      <c r="N97" s="23">
        <v>0</v>
      </c>
      <c r="O97" s="23">
        <v>0</v>
      </c>
      <c r="P97" s="23">
        <v>0</v>
      </c>
      <c r="Q97" s="23">
        <v>0</v>
      </c>
      <c r="R97" s="23">
        <v>0</v>
      </c>
      <c r="S97" s="23">
        <v>0</v>
      </c>
      <c r="T97" s="23">
        <v>0</v>
      </c>
      <c r="U97" s="23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1</v>
      </c>
    </row>
    <row r="98" spans="1:27" x14ac:dyDescent="0.3">
      <c r="A98" s="5">
        <v>9746</v>
      </c>
      <c r="B98" s="4"/>
      <c r="C98" s="4"/>
      <c r="D98" s="4"/>
      <c r="E98" s="4"/>
      <c r="F98" s="4"/>
      <c r="G98" s="4"/>
      <c r="H98" s="23">
        <v>0</v>
      </c>
      <c r="I98" s="8">
        <v>1</v>
      </c>
      <c r="J98" s="25">
        <v>0</v>
      </c>
      <c r="K98" s="8">
        <v>1</v>
      </c>
      <c r="L98" s="8">
        <v>1</v>
      </c>
      <c r="M98" s="23">
        <v>0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4">
        <v>0</v>
      </c>
      <c r="X98" s="4">
        <v>0</v>
      </c>
      <c r="Y98" s="4">
        <v>0</v>
      </c>
      <c r="Z98" s="4">
        <v>0</v>
      </c>
      <c r="AA98" s="4">
        <v>3</v>
      </c>
    </row>
    <row r="99" spans="1:27" x14ac:dyDescent="0.3">
      <c r="A99" s="5">
        <v>9749</v>
      </c>
      <c r="B99" s="4"/>
      <c r="C99" s="4"/>
      <c r="D99" s="4"/>
      <c r="E99" s="4"/>
      <c r="F99" s="4"/>
      <c r="G99" s="4"/>
      <c r="H99" s="4"/>
      <c r="I99" s="8">
        <v>1</v>
      </c>
      <c r="J99" s="23">
        <v>0</v>
      </c>
      <c r="K99" s="8">
        <v>1</v>
      </c>
      <c r="L99" s="8">
        <v>1</v>
      </c>
      <c r="M99" s="23">
        <v>0</v>
      </c>
      <c r="N99" s="25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4">
        <v>0</v>
      </c>
      <c r="Y99" s="4">
        <v>1</v>
      </c>
      <c r="Z99" s="4">
        <v>0</v>
      </c>
      <c r="AA99" s="4">
        <v>4</v>
      </c>
    </row>
    <row r="100" spans="1:27" x14ac:dyDescent="0.3">
      <c r="A100" s="5">
        <v>9751</v>
      </c>
      <c r="B100" s="4"/>
      <c r="C100" s="4"/>
      <c r="D100" s="4"/>
      <c r="E100" s="4"/>
      <c r="F100" s="4"/>
      <c r="G100" s="4"/>
      <c r="H100" s="4"/>
      <c r="I100" s="8">
        <v>1</v>
      </c>
      <c r="J100" s="8">
        <v>1</v>
      </c>
      <c r="K100" s="8">
        <v>1</v>
      </c>
      <c r="L100" s="8">
        <v>1</v>
      </c>
      <c r="M100" s="25">
        <v>0</v>
      </c>
      <c r="N100" s="23">
        <v>0</v>
      </c>
      <c r="O100" s="23">
        <v>0</v>
      </c>
      <c r="P100" s="23">
        <v>0</v>
      </c>
      <c r="Q100" s="23">
        <v>0</v>
      </c>
      <c r="R100" s="8">
        <v>1</v>
      </c>
      <c r="S100" s="23">
        <v>0</v>
      </c>
      <c r="T100" s="23">
        <v>0</v>
      </c>
      <c r="U100" s="23">
        <v>0</v>
      </c>
      <c r="V100" s="23">
        <v>0</v>
      </c>
      <c r="W100" s="8">
        <v>1</v>
      </c>
      <c r="X100" s="4">
        <v>0</v>
      </c>
      <c r="Y100" s="4">
        <v>1</v>
      </c>
      <c r="Z100" s="4">
        <v>0</v>
      </c>
      <c r="AA100" s="4">
        <v>7</v>
      </c>
    </row>
    <row r="101" spans="1:27" x14ac:dyDescent="0.3">
      <c r="A101" s="6">
        <v>9773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>
        <v>0</v>
      </c>
    </row>
    <row r="102" spans="1:27" x14ac:dyDescent="0.3">
      <c r="A102" s="5">
        <v>9774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8">
        <v>1</v>
      </c>
      <c r="M102" s="8">
        <v>1</v>
      </c>
      <c r="N102" s="25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8">
        <v>1</v>
      </c>
      <c r="W102" s="23">
        <v>0</v>
      </c>
      <c r="X102" s="23">
        <v>0</v>
      </c>
      <c r="Y102" s="4">
        <v>1</v>
      </c>
      <c r="Z102" s="4">
        <v>0</v>
      </c>
      <c r="AA102" s="4">
        <v>4</v>
      </c>
    </row>
    <row r="103" spans="1:27" x14ac:dyDescent="0.3">
      <c r="A103" s="6">
        <v>9779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>
        <v>0</v>
      </c>
      <c r="N103" s="9">
        <v>0</v>
      </c>
      <c r="O103" s="9">
        <v>0</v>
      </c>
      <c r="P103" s="9">
        <v>0</v>
      </c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>
        <v>0</v>
      </c>
    </row>
    <row r="104" spans="1:27" x14ac:dyDescent="0.3">
      <c r="A104" s="2" t="s">
        <v>21</v>
      </c>
      <c r="B104" s="4">
        <v>0</v>
      </c>
      <c r="C104" s="4">
        <v>1</v>
      </c>
      <c r="D104" s="4">
        <v>1</v>
      </c>
      <c r="E104" s="4">
        <v>4</v>
      </c>
      <c r="F104" s="4">
        <v>3</v>
      </c>
      <c r="G104" s="4">
        <v>10</v>
      </c>
      <c r="H104" s="4">
        <v>6</v>
      </c>
      <c r="I104" s="4">
        <v>6</v>
      </c>
      <c r="J104" s="4">
        <v>4</v>
      </c>
      <c r="K104" s="4">
        <v>9</v>
      </c>
      <c r="L104" s="4">
        <v>12</v>
      </c>
      <c r="M104" s="4">
        <v>12</v>
      </c>
      <c r="N104" s="4">
        <v>8</v>
      </c>
      <c r="O104" s="4">
        <v>3</v>
      </c>
      <c r="P104" s="4">
        <v>1</v>
      </c>
      <c r="Q104" s="4">
        <v>1</v>
      </c>
      <c r="R104" s="4">
        <v>3</v>
      </c>
      <c r="S104" s="4">
        <v>3</v>
      </c>
      <c r="T104" s="4">
        <v>2</v>
      </c>
      <c r="U104" s="4">
        <v>0</v>
      </c>
      <c r="V104" s="4">
        <v>3</v>
      </c>
      <c r="W104" s="4">
        <v>3</v>
      </c>
      <c r="X104" s="4">
        <v>1</v>
      </c>
      <c r="Y104" s="4">
        <v>5</v>
      </c>
      <c r="Z104" s="4">
        <v>0</v>
      </c>
      <c r="AA104" s="4">
        <v>101</v>
      </c>
    </row>
  </sheetData>
  <mergeCells count="7">
    <mergeCell ref="AB23:AC25"/>
    <mergeCell ref="AB9:AC10"/>
    <mergeCell ref="AB11:AC12"/>
    <mergeCell ref="AE18:AR18"/>
    <mergeCell ref="AB20:AC22"/>
    <mergeCell ref="AB15:AD15"/>
    <mergeCell ref="AB16:AD16"/>
  </mergeCells>
  <phoneticPr fontId="2" type="noConversion"/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DOB</vt:lpstr>
      <vt:lpstr>Frequency</vt:lpstr>
      <vt:lpstr>4weeks</vt:lpstr>
      <vt:lpstr>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2023-10-19T14:42:32Z</dcterms:modified>
</cp:coreProperties>
</file>