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/>
  <xr:revisionPtr revIDLastSave="0" documentId="13_ncr:1_{C0C6E5A4-DB44-433A-8497-F3E5F16079C2}" xr6:coauthVersionLast="47" xr6:coauthVersionMax="47" xr10:uidLastSave="{00000000-0000-0000-0000-000000000000}"/>
  <bookViews>
    <workbookView xWindow="28680" yWindow="-1860" windowWidth="29040" windowHeight="17640" activeTab="1" xr2:uid="{00000000-000D-0000-FFFF-FFFF00000000}"/>
  </bookViews>
  <sheets>
    <sheet name="Data" sheetId="1" r:id="rId1"/>
    <sheet name="Feuil1" sheetId="2" r:id="rId2"/>
    <sheet name="Feuil2" sheetId="3" r:id="rId3"/>
  </sheets>
  <externalReferences>
    <externalReference r:id="rId4"/>
  </externalReferences>
  <calcPr calcId="191029"/>
  <pivotCaches>
    <pivotCache cacheId="1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2" i="3" l="1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E589" i="2"/>
  <c r="C589" i="2"/>
  <c r="F589" i="2" s="1"/>
  <c r="E588" i="2"/>
  <c r="C588" i="2"/>
  <c r="F588" i="2" s="1"/>
  <c r="E587" i="2"/>
  <c r="C587" i="2"/>
  <c r="E586" i="2"/>
  <c r="C586" i="2"/>
  <c r="E585" i="2"/>
  <c r="C585" i="2"/>
  <c r="E584" i="2"/>
  <c r="C584" i="2"/>
  <c r="E583" i="2"/>
  <c r="C583" i="2"/>
  <c r="F583" i="2" s="1"/>
  <c r="E582" i="2"/>
  <c r="C582" i="2"/>
  <c r="E581" i="2"/>
  <c r="C581" i="2"/>
  <c r="F581" i="2" s="1"/>
  <c r="E580" i="2"/>
  <c r="C580" i="2"/>
  <c r="F580" i="2" s="1"/>
  <c r="E579" i="2"/>
  <c r="C579" i="2"/>
  <c r="F578" i="2"/>
  <c r="E578" i="2"/>
  <c r="C578" i="2"/>
  <c r="E577" i="2"/>
  <c r="F577" i="2" s="1"/>
  <c r="C577" i="2"/>
  <c r="E576" i="2"/>
  <c r="C576" i="2"/>
  <c r="F576" i="2" s="1"/>
  <c r="E575" i="2"/>
  <c r="C575" i="2"/>
  <c r="F575" i="2" s="1"/>
  <c r="E574" i="2"/>
  <c r="C574" i="2"/>
  <c r="F574" i="2" s="1"/>
  <c r="E573" i="2"/>
  <c r="C573" i="2"/>
  <c r="E572" i="2"/>
  <c r="C572" i="2"/>
  <c r="E571" i="2"/>
  <c r="F571" i="2" s="1"/>
  <c r="C571" i="2"/>
  <c r="E570" i="2"/>
  <c r="C570" i="2"/>
  <c r="E569" i="2"/>
  <c r="C569" i="2"/>
  <c r="F569" i="2" s="1"/>
  <c r="E568" i="2"/>
  <c r="C568" i="2"/>
  <c r="E567" i="2"/>
  <c r="C567" i="2"/>
  <c r="F567" i="2" s="1"/>
  <c r="E566" i="2"/>
  <c r="C566" i="2"/>
  <c r="F566" i="2" s="1"/>
  <c r="E565" i="2"/>
  <c r="C565" i="2"/>
  <c r="E564" i="2"/>
  <c r="C564" i="2"/>
  <c r="E563" i="2"/>
  <c r="C563" i="2"/>
  <c r="F563" i="2" s="1"/>
  <c r="E562" i="2"/>
  <c r="C562" i="2"/>
  <c r="F562" i="2" s="1"/>
  <c r="F561" i="2"/>
  <c r="E561" i="2"/>
  <c r="C561" i="2"/>
  <c r="F560" i="2"/>
  <c r="E560" i="2"/>
  <c r="C560" i="2"/>
  <c r="F559" i="2"/>
  <c r="E559" i="2"/>
  <c r="C559" i="2"/>
  <c r="E558" i="2"/>
  <c r="C558" i="2"/>
  <c r="E557" i="2"/>
  <c r="C557" i="2"/>
  <c r="F557" i="2" s="1"/>
  <c r="E556" i="2"/>
  <c r="C556" i="2"/>
  <c r="E555" i="2"/>
  <c r="C555" i="2"/>
  <c r="E554" i="2"/>
  <c r="C554" i="2"/>
  <c r="F554" i="2" s="1"/>
  <c r="E553" i="2"/>
  <c r="C553" i="2"/>
  <c r="E552" i="2"/>
  <c r="C552" i="2"/>
  <c r="F552" i="2" s="1"/>
  <c r="E551" i="2"/>
  <c r="C551" i="2"/>
  <c r="F551" i="2" s="1"/>
  <c r="F550" i="2"/>
  <c r="E550" i="2"/>
  <c r="C550" i="2"/>
  <c r="E549" i="2"/>
  <c r="C549" i="2"/>
  <c r="E548" i="2"/>
  <c r="C548" i="2"/>
  <c r="F548" i="2" s="1"/>
  <c r="E547" i="2"/>
  <c r="C547" i="2"/>
  <c r="F547" i="2" s="1"/>
  <c r="F546" i="2"/>
  <c r="E546" i="2"/>
  <c r="C546" i="2"/>
  <c r="F545" i="2"/>
  <c r="E545" i="2"/>
  <c r="C545" i="2"/>
  <c r="F544" i="2"/>
  <c r="E544" i="2"/>
  <c r="C544" i="2"/>
  <c r="F543" i="2"/>
  <c r="E543" i="2"/>
  <c r="C543" i="2"/>
  <c r="E542" i="2"/>
  <c r="C542" i="2"/>
  <c r="F542" i="2" s="1"/>
  <c r="E541" i="2"/>
  <c r="C541" i="2"/>
  <c r="F541" i="2" s="1"/>
  <c r="E540" i="2"/>
  <c r="C540" i="2"/>
  <c r="E539" i="2"/>
  <c r="C539" i="2"/>
  <c r="E538" i="2"/>
  <c r="C538" i="2"/>
  <c r="F538" i="2" s="1"/>
  <c r="E537" i="2"/>
  <c r="C537" i="2"/>
  <c r="E536" i="2"/>
  <c r="C536" i="2"/>
  <c r="F536" i="2" s="1"/>
  <c r="E535" i="2"/>
  <c r="C535" i="2"/>
  <c r="E534" i="2"/>
  <c r="C534" i="2"/>
  <c r="F534" i="2" s="1"/>
  <c r="E533" i="2"/>
  <c r="C533" i="2"/>
  <c r="E532" i="2"/>
  <c r="C532" i="2"/>
  <c r="F531" i="2"/>
  <c r="E531" i="2"/>
  <c r="C531" i="2"/>
  <c r="F530" i="2"/>
  <c r="E530" i="2"/>
  <c r="C530" i="2"/>
  <c r="F529" i="2"/>
  <c r="E529" i="2"/>
  <c r="C529" i="2"/>
  <c r="E528" i="2"/>
  <c r="C528" i="2"/>
  <c r="F528" i="2" s="1"/>
  <c r="F527" i="2"/>
  <c r="E527" i="2"/>
  <c r="C527" i="2"/>
  <c r="E526" i="2"/>
  <c r="C526" i="2"/>
  <c r="F526" i="2" s="1"/>
  <c r="E525" i="2"/>
  <c r="C525" i="2"/>
  <c r="F525" i="2" s="1"/>
  <c r="E524" i="2"/>
  <c r="C524" i="2"/>
  <c r="E523" i="2"/>
  <c r="C523" i="2"/>
  <c r="E522" i="2"/>
  <c r="C522" i="2"/>
  <c r="E521" i="2"/>
  <c r="C521" i="2"/>
  <c r="F521" i="2" s="1"/>
  <c r="E520" i="2"/>
  <c r="C520" i="2"/>
  <c r="F520" i="2" s="1"/>
  <c r="E519" i="2"/>
  <c r="C519" i="2"/>
  <c r="E518" i="2"/>
  <c r="C518" i="2"/>
  <c r="F518" i="2" s="1"/>
  <c r="E517" i="2"/>
  <c r="C517" i="2"/>
  <c r="E516" i="2"/>
  <c r="F516" i="2" s="1"/>
  <c r="C516" i="2"/>
  <c r="F515" i="2"/>
  <c r="E515" i="2"/>
  <c r="C515" i="2"/>
  <c r="E514" i="2"/>
  <c r="C514" i="2"/>
  <c r="F514" i="2" s="1"/>
  <c r="F513" i="2"/>
  <c r="E513" i="2"/>
  <c r="C513" i="2"/>
  <c r="E512" i="2"/>
  <c r="C512" i="2"/>
  <c r="F512" i="2" s="1"/>
  <c r="F511" i="2"/>
  <c r="E511" i="2"/>
  <c r="C511" i="2"/>
  <c r="E510" i="2"/>
  <c r="C510" i="2"/>
  <c r="F510" i="2" s="1"/>
  <c r="E509" i="2"/>
  <c r="C509" i="2"/>
  <c r="E508" i="2"/>
  <c r="C508" i="2"/>
  <c r="F508" i="2" s="1"/>
  <c r="E507" i="2"/>
  <c r="C507" i="2"/>
  <c r="E506" i="2"/>
  <c r="C506" i="2"/>
  <c r="E505" i="2"/>
  <c r="C505" i="2"/>
  <c r="F505" i="2" s="1"/>
  <c r="E504" i="2"/>
  <c r="C504" i="2"/>
  <c r="F504" i="2" s="1"/>
  <c r="E503" i="2"/>
  <c r="C503" i="2"/>
  <c r="E502" i="2"/>
  <c r="F502" i="2" s="1"/>
  <c r="C502" i="2"/>
  <c r="E501" i="2"/>
  <c r="C501" i="2"/>
  <c r="F501" i="2" s="1"/>
  <c r="E500" i="2"/>
  <c r="F500" i="2" s="1"/>
  <c r="C500" i="2"/>
  <c r="F499" i="2"/>
  <c r="E499" i="2"/>
  <c r="C499" i="2"/>
  <c r="E498" i="2"/>
  <c r="C498" i="2"/>
  <c r="F498" i="2" s="1"/>
  <c r="F497" i="2"/>
  <c r="E497" i="2"/>
  <c r="C497" i="2"/>
  <c r="E496" i="2"/>
  <c r="F496" i="2" s="1"/>
  <c r="C496" i="2"/>
  <c r="E495" i="2"/>
  <c r="C495" i="2"/>
  <c r="F495" i="2" s="1"/>
  <c r="E494" i="2"/>
  <c r="C494" i="2"/>
  <c r="F494" i="2" s="1"/>
  <c r="E493" i="2"/>
  <c r="C493" i="2"/>
  <c r="E492" i="2"/>
  <c r="C492" i="2"/>
  <c r="F492" i="2" s="1"/>
  <c r="E491" i="2"/>
  <c r="C491" i="2"/>
  <c r="E490" i="2"/>
  <c r="C490" i="2"/>
  <c r="E489" i="2"/>
  <c r="C489" i="2"/>
  <c r="F489" i="2" s="1"/>
  <c r="E488" i="2"/>
  <c r="C488" i="2"/>
  <c r="E487" i="2"/>
  <c r="C487" i="2"/>
  <c r="F487" i="2" s="1"/>
  <c r="E486" i="2"/>
  <c r="F486" i="2" s="1"/>
  <c r="C486" i="2"/>
  <c r="E2" i="2"/>
  <c r="C2" i="2"/>
  <c r="F2" i="2" s="1"/>
  <c r="E485" i="2"/>
  <c r="F485" i="2" s="1"/>
  <c r="C485" i="2"/>
  <c r="F484" i="2"/>
  <c r="E484" i="2"/>
  <c r="C484" i="2"/>
  <c r="E483" i="2"/>
  <c r="F483" i="2" s="1"/>
  <c r="C483" i="2"/>
  <c r="E482" i="2"/>
  <c r="C482" i="2"/>
  <c r="F482" i="2" s="1"/>
  <c r="E481" i="2"/>
  <c r="F481" i="2" s="1"/>
  <c r="C481" i="2"/>
  <c r="E480" i="2"/>
  <c r="C480" i="2"/>
  <c r="F480" i="2" s="1"/>
  <c r="E479" i="2"/>
  <c r="C479" i="2"/>
  <c r="F479" i="2" s="1"/>
  <c r="E478" i="2"/>
  <c r="C478" i="2"/>
  <c r="E477" i="2"/>
  <c r="C477" i="2"/>
  <c r="F477" i="2" s="1"/>
  <c r="E476" i="2"/>
  <c r="F476" i="2" s="1"/>
  <c r="C476" i="2"/>
  <c r="E475" i="2"/>
  <c r="C475" i="2"/>
  <c r="F475" i="2" s="1"/>
  <c r="E474" i="2"/>
  <c r="C474" i="2"/>
  <c r="F474" i="2" s="1"/>
  <c r="E473" i="2"/>
  <c r="C473" i="2"/>
  <c r="E472" i="2"/>
  <c r="C472" i="2"/>
  <c r="F472" i="2" s="1"/>
  <c r="E471" i="2"/>
  <c r="C471" i="2"/>
  <c r="F471" i="2" s="1"/>
  <c r="E470" i="2"/>
  <c r="C470" i="2"/>
  <c r="E469" i="2"/>
  <c r="F469" i="2" s="1"/>
  <c r="C469" i="2"/>
  <c r="E468" i="2"/>
  <c r="C468" i="2"/>
  <c r="F468" i="2" s="1"/>
  <c r="E467" i="2"/>
  <c r="F467" i="2" s="1"/>
  <c r="C467" i="2"/>
  <c r="E466" i="2"/>
  <c r="C466" i="2"/>
  <c r="F466" i="2" s="1"/>
  <c r="E465" i="2"/>
  <c r="C465" i="2"/>
  <c r="F465" i="2" s="1"/>
  <c r="F464" i="2"/>
  <c r="E464" i="2"/>
  <c r="C464" i="2"/>
  <c r="E463" i="2"/>
  <c r="C463" i="2"/>
  <c r="E462" i="2"/>
  <c r="C462" i="2"/>
  <c r="F462" i="2" s="1"/>
  <c r="E461" i="2"/>
  <c r="C461" i="2"/>
  <c r="F461" i="2" s="1"/>
  <c r="E460" i="2"/>
  <c r="F460" i="2" s="1"/>
  <c r="C460" i="2"/>
  <c r="E459" i="2"/>
  <c r="C459" i="2"/>
  <c r="F459" i="2" s="1"/>
  <c r="E458" i="2"/>
  <c r="C458" i="2"/>
  <c r="F458" i="2" s="1"/>
  <c r="E457" i="2"/>
  <c r="C457" i="2"/>
  <c r="E456" i="2"/>
  <c r="C456" i="2"/>
  <c r="F456" i="2" s="1"/>
  <c r="F455" i="2"/>
  <c r="E455" i="2"/>
  <c r="C455" i="2"/>
  <c r="E454" i="2"/>
  <c r="C454" i="2"/>
  <c r="E453" i="2"/>
  <c r="F453" i="2" s="1"/>
  <c r="C453" i="2"/>
  <c r="E452" i="2"/>
  <c r="C452" i="2"/>
  <c r="F452" i="2" s="1"/>
  <c r="E451" i="2"/>
  <c r="C451" i="2"/>
  <c r="F451" i="2" s="1"/>
  <c r="F450" i="2"/>
  <c r="E450" i="2"/>
  <c r="C450" i="2"/>
  <c r="E449" i="2"/>
  <c r="C449" i="2"/>
  <c r="F449" i="2" s="1"/>
  <c r="F448" i="2"/>
  <c r="E448" i="2"/>
  <c r="C448" i="2"/>
  <c r="E447" i="2"/>
  <c r="C447" i="2"/>
  <c r="E446" i="2"/>
  <c r="C446" i="2"/>
  <c r="F446" i="2" s="1"/>
  <c r="E445" i="2"/>
  <c r="C445" i="2"/>
  <c r="F445" i="2" s="1"/>
  <c r="E444" i="2"/>
  <c r="F444" i="2" s="1"/>
  <c r="C444" i="2"/>
  <c r="E443" i="2"/>
  <c r="C443" i="2"/>
  <c r="F443" i="2" s="1"/>
  <c r="E442" i="2"/>
  <c r="C442" i="2"/>
  <c r="E441" i="2"/>
  <c r="C441" i="2"/>
  <c r="F441" i="2" s="1"/>
  <c r="E440" i="2"/>
  <c r="C440" i="2"/>
  <c r="F440" i="2" s="1"/>
  <c r="E439" i="2"/>
  <c r="C439" i="2"/>
  <c r="F439" i="2" s="1"/>
  <c r="E438" i="2"/>
  <c r="C438" i="2"/>
  <c r="E437" i="2"/>
  <c r="F437" i="2" s="1"/>
  <c r="C437" i="2"/>
  <c r="F436" i="2"/>
  <c r="E436" i="2"/>
  <c r="C436" i="2"/>
  <c r="E435" i="2"/>
  <c r="C435" i="2"/>
  <c r="F435" i="2" s="1"/>
  <c r="F434" i="2"/>
  <c r="E434" i="2"/>
  <c r="C434" i="2"/>
  <c r="E433" i="2"/>
  <c r="C433" i="2"/>
  <c r="F433" i="2" s="1"/>
  <c r="F432" i="2"/>
  <c r="E432" i="2"/>
  <c r="C432" i="2"/>
  <c r="E431" i="2"/>
  <c r="C431" i="2"/>
  <c r="E430" i="2"/>
  <c r="C430" i="2"/>
  <c r="F430" i="2" s="1"/>
  <c r="E429" i="2"/>
  <c r="C429" i="2"/>
  <c r="E428" i="2"/>
  <c r="C428" i="2"/>
  <c r="E427" i="2"/>
  <c r="C427" i="2"/>
  <c r="F427" i="2" s="1"/>
  <c r="E426" i="2"/>
  <c r="C426" i="2"/>
  <c r="E425" i="2"/>
  <c r="C425" i="2"/>
  <c r="F425" i="2" s="1"/>
  <c r="E424" i="2"/>
  <c r="C424" i="2"/>
  <c r="F424" i="2" s="1"/>
  <c r="F423" i="2"/>
  <c r="E423" i="2"/>
  <c r="C423" i="2"/>
  <c r="E422" i="2"/>
  <c r="C422" i="2"/>
  <c r="E421" i="2"/>
  <c r="C421" i="2"/>
  <c r="F420" i="2"/>
  <c r="E420" i="2"/>
  <c r="C420" i="2"/>
  <c r="E419" i="2"/>
  <c r="C419" i="2"/>
  <c r="F419" i="2" s="1"/>
  <c r="E418" i="2"/>
  <c r="F418" i="2" s="1"/>
  <c r="C418" i="2"/>
  <c r="F417" i="2"/>
  <c r="E417" i="2"/>
  <c r="C417" i="2"/>
  <c r="E416" i="2"/>
  <c r="F416" i="2" s="1"/>
  <c r="C416" i="2"/>
  <c r="E415" i="2"/>
  <c r="C415" i="2"/>
  <c r="F415" i="2" s="1"/>
  <c r="E414" i="2"/>
  <c r="C414" i="2"/>
  <c r="E413" i="2"/>
  <c r="C413" i="2"/>
  <c r="E412" i="2"/>
  <c r="C412" i="2"/>
  <c r="E411" i="2"/>
  <c r="C411" i="2"/>
  <c r="E410" i="2"/>
  <c r="C410" i="2"/>
  <c r="E409" i="2"/>
  <c r="C409" i="2"/>
  <c r="E408" i="2"/>
  <c r="C408" i="2"/>
  <c r="E407" i="2"/>
  <c r="C407" i="2"/>
  <c r="F407" i="2" s="1"/>
  <c r="E406" i="2"/>
  <c r="C406" i="2"/>
  <c r="F406" i="2" s="1"/>
  <c r="E405" i="2"/>
  <c r="F405" i="2" s="1"/>
  <c r="C405" i="2"/>
  <c r="E404" i="2"/>
  <c r="F404" i="2" s="1"/>
  <c r="C404" i="2"/>
  <c r="F403" i="2"/>
  <c r="E403" i="2"/>
  <c r="C403" i="2"/>
  <c r="E402" i="2"/>
  <c r="C402" i="2"/>
  <c r="E401" i="2"/>
  <c r="C401" i="2"/>
  <c r="F401" i="2" s="1"/>
  <c r="F400" i="2"/>
  <c r="E400" i="2"/>
  <c r="C400" i="2"/>
  <c r="E399" i="2"/>
  <c r="C399" i="2"/>
  <c r="E398" i="2"/>
  <c r="C398" i="2"/>
  <c r="F398" i="2" s="1"/>
  <c r="E397" i="2"/>
  <c r="C397" i="2"/>
  <c r="F397" i="2" s="1"/>
  <c r="E396" i="2"/>
  <c r="F396" i="2" s="1"/>
  <c r="C396" i="2"/>
  <c r="E395" i="2"/>
  <c r="C395" i="2"/>
  <c r="F395" i="2" s="1"/>
  <c r="E394" i="2"/>
  <c r="C394" i="2"/>
  <c r="E393" i="2"/>
  <c r="C393" i="2"/>
  <c r="F393" i="2" s="1"/>
  <c r="E392" i="2"/>
  <c r="C392" i="2"/>
  <c r="F392" i="2" s="1"/>
  <c r="E391" i="2"/>
  <c r="C391" i="2"/>
  <c r="F391" i="2" s="1"/>
  <c r="E390" i="2"/>
  <c r="C390" i="2"/>
  <c r="E389" i="2"/>
  <c r="F389" i="2" s="1"/>
  <c r="C389" i="2"/>
  <c r="F388" i="2"/>
  <c r="E388" i="2"/>
  <c r="C388" i="2"/>
  <c r="E387" i="2"/>
  <c r="C387" i="2"/>
  <c r="F387" i="2" s="1"/>
  <c r="E386" i="2"/>
  <c r="F386" i="2" s="1"/>
  <c r="C386" i="2"/>
  <c r="F385" i="2"/>
  <c r="E385" i="2"/>
  <c r="C385" i="2"/>
  <c r="E384" i="2"/>
  <c r="F384" i="2" s="1"/>
  <c r="C384" i="2"/>
  <c r="E383" i="2"/>
  <c r="C383" i="2"/>
  <c r="E382" i="2"/>
  <c r="C382" i="2"/>
  <c r="E381" i="2"/>
  <c r="C381" i="2"/>
  <c r="E380" i="2"/>
  <c r="C380" i="2"/>
  <c r="E379" i="2"/>
  <c r="C379" i="2"/>
  <c r="E378" i="2"/>
  <c r="C378" i="2"/>
  <c r="E377" i="2"/>
  <c r="C377" i="2"/>
  <c r="F377" i="2" s="1"/>
  <c r="E376" i="2"/>
  <c r="C376" i="2"/>
  <c r="F375" i="2"/>
  <c r="E375" i="2"/>
  <c r="C375" i="2"/>
  <c r="E374" i="2"/>
  <c r="C374" i="2"/>
  <c r="F374" i="2" s="1"/>
  <c r="E373" i="2"/>
  <c r="F373" i="2" s="1"/>
  <c r="C373" i="2"/>
  <c r="E372" i="2"/>
  <c r="C372" i="2"/>
  <c r="F372" i="2" s="1"/>
  <c r="F371" i="2"/>
  <c r="E371" i="2"/>
  <c r="C371" i="2"/>
  <c r="E370" i="2"/>
  <c r="C370" i="2"/>
  <c r="E369" i="2"/>
  <c r="C369" i="2"/>
  <c r="F369" i="2" s="1"/>
  <c r="F368" i="2"/>
  <c r="E368" i="2"/>
  <c r="C368" i="2"/>
  <c r="E367" i="2"/>
  <c r="C367" i="2"/>
  <c r="E366" i="2"/>
  <c r="C366" i="2"/>
  <c r="F366" i="2" s="1"/>
  <c r="E365" i="2"/>
  <c r="C365" i="2"/>
  <c r="E364" i="2"/>
  <c r="F364" i="2" s="1"/>
  <c r="C364" i="2"/>
  <c r="E363" i="2"/>
  <c r="C363" i="2"/>
  <c r="F363" i="2" s="1"/>
  <c r="E362" i="2"/>
  <c r="C362" i="2"/>
  <c r="F362" i="2" s="1"/>
  <c r="E361" i="2"/>
  <c r="C361" i="2"/>
  <c r="E360" i="2"/>
  <c r="C360" i="2"/>
  <c r="F360" i="2" s="1"/>
  <c r="E359" i="2"/>
  <c r="C359" i="2"/>
  <c r="F359" i="2" s="1"/>
  <c r="E358" i="2"/>
  <c r="C358" i="2"/>
  <c r="F358" i="2" s="1"/>
  <c r="E357" i="2"/>
  <c r="F357" i="2" s="1"/>
  <c r="C357" i="2"/>
  <c r="E356" i="2"/>
  <c r="C356" i="2"/>
  <c r="F356" i="2" s="1"/>
  <c r="E355" i="2"/>
  <c r="C355" i="2"/>
  <c r="F355" i="2" s="1"/>
  <c r="E354" i="2"/>
  <c r="F354" i="2" s="1"/>
  <c r="C354" i="2"/>
  <c r="F353" i="2"/>
  <c r="E353" i="2"/>
  <c r="C353" i="2"/>
  <c r="E352" i="2"/>
  <c r="C352" i="2"/>
  <c r="F352" i="2" s="1"/>
  <c r="E351" i="2"/>
  <c r="C351" i="2"/>
  <c r="E350" i="2"/>
  <c r="C350" i="2"/>
  <c r="F350" i="2" s="1"/>
  <c r="E349" i="2"/>
  <c r="C349" i="2"/>
  <c r="E348" i="2"/>
  <c r="F348" i="2" s="1"/>
  <c r="C348" i="2"/>
  <c r="E347" i="2"/>
  <c r="C347" i="2"/>
  <c r="E346" i="2"/>
  <c r="C346" i="2"/>
  <c r="E345" i="2"/>
  <c r="C345" i="2"/>
  <c r="F345" i="2" s="1"/>
  <c r="E344" i="2"/>
  <c r="C344" i="2"/>
  <c r="F344" i="2" s="1"/>
  <c r="F343" i="2"/>
  <c r="E343" i="2"/>
  <c r="C343" i="2"/>
  <c r="E342" i="2"/>
  <c r="C342" i="2"/>
  <c r="F342" i="2" s="1"/>
  <c r="E341" i="2"/>
  <c r="C341" i="2"/>
  <c r="F340" i="2"/>
  <c r="E340" i="2"/>
  <c r="C340" i="2"/>
  <c r="F339" i="2"/>
  <c r="E339" i="2"/>
  <c r="C339" i="2"/>
  <c r="E338" i="2"/>
  <c r="C338" i="2"/>
  <c r="F337" i="2"/>
  <c r="E337" i="2"/>
  <c r="C337" i="2"/>
  <c r="E336" i="2"/>
  <c r="C336" i="2"/>
  <c r="F336" i="2" s="1"/>
  <c r="E335" i="2"/>
  <c r="C335" i="2"/>
  <c r="F335" i="2" s="1"/>
  <c r="E334" i="2"/>
  <c r="C334" i="2"/>
  <c r="E333" i="2"/>
  <c r="C333" i="2"/>
  <c r="F333" i="2" s="1"/>
  <c r="E332" i="2"/>
  <c r="F332" i="2" s="1"/>
  <c r="C332" i="2"/>
  <c r="E331" i="2"/>
  <c r="C331" i="2"/>
  <c r="F331" i="2" s="1"/>
  <c r="E330" i="2"/>
  <c r="C330" i="2"/>
  <c r="E329" i="2"/>
  <c r="C329" i="2"/>
  <c r="E328" i="2"/>
  <c r="C328" i="2"/>
  <c r="F328" i="2" s="1"/>
  <c r="E327" i="2"/>
  <c r="C327" i="2"/>
  <c r="F327" i="2" s="1"/>
  <c r="E326" i="2"/>
  <c r="C326" i="2"/>
  <c r="E325" i="2"/>
  <c r="F325" i="2" s="1"/>
  <c r="C325" i="2"/>
  <c r="E324" i="2"/>
  <c r="C324" i="2"/>
  <c r="F324" i="2" s="1"/>
  <c r="F323" i="2"/>
  <c r="E323" i="2"/>
  <c r="C323" i="2"/>
  <c r="E322" i="2"/>
  <c r="C322" i="2"/>
  <c r="F321" i="2"/>
  <c r="E321" i="2"/>
  <c r="C321" i="2"/>
  <c r="F320" i="2"/>
  <c r="E320" i="2"/>
  <c r="C320" i="2"/>
  <c r="E319" i="2"/>
  <c r="C319" i="2"/>
  <c r="E318" i="2"/>
  <c r="C318" i="2"/>
  <c r="F318" i="2" s="1"/>
  <c r="E317" i="2"/>
  <c r="C317" i="2"/>
  <c r="F317" i="2" s="1"/>
  <c r="E316" i="2"/>
  <c r="F316" i="2" s="1"/>
  <c r="C316" i="2"/>
  <c r="E315" i="2"/>
  <c r="C315" i="2"/>
  <c r="F315" i="2" s="1"/>
  <c r="E314" i="2"/>
  <c r="C314" i="2"/>
  <c r="E313" i="2"/>
  <c r="C313" i="2"/>
  <c r="E312" i="2"/>
  <c r="C312" i="2"/>
  <c r="F311" i="2"/>
  <c r="E311" i="2"/>
  <c r="C311" i="2"/>
  <c r="E310" i="2"/>
  <c r="C310" i="2"/>
  <c r="F310" i="2" s="1"/>
  <c r="E309" i="2"/>
  <c r="F309" i="2" s="1"/>
  <c r="C309" i="2"/>
  <c r="E308" i="2"/>
  <c r="C308" i="2"/>
  <c r="F308" i="2" s="1"/>
  <c r="F307" i="2"/>
  <c r="E307" i="2"/>
  <c r="C307" i="2"/>
  <c r="E306" i="2"/>
  <c r="F306" i="2" s="1"/>
  <c r="C306" i="2"/>
  <c r="E305" i="2"/>
  <c r="F305" i="2" s="1"/>
  <c r="C305" i="2"/>
  <c r="E304" i="2"/>
  <c r="C304" i="2"/>
  <c r="F304" i="2" s="1"/>
  <c r="E303" i="2"/>
  <c r="C303" i="2"/>
  <c r="E302" i="2"/>
  <c r="C302" i="2"/>
  <c r="E301" i="2"/>
  <c r="C301" i="2"/>
  <c r="F301" i="2" s="1"/>
  <c r="E300" i="2"/>
  <c r="C300" i="2"/>
  <c r="E299" i="2"/>
  <c r="C299" i="2"/>
  <c r="E298" i="2"/>
  <c r="C298" i="2"/>
  <c r="F298" i="2" s="1"/>
  <c r="E297" i="2"/>
  <c r="C297" i="2"/>
  <c r="E296" i="2"/>
  <c r="C296" i="2"/>
  <c r="F296" i="2" s="1"/>
  <c r="F295" i="2"/>
  <c r="E295" i="2"/>
  <c r="C295" i="2"/>
  <c r="E294" i="2"/>
  <c r="C294" i="2"/>
  <c r="F294" i="2" s="1"/>
  <c r="E293" i="2"/>
  <c r="F293" i="2" s="1"/>
  <c r="C293" i="2"/>
  <c r="F292" i="2"/>
  <c r="E292" i="2"/>
  <c r="C292" i="2"/>
  <c r="E291" i="2"/>
  <c r="F291" i="2" s="1"/>
  <c r="C291" i="2"/>
  <c r="E290" i="2"/>
  <c r="C290" i="2"/>
  <c r="E289" i="2"/>
  <c r="F289" i="2" s="1"/>
  <c r="C289" i="2"/>
  <c r="E288" i="2"/>
  <c r="C288" i="2"/>
  <c r="F288" i="2" s="1"/>
  <c r="E287" i="2"/>
  <c r="C287" i="2"/>
  <c r="E286" i="2"/>
  <c r="C286" i="2"/>
  <c r="E285" i="2"/>
  <c r="C285" i="2"/>
  <c r="E284" i="2"/>
  <c r="F284" i="2" s="1"/>
  <c r="C284" i="2"/>
  <c r="E283" i="2"/>
  <c r="C283" i="2"/>
  <c r="F283" i="2" s="1"/>
  <c r="E282" i="2"/>
  <c r="C282" i="2"/>
  <c r="F282" i="2" s="1"/>
  <c r="E281" i="2"/>
  <c r="C281" i="2"/>
  <c r="E280" i="2"/>
  <c r="C280" i="2"/>
  <c r="F280" i="2" s="1"/>
  <c r="F279" i="2"/>
  <c r="E279" i="2"/>
  <c r="C279" i="2"/>
  <c r="E278" i="2"/>
  <c r="C278" i="2"/>
  <c r="E277" i="2"/>
  <c r="C277" i="2"/>
  <c r="E276" i="2"/>
  <c r="C276" i="2"/>
  <c r="F276" i="2" s="1"/>
  <c r="E275" i="2"/>
  <c r="C275" i="2"/>
  <c r="F275" i="2" s="1"/>
  <c r="E274" i="2"/>
  <c r="F274" i="2" s="1"/>
  <c r="C274" i="2"/>
  <c r="E273" i="2"/>
  <c r="F273" i="2" s="1"/>
  <c r="C273" i="2"/>
  <c r="F272" i="2"/>
  <c r="E272" i="2"/>
  <c r="C272" i="2"/>
  <c r="E271" i="2"/>
  <c r="C271" i="2"/>
  <c r="F271" i="2" s="1"/>
  <c r="E270" i="2"/>
  <c r="C270" i="2"/>
  <c r="E269" i="2"/>
  <c r="C269" i="2"/>
  <c r="F269" i="2" s="1"/>
  <c r="E268" i="2"/>
  <c r="F268" i="2" s="1"/>
  <c r="C268" i="2"/>
  <c r="E267" i="2"/>
  <c r="C267" i="2"/>
  <c r="E266" i="2"/>
  <c r="C266" i="2"/>
  <c r="F266" i="2" s="1"/>
  <c r="E265" i="2"/>
  <c r="C265" i="2"/>
  <c r="F265" i="2" s="1"/>
  <c r="E264" i="2"/>
  <c r="C264" i="2"/>
  <c r="E263" i="2"/>
  <c r="F263" i="2" s="1"/>
  <c r="C263" i="2"/>
  <c r="E262" i="2"/>
  <c r="C262" i="2"/>
  <c r="F262" i="2" s="1"/>
  <c r="E261" i="2"/>
  <c r="C261" i="2"/>
  <c r="E260" i="2"/>
  <c r="C260" i="2"/>
  <c r="F260" i="2" s="1"/>
  <c r="E259" i="2"/>
  <c r="C259" i="2"/>
  <c r="F259" i="2" s="1"/>
  <c r="E258" i="2"/>
  <c r="C258" i="2"/>
  <c r="E257" i="2"/>
  <c r="C257" i="2"/>
  <c r="F257" i="2" s="1"/>
  <c r="E256" i="2"/>
  <c r="C256" i="2"/>
  <c r="F256" i="2" s="1"/>
  <c r="E255" i="2"/>
  <c r="C255" i="2"/>
  <c r="F255" i="2" s="1"/>
  <c r="E254" i="2"/>
  <c r="C254" i="2"/>
  <c r="F254" i="2" s="1"/>
  <c r="E253" i="2"/>
  <c r="C253" i="2"/>
  <c r="E252" i="2"/>
  <c r="C252" i="2"/>
  <c r="E251" i="2"/>
  <c r="C251" i="2"/>
  <c r="E250" i="2"/>
  <c r="C250" i="2"/>
  <c r="F250" i="2" s="1"/>
  <c r="E249" i="2"/>
  <c r="C249" i="2"/>
  <c r="F249" i="2" s="1"/>
  <c r="E248" i="2"/>
  <c r="C248" i="2"/>
  <c r="E247" i="2"/>
  <c r="C247" i="2"/>
  <c r="F247" i="2" s="1"/>
  <c r="E246" i="2"/>
  <c r="C246" i="2"/>
  <c r="F246" i="2" s="1"/>
  <c r="E245" i="2"/>
  <c r="C245" i="2"/>
  <c r="E244" i="2"/>
  <c r="C244" i="2"/>
  <c r="E243" i="2"/>
  <c r="C243" i="2"/>
  <c r="F243" i="2" s="1"/>
  <c r="E242" i="2"/>
  <c r="C242" i="2"/>
  <c r="E241" i="2"/>
  <c r="C241" i="2"/>
  <c r="E240" i="2"/>
  <c r="C240" i="2"/>
  <c r="F240" i="2" s="1"/>
  <c r="E239" i="2"/>
  <c r="C239" i="2"/>
  <c r="F239" i="2" s="1"/>
  <c r="E238" i="2"/>
  <c r="C238" i="2"/>
  <c r="F238" i="2" s="1"/>
  <c r="E237" i="2"/>
  <c r="C237" i="2"/>
  <c r="F237" i="2" s="1"/>
  <c r="E236" i="2"/>
  <c r="C236" i="2"/>
  <c r="E235" i="2"/>
  <c r="C235" i="2"/>
  <c r="E234" i="2"/>
  <c r="C234" i="2"/>
  <c r="E233" i="2"/>
  <c r="C233" i="2"/>
  <c r="F233" i="2" s="1"/>
  <c r="E232" i="2"/>
  <c r="C232" i="2"/>
  <c r="F231" i="2"/>
  <c r="E231" i="2"/>
  <c r="C231" i="2"/>
  <c r="E230" i="2"/>
  <c r="C230" i="2"/>
  <c r="E229" i="2"/>
  <c r="F229" i="2" s="1"/>
  <c r="C229" i="2"/>
  <c r="E228" i="2"/>
  <c r="C228" i="2"/>
  <c r="F227" i="2"/>
  <c r="E227" i="2"/>
  <c r="C227" i="2"/>
  <c r="E226" i="2"/>
  <c r="C226" i="2"/>
  <c r="E225" i="2"/>
  <c r="C225" i="2"/>
  <c r="F225" i="2" s="1"/>
  <c r="F224" i="2"/>
  <c r="E224" i="2"/>
  <c r="C224" i="2"/>
  <c r="E223" i="2"/>
  <c r="C223" i="2"/>
  <c r="E222" i="2"/>
  <c r="C222" i="2"/>
  <c r="F222" i="2" s="1"/>
  <c r="E221" i="2"/>
  <c r="C221" i="2"/>
  <c r="E220" i="2"/>
  <c r="F220" i="2" s="1"/>
  <c r="C220" i="2"/>
  <c r="E219" i="2"/>
  <c r="C219" i="2"/>
  <c r="E218" i="2"/>
  <c r="C218" i="2"/>
  <c r="F218" i="2" s="1"/>
  <c r="E217" i="2"/>
  <c r="C217" i="2"/>
  <c r="F217" i="2" s="1"/>
  <c r="E216" i="2"/>
  <c r="C216" i="2"/>
  <c r="F216" i="2" s="1"/>
  <c r="E215" i="2"/>
  <c r="C215" i="2"/>
  <c r="F215" i="2" s="1"/>
  <c r="E214" i="2"/>
  <c r="C214" i="2"/>
  <c r="E213" i="2"/>
  <c r="F213" i="2" s="1"/>
  <c r="C213" i="2"/>
  <c r="E212" i="2"/>
  <c r="C212" i="2"/>
  <c r="F212" i="2" s="1"/>
  <c r="E211" i="2"/>
  <c r="C211" i="2"/>
  <c r="E210" i="2"/>
  <c r="C210" i="2"/>
  <c r="E209" i="2"/>
  <c r="C209" i="2"/>
  <c r="F209" i="2" s="1"/>
  <c r="F208" i="2"/>
  <c r="E208" i="2"/>
  <c r="C208" i="2"/>
  <c r="E207" i="2"/>
  <c r="C207" i="2"/>
  <c r="F207" i="2" s="1"/>
  <c r="E206" i="2"/>
  <c r="C206" i="2"/>
  <c r="F206" i="2" s="1"/>
  <c r="E205" i="2"/>
  <c r="C205" i="2"/>
  <c r="E204" i="2"/>
  <c r="C204" i="2"/>
  <c r="E203" i="2"/>
  <c r="C203" i="2"/>
  <c r="E202" i="2"/>
  <c r="C202" i="2"/>
  <c r="E201" i="2"/>
  <c r="C201" i="2"/>
  <c r="F201" i="2" s="1"/>
  <c r="E200" i="2"/>
  <c r="C200" i="2"/>
  <c r="F200" i="2" s="1"/>
  <c r="F199" i="2"/>
  <c r="E199" i="2"/>
  <c r="C199" i="2"/>
  <c r="E198" i="2"/>
  <c r="C198" i="2"/>
  <c r="E197" i="2"/>
  <c r="C197" i="2"/>
  <c r="E196" i="2"/>
  <c r="C196" i="2"/>
  <c r="F196" i="2" s="1"/>
  <c r="E195" i="2"/>
  <c r="F195" i="2" s="1"/>
  <c r="C195" i="2"/>
  <c r="E194" i="2"/>
  <c r="C194" i="2"/>
  <c r="E193" i="2"/>
  <c r="C193" i="2"/>
  <c r="F193" i="2" s="1"/>
  <c r="E192" i="2"/>
  <c r="F192" i="2" s="1"/>
  <c r="C192" i="2"/>
  <c r="E191" i="2"/>
  <c r="C191" i="2"/>
  <c r="E190" i="2"/>
  <c r="C190" i="2"/>
  <c r="F190" i="2" s="1"/>
  <c r="E189" i="2"/>
  <c r="C189" i="2"/>
  <c r="F189" i="2" s="1"/>
  <c r="E188" i="2"/>
  <c r="C188" i="2"/>
  <c r="E187" i="2"/>
  <c r="C187" i="2"/>
  <c r="E186" i="2"/>
  <c r="C186" i="2"/>
  <c r="E185" i="2"/>
  <c r="C185" i="2"/>
  <c r="F185" i="2" s="1"/>
  <c r="F184" i="2"/>
  <c r="E184" i="2"/>
  <c r="C184" i="2"/>
  <c r="E183" i="2"/>
  <c r="C183" i="2"/>
  <c r="F183" i="2" s="1"/>
  <c r="E182" i="2"/>
  <c r="C182" i="2"/>
  <c r="F182" i="2" s="1"/>
  <c r="E181" i="2"/>
  <c r="C181" i="2"/>
  <c r="E180" i="2"/>
  <c r="C180" i="2"/>
  <c r="F180" i="2" s="1"/>
  <c r="E179" i="2"/>
  <c r="F179" i="2" s="1"/>
  <c r="C179" i="2"/>
  <c r="E178" i="2"/>
  <c r="C178" i="2"/>
  <c r="E177" i="2"/>
  <c r="C177" i="2"/>
  <c r="F176" i="2"/>
  <c r="E176" i="2"/>
  <c r="C176" i="2"/>
  <c r="E175" i="2"/>
  <c r="C175" i="2"/>
  <c r="F175" i="2" s="1"/>
  <c r="E174" i="2"/>
  <c r="C174" i="2"/>
  <c r="F174" i="2" s="1"/>
  <c r="E173" i="2"/>
  <c r="C173" i="2"/>
  <c r="E172" i="2"/>
  <c r="C172" i="2"/>
  <c r="E171" i="2"/>
  <c r="C171" i="2"/>
  <c r="E170" i="2"/>
  <c r="C170" i="2"/>
  <c r="F170" i="2" s="1"/>
  <c r="E169" i="2"/>
  <c r="C169" i="2"/>
  <c r="F169" i="2" s="1"/>
  <c r="E168" i="2"/>
  <c r="C168" i="2"/>
  <c r="F168" i="2" s="1"/>
  <c r="E167" i="2"/>
  <c r="C167" i="2"/>
  <c r="F167" i="2" s="1"/>
  <c r="E166" i="2"/>
  <c r="C166" i="2"/>
  <c r="E165" i="2"/>
  <c r="C165" i="2"/>
  <c r="E164" i="2"/>
  <c r="C164" i="2"/>
  <c r="F164" i="2" s="1"/>
  <c r="E163" i="2"/>
  <c r="C163" i="2"/>
  <c r="E162" i="2"/>
  <c r="C162" i="2"/>
  <c r="E161" i="2"/>
  <c r="C161" i="2"/>
  <c r="E160" i="2"/>
  <c r="C160" i="2"/>
  <c r="F160" i="2" s="1"/>
  <c r="E159" i="2"/>
  <c r="C159" i="2"/>
  <c r="F159" i="2" s="1"/>
  <c r="E158" i="2"/>
  <c r="C158" i="2"/>
  <c r="F158" i="2" s="1"/>
  <c r="E157" i="2"/>
  <c r="C157" i="2"/>
  <c r="E156" i="2"/>
  <c r="C156" i="2"/>
  <c r="E155" i="2"/>
  <c r="F155" i="2" s="1"/>
  <c r="C155" i="2"/>
  <c r="E154" i="2"/>
  <c r="C154" i="2"/>
  <c r="E153" i="2"/>
  <c r="C153" i="2"/>
  <c r="F153" i="2" s="1"/>
  <c r="E152" i="2"/>
  <c r="C152" i="2"/>
  <c r="F152" i="2" s="1"/>
  <c r="F151" i="2"/>
  <c r="E151" i="2"/>
  <c r="C151" i="2"/>
  <c r="E150" i="2"/>
  <c r="C150" i="2"/>
  <c r="E149" i="2"/>
  <c r="C149" i="2"/>
  <c r="E148" i="2"/>
  <c r="C148" i="2"/>
  <c r="E147" i="2"/>
  <c r="F147" i="2" s="1"/>
  <c r="C147" i="2"/>
  <c r="E146" i="2"/>
  <c r="C146" i="2"/>
  <c r="E145" i="2"/>
  <c r="C145" i="2"/>
  <c r="F145" i="2" s="1"/>
  <c r="E144" i="2"/>
  <c r="F144" i="2" s="1"/>
  <c r="C144" i="2"/>
  <c r="E143" i="2"/>
  <c r="C143" i="2"/>
  <c r="F143" i="2" s="1"/>
  <c r="E142" i="2"/>
  <c r="C142" i="2"/>
  <c r="F142" i="2" s="1"/>
  <c r="E141" i="2"/>
  <c r="C141" i="2"/>
  <c r="F141" i="2" s="1"/>
  <c r="E140" i="2"/>
  <c r="C140" i="2"/>
  <c r="E139" i="2"/>
  <c r="F139" i="2" s="1"/>
  <c r="C139" i="2"/>
  <c r="E138" i="2"/>
  <c r="C138" i="2"/>
  <c r="F138" i="2" s="1"/>
  <c r="E137" i="2"/>
  <c r="C137" i="2"/>
  <c r="F137" i="2" s="1"/>
  <c r="F136" i="2"/>
  <c r="E136" i="2"/>
  <c r="C136" i="2"/>
  <c r="E135" i="2"/>
  <c r="C135" i="2"/>
  <c r="F135" i="2" s="1"/>
  <c r="E134" i="2"/>
  <c r="C134" i="2"/>
  <c r="F134" i="2" s="1"/>
  <c r="E133" i="2"/>
  <c r="F133" i="2" s="1"/>
  <c r="C133" i="2"/>
  <c r="E132" i="2"/>
  <c r="C132" i="2"/>
  <c r="E131" i="2"/>
  <c r="C131" i="2"/>
  <c r="E130" i="2"/>
  <c r="C130" i="2"/>
  <c r="E129" i="2"/>
  <c r="C129" i="2"/>
  <c r="E128" i="2"/>
  <c r="F128" i="2" s="1"/>
  <c r="C128" i="2"/>
  <c r="E127" i="2"/>
  <c r="C127" i="2"/>
  <c r="F127" i="2" s="1"/>
  <c r="E126" i="2"/>
  <c r="C126" i="2"/>
  <c r="E125" i="2"/>
  <c r="C125" i="2"/>
  <c r="E124" i="2"/>
  <c r="C124" i="2"/>
  <c r="E123" i="2"/>
  <c r="C123" i="2"/>
  <c r="E122" i="2"/>
  <c r="C122" i="2"/>
  <c r="F122" i="2" s="1"/>
  <c r="E121" i="2"/>
  <c r="C121" i="2"/>
  <c r="F121" i="2" s="1"/>
  <c r="E120" i="2"/>
  <c r="C120" i="2"/>
  <c r="F120" i="2" s="1"/>
  <c r="E119" i="2"/>
  <c r="F119" i="2" s="1"/>
  <c r="C119" i="2"/>
  <c r="E118" i="2"/>
  <c r="C118" i="2"/>
  <c r="E117" i="2"/>
  <c r="C117" i="2"/>
  <c r="E116" i="2"/>
  <c r="C116" i="2"/>
  <c r="F116" i="2" s="1"/>
  <c r="E115" i="2"/>
  <c r="C115" i="2"/>
  <c r="E114" i="2"/>
  <c r="C114" i="2"/>
  <c r="E113" i="2"/>
  <c r="C113" i="2"/>
  <c r="E112" i="2"/>
  <c r="C112" i="2"/>
  <c r="F112" i="2" s="1"/>
  <c r="E111" i="2"/>
  <c r="C111" i="2"/>
  <c r="F111" i="2" s="1"/>
  <c r="E110" i="2"/>
  <c r="C110" i="2"/>
  <c r="E109" i="2"/>
  <c r="C109" i="2"/>
  <c r="F109" i="2" s="1"/>
  <c r="E108" i="2"/>
  <c r="C108" i="2"/>
  <c r="E107" i="2"/>
  <c r="F107" i="2" s="1"/>
  <c r="C107" i="2"/>
  <c r="E106" i="2"/>
  <c r="C106" i="2"/>
  <c r="F106" i="2" s="1"/>
  <c r="E105" i="2"/>
  <c r="C105" i="2"/>
  <c r="F105" i="2" s="1"/>
  <c r="E104" i="2"/>
  <c r="F104" i="2" s="1"/>
  <c r="C104" i="2"/>
  <c r="F103" i="2"/>
  <c r="E103" i="2"/>
  <c r="C103" i="2"/>
  <c r="E102" i="2"/>
  <c r="C102" i="2"/>
  <c r="F102" i="2" s="1"/>
  <c r="E101" i="2"/>
  <c r="C101" i="2"/>
  <c r="E100" i="2"/>
  <c r="C100" i="2"/>
  <c r="E99" i="2"/>
  <c r="C99" i="2"/>
  <c r="E98" i="2"/>
  <c r="C98" i="2"/>
  <c r="E97" i="2"/>
  <c r="C97" i="2"/>
  <c r="F97" i="2" s="1"/>
  <c r="E96" i="2"/>
  <c r="F96" i="2" s="1"/>
  <c r="C96" i="2"/>
  <c r="E95" i="2"/>
  <c r="C95" i="2"/>
  <c r="F95" i="2" s="1"/>
  <c r="E94" i="2"/>
  <c r="C94" i="2"/>
  <c r="F94" i="2" s="1"/>
  <c r="E93" i="2"/>
  <c r="C93" i="2"/>
  <c r="F93" i="2" s="1"/>
  <c r="E92" i="2"/>
  <c r="C92" i="2"/>
  <c r="E91" i="2"/>
  <c r="F91" i="2" s="1"/>
  <c r="C91" i="2"/>
  <c r="E90" i="2"/>
  <c r="C90" i="2"/>
  <c r="F90" i="2" s="1"/>
  <c r="E89" i="2"/>
  <c r="C89" i="2"/>
  <c r="F88" i="2"/>
  <c r="E88" i="2"/>
  <c r="C88" i="2"/>
  <c r="E87" i="2"/>
  <c r="C87" i="2"/>
  <c r="F87" i="2" s="1"/>
  <c r="E86" i="2"/>
  <c r="C86" i="2"/>
  <c r="F86" i="2" s="1"/>
  <c r="E85" i="2"/>
  <c r="C85" i="2"/>
  <c r="E84" i="2"/>
  <c r="C84" i="2"/>
  <c r="E83" i="2"/>
  <c r="C83" i="2"/>
  <c r="E82" i="2"/>
  <c r="F82" i="2" s="1"/>
  <c r="C82" i="2"/>
  <c r="E81" i="2"/>
  <c r="C81" i="2"/>
  <c r="E80" i="2"/>
  <c r="C80" i="2"/>
  <c r="F80" i="2" s="1"/>
  <c r="E79" i="2"/>
  <c r="C79" i="2"/>
  <c r="F79" i="2" s="1"/>
  <c r="E78" i="2"/>
  <c r="C78" i="2"/>
  <c r="E77" i="2"/>
  <c r="C77" i="2"/>
  <c r="F77" i="2" s="1"/>
  <c r="E76" i="2"/>
  <c r="C76" i="2"/>
  <c r="E75" i="2"/>
  <c r="C75" i="2"/>
  <c r="E74" i="2"/>
  <c r="C74" i="2"/>
  <c r="F74" i="2" s="1"/>
  <c r="E73" i="2"/>
  <c r="C73" i="2"/>
  <c r="E72" i="2"/>
  <c r="C72" i="2"/>
  <c r="F72" i="2" s="1"/>
  <c r="E71" i="2"/>
  <c r="F71" i="2" s="1"/>
  <c r="C71" i="2"/>
  <c r="E70" i="2"/>
  <c r="C70" i="2"/>
  <c r="F70" i="2" s="1"/>
  <c r="E69" i="2"/>
  <c r="C69" i="2"/>
  <c r="E68" i="2"/>
  <c r="C68" i="2"/>
  <c r="F68" i="2" s="1"/>
  <c r="E67" i="2"/>
  <c r="C67" i="2"/>
  <c r="E66" i="2"/>
  <c r="F66" i="2" s="1"/>
  <c r="C66" i="2"/>
  <c r="E65" i="2"/>
  <c r="C65" i="2"/>
  <c r="F65" i="2" s="1"/>
  <c r="E64" i="2"/>
  <c r="C64" i="2"/>
  <c r="F64" i="2" s="1"/>
  <c r="E63" i="2"/>
  <c r="C63" i="2"/>
  <c r="F63" i="2" s="1"/>
  <c r="E62" i="2"/>
  <c r="C62" i="2"/>
  <c r="E61" i="2"/>
  <c r="C61" i="2"/>
  <c r="F61" i="2" s="1"/>
  <c r="E60" i="2"/>
  <c r="F60" i="2" s="1"/>
  <c r="C60" i="2"/>
  <c r="E59" i="2"/>
  <c r="F59" i="2" s="1"/>
  <c r="C59" i="2"/>
  <c r="E58" i="2"/>
  <c r="C58" i="2"/>
  <c r="F58" i="2" s="1"/>
  <c r="E57" i="2"/>
  <c r="C57" i="2"/>
  <c r="F57" i="2" s="1"/>
  <c r="E56" i="2"/>
  <c r="F56" i="2" s="1"/>
  <c r="C56" i="2"/>
  <c r="E55" i="2"/>
  <c r="F55" i="2" s="1"/>
  <c r="C55" i="2"/>
  <c r="E54" i="2"/>
  <c r="C54" i="2"/>
  <c r="F54" i="2" s="1"/>
  <c r="E53" i="2"/>
  <c r="F53" i="2" s="1"/>
  <c r="C53" i="2"/>
  <c r="E52" i="2"/>
  <c r="C52" i="2"/>
  <c r="E51" i="2"/>
  <c r="C51" i="2"/>
  <c r="E50" i="2"/>
  <c r="C50" i="2"/>
  <c r="E49" i="2"/>
  <c r="C49" i="2"/>
  <c r="F49" i="2" s="1"/>
  <c r="E48" i="2"/>
  <c r="C48" i="2"/>
  <c r="F48" i="2" s="1"/>
  <c r="E47" i="2"/>
  <c r="C47" i="2"/>
  <c r="F47" i="2" s="1"/>
  <c r="E46" i="2"/>
  <c r="C46" i="2"/>
  <c r="F46" i="2" s="1"/>
  <c r="E45" i="2"/>
  <c r="C45" i="2"/>
  <c r="F45" i="2" s="1"/>
  <c r="E44" i="2"/>
  <c r="F44" i="2" s="1"/>
  <c r="C44" i="2"/>
  <c r="E43" i="2"/>
  <c r="C43" i="2"/>
  <c r="E42" i="2"/>
  <c r="C42" i="2"/>
  <c r="F42" i="2" s="1"/>
  <c r="E41" i="2"/>
  <c r="C41" i="2"/>
  <c r="E40" i="2"/>
  <c r="F40" i="2" s="1"/>
  <c r="C40" i="2"/>
  <c r="E39" i="2"/>
  <c r="C39" i="2"/>
  <c r="F39" i="2" s="1"/>
  <c r="E38" i="2"/>
  <c r="C38" i="2"/>
  <c r="F38" i="2" s="1"/>
  <c r="E37" i="2"/>
  <c r="F37" i="2" s="1"/>
  <c r="C37" i="2"/>
  <c r="E36" i="2"/>
  <c r="C36" i="2"/>
  <c r="F36" i="2" s="1"/>
  <c r="E35" i="2"/>
  <c r="C35" i="2"/>
  <c r="E34" i="2"/>
  <c r="F34" i="2" s="1"/>
  <c r="C34" i="2"/>
  <c r="E33" i="2"/>
  <c r="C33" i="2"/>
  <c r="F33" i="2" s="1"/>
  <c r="E32" i="2"/>
  <c r="C32" i="2"/>
  <c r="F32" i="2" s="1"/>
  <c r="E31" i="2"/>
  <c r="C31" i="2"/>
  <c r="E30" i="2"/>
  <c r="C30" i="2"/>
  <c r="E29" i="2"/>
  <c r="C29" i="2"/>
  <c r="F29" i="2" s="1"/>
  <c r="E28" i="2"/>
  <c r="C28" i="2"/>
  <c r="E27" i="2"/>
  <c r="C27" i="2"/>
  <c r="E26" i="2"/>
  <c r="C26" i="2"/>
  <c r="F26" i="2" s="1"/>
  <c r="E25" i="2"/>
  <c r="C25" i="2"/>
  <c r="E24" i="2"/>
  <c r="C24" i="2"/>
  <c r="F24" i="2" s="1"/>
  <c r="E23" i="2"/>
  <c r="C23" i="2"/>
  <c r="F23" i="2" s="1"/>
  <c r="E22" i="2"/>
  <c r="C22" i="2"/>
  <c r="F22" i="2" s="1"/>
  <c r="E21" i="2"/>
  <c r="C21" i="2"/>
  <c r="E20" i="2"/>
  <c r="C20" i="2"/>
  <c r="F20" i="2" s="1"/>
  <c r="E19" i="2"/>
  <c r="C19" i="2"/>
  <c r="E18" i="2"/>
  <c r="F18" i="2" s="1"/>
  <c r="C18" i="2"/>
  <c r="E17" i="2"/>
  <c r="C17" i="2"/>
  <c r="F17" i="2" s="1"/>
  <c r="F16" i="2"/>
  <c r="E16" i="2"/>
  <c r="C16" i="2"/>
  <c r="E15" i="2"/>
  <c r="C15" i="2"/>
  <c r="E14" i="2"/>
  <c r="C14" i="2"/>
  <c r="F14" i="2" s="1"/>
  <c r="E13" i="2"/>
  <c r="C13" i="2"/>
  <c r="F13" i="2" s="1"/>
  <c r="E12" i="2"/>
  <c r="F12" i="2" s="1"/>
  <c r="C12" i="2"/>
  <c r="E11" i="2"/>
  <c r="C11" i="2"/>
  <c r="E10" i="2"/>
  <c r="C10" i="2"/>
  <c r="F10" i="2" s="1"/>
  <c r="E9" i="2"/>
  <c r="C9" i="2"/>
  <c r="F9" i="2" s="1"/>
  <c r="E8" i="2"/>
  <c r="C8" i="2"/>
  <c r="F8" i="2" s="1"/>
  <c r="E7" i="2"/>
  <c r="C7" i="2"/>
  <c r="F7" i="2" s="1"/>
  <c r="E6" i="2"/>
  <c r="C6" i="2"/>
  <c r="F6" i="2" s="1"/>
  <c r="E5" i="2"/>
  <c r="F5" i="2" s="1"/>
  <c r="C5" i="2"/>
  <c r="E4" i="2"/>
  <c r="C4" i="2"/>
  <c r="F4" i="2" s="1"/>
  <c r="E3" i="2"/>
  <c r="C3" i="2"/>
  <c r="F75" i="2" l="1"/>
  <c r="F156" i="2"/>
  <c r="F181" i="2"/>
  <c r="F108" i="2"/>
  <c r="F28" i="2"/>
  <c r="F123" i="2"/>
  <c r="F211" i="2"/>
  <c r="F261" i="2"/>
  <c r="F197" i="2"/>
  <c r="F204" i="2"/>
  <c r="F226" i="2"/>
  <c r="F338" i="2"/>
  <c r="F428" i="2"/>
  <c r="F555" i="2"/>
  <c r="F178" i="2"/>
  <c r="F115" i="2"/>
  <c r="F210" i="2"/>
  <c r="F43" i="2"/>
  <c r="F131" i="2"/>
  <c r="F15" i="2"/>
  <c r="F51" i="2"/>
  <c r="F73" i="2"/>
  <c r="F110" i="2"/>
  <c r="F117" i="2"/>
  <c r="F124" i="2"/>
  <c r="F132" i="2"/>
  <c r="F146" i="2"/>
  <c r="F161" i="2"/>
  <c r="F198" i="2"/>
  <c r="F205" i="2"/>
  <c r="F219" i="2"/>
  <c r="F234" i="2"/>
  <c r="F241" i="2"/>
  <c r="F248" i="2"/>
  <c r="F270" i="2"/>
  <c r="F290" i="2"/>
  <c r="F297" i="2"/>
  <c r="F367" i="2"/>
  <c r="F380" i="2"/>
  <c r="F394" i="2"/>
  <c r="F421" i="2"/>
  <c r="F429" i="2"/>
  <c r="F442" i="2"/>
  <c r="F463" i="2"/>
  <c r="F488" i="2"/>
  <c r="F509" i="2"/>
  <c r="F522" i="2"/>
  <c r="F535" i="2"/>
  <c r="F556" i="2"/>
  <c r="F27" i="2"/>
  <c r="F35" i="2"/>
  <c r="F101" i="2"/>
  <c r="F21" i="2"/>
  <c r="F50" i="2"/>
  <c r="F30" i="2"/>
  <c r="F52" i="2"/>
  <c r="F81" i="2"/>
  <c r="F118" i="2"/>
  <c r="F125" i="2"/>
  <c r="F154" i="2"/>
  <c r="F191" i="2"/>
  <c r="F319" i="2"/>
  <c r="F346" i="2"/>
  <c r="F381" i="2"/>
  <c r="F408" i="2"/>
  <c r="F422" i="2"/>
  <c r="F549" i="2"/>
  <c r="F570" i="2"/>
  <c r="F584" i="2"/>
  <c r="F83" i="2"/>
  <c r="F11" i="2"/>
  <c r="F31" i="2"/>
  <c r="F67" i="2"/>
  <c r="F89" i="2"/>
  <c r="F126" i="2"/>
  <c r="F140" i="2"/>
  <c r="F148" i="2"/>
  <c r="F162" i="2"/>
  <c r="F177" i="2"/>
  <c r="F214" i="2"/>
  <c r="F221" i="2"/>
  <c r="F228" i="2"/>
  <c r="F235" i="2"/>
  <c r="F242" i="2"/>
  <c r="F277" i="2"/>
  <c r="F285" i="2"/>
  <c r="F312" i="2"/>
  <c r="F326" i="2"/>
  <c r="F347" i="2"/>
  <c r="F382" i="2"/>
  <c r="F402" i="2"/>
  <c r="F409" i="2"/>
  <c r="F470" i="2"/>
  <c r="F523" i="2"/>
  <c r="F585" i="2"/>
  <c r="F264" i="2"/>
  <c r="F278" i="2"/>
  <c r="F299" i="2"/>
  <c r="F334" i="2"/>
  <c r="F361" i="2"/>
  <c r="F431" i="2"/>
  <c r="F457" i="2"/>
  <c r="F478" i="2"/>
  <c r="F490" i="2"/>
  <c r="F503" i="2"/>
  <c r="F524" i="2"/>
  <c r="F537" i="2"/>
  <c r="F558" i="2"/>
  <c r="F236" i="2"/>
  <c r="F286" i="2"/>
  <c r="F313" i="2"/>
  <c r="F383" i="2"/>
  <c r="F410" i="2"/>
  <c r="F517" i="2"/>
  <c r="F564" i="2"/>
  <c r="F572" i="2"/>
  <c r="F586" i="2"/>
  <c r="F3" i="2"/>
  <c r="F25" i="2"/>
  <c r="F62" i="2"/>
  <c r="F69" i="2"/>
  <c r="F76" i="2"/>
  <c r="F84" i="2"/>
  <c r="F98" i="2"/>
  <c r="F113" i="2"/>
  <c r="F150" i="2"/>
  <c r="F157" i="2"/>
  <c r="F171" i="2"/>
  <c r="F186" i="2"/>
  <c r="F223" i="2"/>
  <c r="F230" i="2"/>
  <c r="F244" i="2"/>
  <c r="F251" i="2"/>
  <c r="F258" i="2"/>
  <c r="F287" i="2"/>
  <c r="F300" i="2"/>
  <c r="F314" i="2"/>
  <c r="F341" i="2"/>
  <c r="F349" i="2"/>
  <c r="F376" i="2"/>
  <c r="F390" i="2"/>
  <c r="F411" i="2"/>
  <c r="F438" i="2"/>
  <c r="F491" i="2"/>
  <c r="F565" i="2"/>
  <c r="F573" i="2"/>
  <c r="F579" i="2"/>
  <c r="F587" i="2"/>
  <c r="F539" i="2"/>
  <c r="F149" i="2"/>
  <c r="F99" i="2"/>
  <c r="F165" i="2"/>
  <c r="F172" i="2"/>
  <c r="F194" i="2"/>
  <c r="F252" i="2"/>
  <c r="F370" i="2"/>
  <c r="F19" i="2"/>
  <c r="F41" i="2"/>
  <c r="F78" i="2"/>
  <c r="F85" i="2"/>
  <c r="F92" i="2"/>
  <c r="F100" i="2"/>
  <c r="F114" i="2"/>
  <c r="F129" i="2"/>
  <c r="F166" i="2"/>
  <c r="F173" i="2"/>
  <c r="F187" i="2"/>
  <c r="F202" i="2"/>
  <c r="F245" i="2"/>
  <c r="F253" i="2"/>
  <c r="F267" i="2"/>
  <c r="F302" i="2"/>
  <c r="F322" i="2"/>
  <c r="F329" i="2"/>
  <c r="F399" i="2"/>
  <c r="F412" i="2"/>
  <c r="F426" i="2"/>
  <c r="F447" i="2"/>
  <c r="F473" i="2"/>
  <c r="F493" i="2"/>
  <c r="F506" i="2"/>
  <c r="F519" i="2"/>
  <c r="F532" i="2"/>
  <c r="F540" i="2"/>
  <c r="F553" i="2"/>
  <c r="F281" i="2"/>
  <c r="F351" i="2"/>
  <c r="F378" i="2"/>
  <c r="F413" i="2"/>
  <c r="F533" i="2"/>
  <c r="F232" i="2"/>
  <c r="F303" i="2"/>
  <c r="F330" i="2"/>
  <c r="F365" i="2"/>
  <c r="F163" i="2"/>
  <c r="F188" i="2"/>
  <c r="F130" i="2"/>
  <c r="F203" i="2"/>
  <c r="F379" i="2"/>
  <c r="F414" i="2"/>
  <c r="F454" i="2"/>
  <c r="F507" i="2"/>
  <c r="F568" i="2"/>
  <c r="F582" i="2"/>
</calcChain>
</file>

<file path=xl/sharedStrings.xml><?xml version="1.0" encoding="utf-8"?>
<sst xmlns="http://schemas.openxmlformats.org/spreadsheetml/2006/main" count="3829" uniqueCount="179">
  <si>
    <t>EDE</t>
  </si>
  <si>
    <t>Date</t>
  </si>
  <si>
    <t>Respiratoire</t>
  </si>
  <si>
    <t>Dartres</t>
  </si>
  <si>
    <t>Autres</t>
  </si>
  <si>
    <t>LOT</t>
  </si>
  <si>
    <t>RACE</t>
  </si>
  <si>
    <t>MERE</t>
  </si>
  <si>
    <t>NAISSANCE</t>
  </si>
  <si>
    <t>S3</t>
  </si>
  <si>
    <t>SEVRAGE</t>
  </si>
  <si>
    <t>SEXE</t>
  </si>
  <si>
    <t>VL_TEM</t>
  </si>
  <si>
    <t>Ho</t>
  </si>
  <si>
    <t>F</t>
  </si>
  <si>
    <t>VL_MERE</t>
  </si>
  <si>
    <t>M</t>
  </si>
  <si>
    <t>VL_PANA</t>
  </si>
  <si>
    <t>Mo</t>
  </si>
  <si>
    <t>MF</t>
  </si>
  <si>
    <t>Diarrhees</t>
  </si>
  <si>
    <t>id</t>
  </si>
  <si>
    <t>groupe</t>
  </si>
  <si>
    <t>VACHE</t>
  </si>
  <si>
    <t>Semaine</t>
  </si>
  <si>
    <t>CONCATvl SEMAINE</t>
  </si>
  <si>
    <t>Poids</t>
  </si>
  <si>
    <t>Temp</t>
  </si>
  <si>
    <t>Toux</t>
  </si>
  <si>
    <t>Ecoulement yeux</t>
  </si>
  <si>
    <t>Ecoulement nez</t>
  </si>
  <si>
    <t>Proprete</t>
  </si>
  <si>
    <t>Proprete AR</t>
  </si>
  <si>
    <t>Boiterie</t>
  </si>
  <si>
    <t>Dartre</t>
  </si>
  <si>
    <t>Personne</t>
  </si>
  <si>
    <t>IMPORT</t>
  </si>
  <si>
    <t>MB</t>
  </si>
  <si>
    <t>X</t>
  </si>
  <si>
    <t>FF</t>
  </si>
  <si>
    <t>veau temoin et panaché lacher sous mère avant pesee</t>
  </si>
  <si>
    <t>T</t>
  </si>
  <si>
    <t>Max. de Poids</t>
  </si>
  <si>
    <t>Étiquettes de colonnes</t>
  </si>
  <si>
    <t>Étiquettes de lignes</t>
  </si>
  <si>
    <t>P</t>
  </si>
  <si>
    <t>Total général</t>
  </si>
  <si>
    <t>1 petit croute seche</t>
  </si>
  <si>
    <t>12-mars</t>
  </si>
  <si>
    <t>19-mars</t>
  </si>
  <si>
    <t>26-mars</t>
  </si>
  <si>
    <t>limite diarrhée</t>
  </si>
  <si>
    <t>02-avr</t>
  </si>
  <si>
    <t>09-avr</t>
  </si>
  <si>
    <t>16-avr</t>
  </si>
  <si>
    <t>23-avr</t>
  </si>
  <si>
    <t>30-avr</t>
  </si>
  <si>
    <t>07-mai</t>
  </si>
  <si>
    <t>14-mai</t>
  </si>
  <si>
    <t>21-mai</t>
  </si>
  <si>
    <t>AN</t>
  </si>
  <si>
    <t>28-mai</t>
  </si>
  <si>
    <t>04-juin</t>
  </si>
  <si>
    <t>11-juin</t>
  </si>
  <si>
    <t>18-juin</t>
  </si>
  <si>
    <t>25-juin</t>
  </si>
  <si>
    <t>02-juil</t>
  </si>
  <si>
    <t>09-juil</t>
  </si>
  <si>
    <t>16-juil</t>
  </si>
  <si>
    <t>23-juil</t>
  </si>
  <si>
    <t>30-juil</t>
  </si>
  <si>
    <t>06-août</t>
  </si>
  <si>
    <t>FF / AM</t>
  </si>
  <si>
    <t>Total Max. de Toux</t>
  </si>
  <si>
    <t>Total Max. de Ecoulement yeux</t>
  </si>
  <si>
    <t>Total Max. de Ecoulement nez</t>
  </si>
  <si>
    <t>Total Max. de Dartre</t>
  </si>
  <si>
    <t>Total Max. de Boiterie</t>
  </si>
  <si>
    <t>Max. de Toux</t>
  </si>
  <si>
    <t>Max. de Ecoulement yeux</t>
  </si>
  <si>
    <t>Max. de Ecoulement nez</t>
  </si>
  <si>
    <t>Max. de Dartre</t>
  </si>
  <si>
    <t>Max. de Boiterie</t>
  </si>
  <si>
    <t>S'est fait chié dessus</t>
  </si>
  <si>
    <t>AN / AM</t>
  </si>
  <si>
    <t>OT/AM</t>
  </si>
  <si>
    <t>Présence sec</t>
  </si>
  <si>
    <t>Présence jaune en croûte
autour du nez</t>
  </si>
  <si>
    <t>ARG
Distension articulaire jarret</t>
  </si>
  <si>
    <t>AN/MB</t>
  </si>
  <si>
    <t>présence</t>
  </si>
  <si>
    <t>présence sec</t>
  </si>
  <si>
    <t>perte poil sur le nez</t>
  </si>
  <si>
    <t>diarrhée</t>
  </si>
  <si>
    <t>AM/MB</t>
  </si>
  <si>
    <t>respire vite</t>
  </si>
  <si>
    <t>1 liquide</t>
  </si>
  <si>
    <t>2 liquide</t>
  </si>
  <si>
    <t>FF/MB</t>
  </si>
  <si>
    <t>gros nombril</t>
  </si>
  <si>
    <t>FF/AM/AM</t>
  </si>
  <si>
    <t>blanc visqueux + croûtes</t>
  </si>
  <si>
    <t>clair liquide</t>
  </si>
  <si>
    <t>1 petit</t>
  </si>
  <si>
    <t>Blanc muqueux</t>
  </si>
  <si>
    <t>DC/Anna</t>
  </si>
  <si>
    <t>Croûte œil droit</t>
  </si>
  <si>
    <t>Fécès grises</t>
  </si>
  <si>
    <t>Croûte jaune œil droit</t>
  </si>
  <si>
    <t>Filet blanc muqueux</t>
  </si>
  <si>
    <t>Croûtes jaunes 2 yeux</t>
  </si>
  <si>
    <t>Postérieur G</t>
  </si>
  <si>
    <t>Anna/AM</t>
  </si>
  <si>
    <t>G croûte jaune 2 cm</t>
  </si>
  <si>
    <t>D croûte jaune 2 cm</t>
  </si>
  <si>
    <t>G 5cm liquide transparent</t>
  </si>
  <si>
    <t>D+G 3cm croûte blanche</t>
  </si>
  <si>
    <t>G 2cm blanc beige visqueux</t>
  </si>
  <si>
    <t>1 moyen</t>
  </si>
  <si>
    <t>1 sec</t>
  </si>
  <si>
    <t>1 petit 1 narine</t>
  </si>
  <si>
    <t>OUI</t>
  </si>
  <si>
    <t>Croûte jaune œil G</t>
  </si>
  <si>
    <t>Croûte jaune œil D</t>
  </si>
  <si>
    <t>2+++</t>
  </si>
  <si>
    <t>croûte translucide œil Droit</t>
  </si>
  <si>
    <t>Croûtes sales 2 yeux</t>
  </si>
  <si>
    <t>Diarrhée</t>
  </si>
  <si>
    <t>AN/MK</t>
  </si>
  <si>
    <t>2++</t>
  </si>
  <si>
    <t>2
Diarrhée</t>
  </si>
  <si>
    <t>Yeux sales ++</t>
  </si>
  <si>
    <t>Croûtes jaunes sales</t>
  </si>
  <si>
    <t>Croûtes jaunes</t>
  </si>
  <si>
    <t>Blanc visqueux G 2 cm</t>
  </si>
  <si>
    <t>Blanc liquide gluant D 2cm</t>
  </si>
  <si>
    <t>temps</t>
  </si>
  <si>
    <t xml:space="preserve">groupe </t>
  </si>
  <si>
    <t>date prélèvement</t>
  </si>
  <si>
    <t>rq</t>
  </si>
  <si>
    <t>date de naissance</t>
  </si>
  <si>
    <t>sexe</t>
  </si>
  <si>
    <t>différence jour</t>
  </si>
  <si>
    <t>2342T</t>
  </si>
  <si>
    <t>M-Fem</t>
  </si>
  <si>
    <t>9721T</t>
  </si>
  <si>
    <t>très gd quantité d'argile dans le rumen + traitement échantillon compliqué</t>
  </si>
  <si>
    <t>9722M</t>
  </si>
  <si>
    <t>jus du rumen colorée avec particules</t>
  </si>
  <si>
    <t>9725P</t>
  </si>
  <si>
    <t>9727M</t>
  </si>
  <si>
    <t>9728M</t>
  </si>
  <si>
    <t>9732P</t>
  </si>
  <si>
    <t>9740P</t>
  </si>
  <si>
    <t>9741T</t>
  </si>
  <si>
    <t>M - Fem</t>
  </si>
  <si>
    <t>9743T</t>
  </si>
  <si>
    <t>9744P</t>
  </si>
  <si>
    <t>9745T</t>
  </si>
  <si>
    <t>9746T</t>
  </si>
  <si>
    <t>9747M</t>
  </si>
  <si>
    <t>9748P</t>
  </si>
  <si>
    <t>9749T</t>
  </si>
  <si>
    <t>consommation argile la veille</t>
  </si>
  <si>
    <t>9750P</t>
  </si>
  <si>
    <t>9751T</t>
  </si>
  <si>
    <t>9755M</t>
  </si>
  <si>
    <t>9756P</t>
  </si>
  <si>
    <t>9757P</t>
  </si>
  <si>
    <t>9759M</t>
  </si>
  <si>
    <t>9763P</t>
  </si>
  <si>
    <t>9764M</t>
  </si>
  <si>
    <t>9769M</t>
  </si>
  <si>
    <t>9770M</t>
  </si>
  <si>
    <t>9774T</t>
  </si>
  <si>
    <t>prélevé mais presque de la salive</t>
  </si>
  <si>
    <t xml:space="preserve">pas feces </t>
  </si>
  <si>
    <t xml:space="preserve">réellemen S16 car S13 pa sevrée </t>
  </si>
  <si>
    <t>non sevrée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</si>
</sst>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  <font>
      <b/>
      <sz val="14"/>
      <name val="Calibri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6" fillId="0" borderId="0"/>
    <xf numFmtId="0" fontId="9" fillId="0" borderId="0"/>
  </cellStyleXfs>
  <cellXfs count="68">
    <xf numFmtId="0" fontId="0" fillId="0" borderId="0" xfId="0"/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4" fillId="2" borderId="2" xfId="1" applyFont="1" applyFill="1" applyBorder="1" applyAlignment="1">
      <alignment horizontal="center" wrapText="1"/>
    </xf>
    <xf numFmtId="0" fontId="4" fillId="2" borderId="0" xfId="1" applyFont="1" applyFill="1" applyAlignment="1">
      <alignment horizontal="center" wrapText="1"/>
    </xf>
    <xf numFmtId="0" fontId="4" fillId="3" borderId="0" xfId="1" applyFont="1" applyFill="1" applyAlignment="1">
      <alignment horizontal="center" wrapText="1"/>
    </xf>
    <xf numFmtId="0" fontId="5" fillId="3" borderId="0" xfId="1" applyFont="1" applyFill="1" applyAlignment="1">
      <alignment horizontal="center" vertical="center" wrapText="1"/>
    </xf>
    <xf numFmtId="0" fontId="0" fillId="0" borderId="0" xfId="0" applyAlignment="1">
      <alignment horizontal="left"/>
    </xf>
    <xf numFmtId="0" fontId="4" fillId="4" borderId="0" xfId="1" applyFont="1" applyFill="1" applyAlignment="1">
      <alignment horizontal="center" wrapText="1"/>
    </xf>
    <xf numFmtId="165" fontId="0" fillId="0" borderId="2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5" fillId="2" borderId="2" xfId="1" applyFont="1" applyFill="1" applyBorder="1" applyAlignment="1">
      <alignment horizontal="center" wrapText="1"/>
    </xf>
    <xf numFmtId="0" fontId="5" fillId="2" borderId="0" xfId="1" applyFont="1" applyFill="1" applyAlignment="1">
      <alignment horizontal="center" wrapText="1"/>
    </xf>
    <xf numFmtId="0" fontId="5" fillId="3" borderId="0" xfId="1" applyFont="1" applyFill="1" applyAlignment="1">
      <alignment horizontal="center" wrapText="1"/>
    </xf>
    <xf numFmtId="0" fontId="5" fillId="4" borderId="0" xfId="1" applyFont="1" applyFill="1" applyAlignment="1">
      <alignment horizontal="center" wrapText="1"/>
    </xf>
    <xf numFmtId="0" fontId="5" fillId="4" borderId="0" xfId="1" applyFont="1" applyFill="1" applyAlignment="1">
      <alignment horizontal="center" vertical="center" wrapText="1"/>
    </xf>
    <xf numFmtId="0" fontId="5" fillId="2" borderId="0" xfId="1" applyFont="1" applyFill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5" fillId="4" borderId="1" xfId="1" applyFont="1" applyFill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7" fillId="5" borderId="1" xfId="2" applyFont="1" applyFill="1" applyBorder="1" applyAlignment="1">
      <alignment horizontal="center" vertical="center"/>
    </xf>
    <xf numFmtId="0" fontId="7" fillId="5" borderId="0" xfId="2" applyFont="1" applyFill="1" applyAlignment="1">
      <alignment horizontal="center" vertical="center"/>
    </xf>
    <xf numFmtId="0" fontId="7" fillId="5" borderId="3" xfId="2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5" fillId="2" borderId="7" xfId="1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0" xfId="0" applyAlignment="1">
      <alignment horizontal="center" vertical="center" wrapText="1"/>
    </xf>
    <xf numFmtId="0" fontId="0" fillId="0" borderId="0" xfId="0" pivotButton="1"/>
    <xf numFmtId="2" fontId="8" fillId="0" borderId="0" xfId="0" applyNumberFormat="1" applyFont="1"/>
    <xf numFmtId="16" fontId="0" fillId="0" borderId="0" xfId="0" applyNumberFormat="1"/>
    <xf numFmtId="15" fontId="9" fillId="0" borderId="0" xfId="3" applyNumberFormat="1"/>
    <xf numFmtId="0" fontId="9" fillId="0" borderId="0" xfId="3"/>
    <xf numFmtId="0" fontId="10" fillId="0" borderId="0" xfId="0" applyFont="1"/>
    <xf numFmtId="49" fontId="3" fillId="0" borderId="0" xfId="0" applyNumberFormat="1" applyFont="1" applyAlignment="1">
      <alignment horizontal="center"/>
    </xf>
    <xf numFmtId="0" fontId="5" fillId="2" borderId="0" xfId="1" applyFont="1" applyFill="1" applyBorder="1" applyAlignment="1">
      <alignment horizontal="center" vertical="center" wrapText="1"/>
    </xf>
    <xf numFmtId="0" fontId="5" fillId="4" borderId="3" xfId="1" applyFont="1" applyFill="1" applyBorder="1" applyAlignment="1">
      <alignment horizontal="center" vertical="center" wrapText="1"/>
    </xf>
    <xf numFmtId="0" fontId="5" fillId="2" borderId="0" xfId="1" applyFont="1" applyFill="1" applyBorder="1" applyAlignment="1">
      <alignment horizontal="center" wrapText="1"/>
    </xf>
    <xf numFmtId="0" fontId="4" fillId="2" borderId="0" xfId="1" applyFont="1" applyFill="1" applyBorder="1" applyAlignment="1">
      <alignment horizontal="center" wrapText="1"/>
    </xf>
    <xf numFmtId="0" fontId="4" fillId="3" borderId="2" xfId="1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wrapText="1"/>
    </xf>
  </cellXfs>
  <cellStyles count="4">
    <cellStyle name="Normal" xfId="0" builtinId="0"/>
    <cellStyle name="Normal 2" xfId="2" xr:uid="{0320B9E1-346E-4BA9-8B79-E5BF600535FB}"/>
    <cellStyle name="Normal 4" xfId="3" xr:uid="{BC5B9536-EBEB-4318-B414-A3255546B3C1}"/>
    <cellStyle name="Normal_Feuil2" xfId="1" xr:uid="{21E70580-7EAE-4A13-AF76-F5D61C1D275B}"/>
  </cellStyles>
  <dxfs count="36">
    <dxf>
      <numFmt numFmtId="0" formatCode="General"/>
    </dxf>
    <dxf>
      <numFmt numFmtId="21" formatCode="dd\-m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dd/mm/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dd/mm/yy;@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15672428270382E-2"/>
          <c:y val="0.139041064756559"/>
          <c:w val="0.84830525102019394"/>
          <c:h val="0.65450129817208536"/>
        </c:manualLayout>
      </c:layout>
      <c:lineChart>
        <c:grouping val="standard"/>
        <c:varyColors val="0"/>
        <c:ser>
          <c:idx val="0"/>
          <c:order val="0"/>
          <c:tx>
            <c:v>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2"/>
              <c:pt idx="0">
                <c:v>12-mars</c:v>
              </c:pt>
              <c:pt idx="1">
                <c:v>19-mars</c:v>
              </c:pt>
              <c:pt idx="2">
                <c:v>26-mars</c:v>
              </c:pt>
              <c:pt idx="3">
                <c:v>02-avr</c:v>
              </c:pt>
              <c:pt idx="4">
                <c:v>09-avr</c:v>
              </c:pt>
              <c:pt idx="5">
                <c:v>16-avr</c:v>
              </c:pt>
              <c:pt idx="6">
                <c:v>23-avr</c:v>
              </c:pt>
              <c:pt idx="7">
                <c:v>30-avr</c:v>
              </c:pt>
              <c:pt idx="8">
                <c:v>07-mai</c:v>
              </c:pt>
              <c:pt idx="9">
                <c:v>14-mai</c:v>
              </c:pt>
              <c:pt idx="10">
                <c:v>21-mai</c:v>
              </c:pt>
              <c:pt idx="11">
                <c:v>28-mai</c:v>
              </c:pt>
              <c:pt idx="12">
                <c:v>04-juin</c:v>
              </c:pt>
              <c:pt idx="13">
                <c:v>11-juin</c:v>
              </c:pt>
              <c:pt idx="14">
                <c:v>18-juin</c:v>
              </c:pt>
              <c:pt idx="15">
                <c:v>25-juin</c:v>
              </c:pt>
              <c:pt idx="16">
                <c:v>02-juil</c:v>
              </c:pt>
              <c:pt idx="17">
                <c:v>09-juil</c:v>
              </c:pt>
              <c:pt idx="18">
                <c:v>16-juil</c:v>
              </c:pt>
              <c:pt idx="19">
                <c:v>23-juil</c:v>
              </c:pt>
              <c:pt idx="20">
                <c:v>30-juil</c:v>
              </c:pt>
              <c:pt idx="21">
                <c:v>06-août</c:v>
              </c:pt>
            </c:strLit>
          </c:cat>
          <c:val>
            <c:numLit>
              <c:formatCode>General</c:formatCode>
              <c:ptCount val="22"/>
              <c:pt idx="0">
                <c:v>62</c:v>
              </c:pt>
              <c:pt idx="1">
                <c:v>69</c:v>
              </c:pt>
              <c:pt idx="2">
                <c:v>76.5</c:v>
              </c:pt>
              <c:pt idx="3">
                <c:v>84</c:v>
              </c:pt>
              <c:pt idx="4">
                <c:v>94.5</c:v>
              </c:pt>
              <c:pt idx="5">
                <c:v>103.5</c:v>
              </c:pt>
              <c:pt idx="6">
                <c:v>109</c:v>
              </c:pt>
              <c:pt idx="7">
                <c:v>110</c:v>
              </c:pt>
              <c:pt idx="8">
                <c:v>115</c:v>
              </c:pt>
              <c:pt idx="9">
                <c:v>123</c:v>
              </c:pt>
              <c:pt idx="10">
                <c:v>124</c:v>
              </c:pt>
              <c:pt idx="11">
                <c:v>122.5</c:v>
              </c:pt>
              <c:pt idx="12">
                <c:v>135</c:v>
              </c:pt>
              <c:pt idx="13">
                <c:v>146</c:v>
              </c:pt>
              <c:pt idx="14">
                <c:v>155</c:v>
              </c:pt>
              <c:pt idx="15">
                <c:v>159.5</c:v>
              </c:pt>
              <c:pt idx="16">
                <c:v>171</c:v>
              </c:pt>
              <c:pt idx="17">
                <c:v>178.5</c:v>
              </c:pt>
              <c:pt idx="18">
                <c:v>179</c:v>
              </c:pt>
              <c:pt idx="19">
                <c:v>187.5</c:v>
              </c:pt>
              <c:pt idx="20">
                <c:v>197</c:v>
              </c:pt>
              <c:pt idx="21">
                <c:v>199.5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1F2-4A00-9FBD-175E7FA43438}"/>
            </c:ext>
          </c:extLst>
        </c:ser>
        <c:ser>
          <c:idx val="1"/>
          <c:order val="1"/>
          <c:tx>
            <c:v>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2"/>
              <c:pt idx="0">
                <c:v>12-mars</c:v>
              </c:pt>
              <c:pt idx="1">
                <c:v>19-mars</c:v>
              </c:pt>
              <c:pt idx="2">
                <c:v>26-mars</c:v>
              </c:pt>
              <c:pt idx="3">
                <c:v>02-avr</c:v>
              </c:pt>
              <c:pt idx="4">
                <c:v>09-avr</c:v>
              </c:pt>
              <c:pt idx="5">
                <c:v>16-avr</c:v>
              </c:pt>
              <c:pt idx="6">
                <c:v>23-avr</c:v>
              </c:pt>
              <c:pt idx="7">
                <c:v>30-avr</c:v>
              </c:pt>
              <c:pt idx="8">
                <c:v>07-mai</c:v>
              </c:pt>
              <c:pt idx="9">
                <c:v>14-mai</c:v>
              </c:pt>
              <c:pt idx="10">
                <c:v>21-mai</c:v>
              </c:pt>
              <c:pt idx="11">
                <c:v>28-mai</c:v>
              </c:pt>
              <c:pt idx="12">
                <c:v>04-juin</c:v>
              </c:pt>
              <c:pt idx="13">
                <c:v>11-juin</c:v>
              </c:pt>
              <c:pt idx="14">
                <c:v>18-juin</c:v>
              </c:pt>
              <c:pt idx="15">
                <c:v>25-juin</c:v>
              </c:pt>
              <c:pt idx="16">
                <c:v>02-juil</c:v>
              </c:pt>
              <c:pt idx="17">
                <c:v>09-juil</c:v>
              </c:pt>
              <c:pt idx="18">
                <c:v>16-juil</c:v>
              </c:pt>
              <c:pt idx="19">
                <c:v>23-juil</c:v>
              </c:pt>
              <c:pt idx="20">
                <c:v>30-juil</c:v>
              </c:pt>
              <c:pt idx="21">
                <c:v>06-août</c:v>
              </c:pt>
            </c:strLit>
          </c:cat>
          <c:val>
            <c:numLit>
              <c:formatCode>General</c:formatCode>
              <c:ptCount val="22"/>
              <c:pt idx="0">
                <c:v>53</c:v>
              </c:pt>
              <c:pt idx="1">
                <c:v>56.5</c:v>
              </c:pt>
              <c:pt idx="2">
                <c:v>61.5</c:v>
              </c:pt>
              <c:pt idx="3">
                <c:v>69</c:v>
              </c:pt>
              <c:pt idx="4">
                <c:v>74.5</c:v>
              </c:pt>
              <c:pt idx="5">
                <c:v>79.5</c:v>
              </c:pt>
              <c:pt idx="6">
                <c:v>87</c:v>
              </c:pt>
              <c:pt idx="7">
                <c:v>91.5</c:v>
              </c:pt>
              <c:pt idx="8">
                <c:v>96.5</c:v>
              </c:pt>
              <c:pt idx="9">
                <c:v>102</c:v>
              </c:pt>
              <c:pt idx="10">
                <c:v>104.5</c:v>
              </c:pt>
              <c:pt idx="11">
                <c:v>107.5</c:v>
              </c:pt>
              <c:pt idx="12">
                <c:v>112</c:v>
              </c:pt>
              <c:pt idx="13">
                <c:v>116</c:v>
              </c:pt>
              <c:pt idx="14">
                <c:v>123</c:v>
              </c:pt>
              <c:pt idx="15">
                <c:v>129</c:v>
              </c:pt>
              <c:pt idx="16">
                <c:v>138.5</c:v>
              </c:pt>
              <c:pt idx="17">
                <c:v>141</c:v>
              </c:pt>
              <c:pt idx="18">
                <c:v>150</c:v>
              </c:pt>
              <c:pt idx="19">
                <c:v>150</c:v>
              </c:pt>
              <c:pt idx="20">
                <c:v>156</c:v>
              </c:pt>
              <c:pt idx="21">
                <c:v>161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E1F2-4A00-9FBD-175E7FA43438}"/>
            </c:ext>
          </c:extLst>
        </c:ser>
        <c:ser>
          <c:idx val="2"/>
          <c:order val="2"/>
          <c:tx>
            <c:v>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2"/>
              <c:pt idx="0">
                <c:v>12-mars</c:v>
              </c:pt>
              <c:pt idx="1">
                <c:v>19-mars</c:v>
              </c:pt>
              <c:pt idx="2">
                <c:v>26-mars</c:v>
              </c:pt>
              <c:pt idx="3">
                <c:v>02-avr</c:v>
              </c:pt>
              <c:pt idx="4">
                <c:v>09-avr</c:v>
              </c:pt>
              <c:pt idx="5">
                <c:v>16-avr</c:v>
              </c:pt>
              <c:pt idx="6">
                <c:v>23-avr</c:v>
              </c:pt>
              <c:pt idx="7">
                <c:v>30-avr</c:v>
              </c:pt>
              <c:pt idx="8">
                <c:v>07-mai</c:v>
              </c:pt>
              <c:pt idx="9">
                <c:v>14-mai</c:v>
              </c:pt>
              <c:pt idx="10">
                <c:v>21-mai</c:v>
              </c:pt>
              <c:pt idx="11">
                <c:v>28-mai</c:v>
              </c:pt>
              <c:pt idx="12">
                <c:v>04-juin</c:v>
              </c:pt>
              <c:pt idx="13">
                <c:v>11-juin</c:v>
              </c:pt>
              <c:pt idx="14">
                <c:v>18-juin</c:v>
              </c:pt>
              <c:pt idx="15">
                <c:v>25-juin</c:v>
              </c:pt>
              <c:pt idx="16">
                <c:v>02-juil</c:v>
              </c:pt>
              <c:pt idx="17">
                <c:v>09-juil</c:v>
              </c:pt>
              <c:pt idx="18">
                <c:v>16-juil</c:v>
              </c:pt>
              <c:pt idx="19">
                <c:v>23-juil</c:v>
              </c:pt>
              <c:pt idx="20">
                <c:v>30-juil</c:v>
              </c:pt>
              <c:pt idx="21">
                <c:v>06-août</c:v>
              </c:pt>
            </c:strLit>
          </c:cat>
          <c:val>
            <c:numLit>
              <c:formatCode>General</c:formatCode>
              <c:ptCount val="22"/>
              <c:pt idx="0">
                <c:v>52.5</c:v>
              </c:pt>
              <c:pt idx="1">
                <c:v>59.5</c:v>
              </c:pt>
              <c:pt idx="2">
                <c:v>66</c:v>
              </c:pt>
              <c:pt idx="3">
                <c:v>72</c:v>
              </c:pt>
              <c:pt idx="4">
                <c:v>81.5</c:v>
              </c:pt>
              <c:pt idx="5">
                <c:v>88</c:v>
              </c:pt>
              <c:pt idx="6">
                <c:v>89.5</c:v>
              </c:pt>
              <c:pt idx="7">
                <c:v>103.5</c:v>
              </c:pt>
              <c:pt idx="8">
                <c:v>106</c:v>
              </c:pt>
              <c:pt idx="9">
                <c:v>115.5</c:v>
              </c:pt>
              <c:pt idx="10">
                <c:v>121</c:v>
              </c:pt>
              <c:pt idx="11">
                <c:v>128.5</c:v>
              </c:pt>
              <c:pt idx="12">
                <c:v>134.5</c:v>
              </c:pt>
              <c:pt idx="13">
                <c:v>140.5</c:v>
              </c:pt>
              <c:pt idx="14">
                <c:v>145.5</c:v>
              </c:pt>
              <c:pt idx="15">
                <c:v>155.5</c:v>
              </c:pt>
              <c:pt idx="16">
                <c:v>163</c:v>
              </c:pt>
              <c:pt idx="17">
                <c:v>168.5</c:v>
              </c:pt>
              <c:pt idx="18">
                <c:v>177.5</c:v>
              </c:pt>
              <c:pt idx="19">
                <c:v>179.5</c:v>
              </c:pt>
              <c:pt idx="20">
                <c:v>187.5</c:v>
              </c:pt>
              <c:pt idx="21">
                <c:v>196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E1F2-4A00-9FBD-175E7FA43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213280"/>
        <c:axId val="1155211200"/>
      </c:lineChart>
      <c:catAx>
        <c:axId val="1155213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55211200"/>
        <c:crosses val="autoZero"/>
        <c:auto val="1"/>
        <c:lblAlgn val="ctr"/>
        <c:lblOffset val="100"/>
        <c:noMultiLvlLbl val="0"/>
      </c:catAx>
      <c:valAx>
        <c:axId val="115521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5521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653604115100974"/>
          <c:y val="0.57080540674558522"/>
          <c:w val="7.3164934557024872E-2"/>
          <c:h val="0.22569483368695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T - Max. de Toux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2"/>
              <c:pt idx="0">
                <c:v>12-mars</c:v>
              </c:pt>
              <c:pt idx="1">
                <c:v>19-mars</c:v>
              </c:pt>
              <c:pt idx="2">
                <c:v>26-mars</c:v>
              </c:pt>
              <c:pt idx="3">
                <c:v>02-avr</c:v>
              </c:pt>
              <c:pt idx="4">
                <c:v>09-avr</c:v>
              </c:pt>
              <c:pt idx="5">
                <c:v>16-avr</c:v>
              </c:pt>
              <c:pt idx="6">
                <c:v>23-avr</c:v>
              </c:pt>
              <c:pt idx="7">
                <c:v>30-avr</c:v>
              </c:pt>
              <c:pt idx="8">
                <c:v>07-mai</c:v>
              </c:pt>
              <c:pt idx="9">
                <c:v>14-mai</c:v>
              </c:pt>
              <c:pt idx="10">
                <c:v>21-mai</c:v>
              </c:pt>
              <c:pt idx="11">
                <c:v>28-mai</c:v>
              </c:pt>
              <c:pt idx="12">
                <c:v>04-juin</c:v>
              </c:pt>
              <c:pt idx="13">
                <c:v>11-juin</c:v>
              </c:pt>
              <c:pt idx="14">
                <c:v>18-juin</c:v>
              </c:pt>
              <c:pt idx="15">
                <c:v>25-juin</c:v>
              </c:pt>
              <c:pt idx="16">
                <c:v>02-juil</c:v>
              </c:pt>
              <c:pt idx="17">
                <c:v>09-juil</c:v>
              </c:pt>
              <c:pt idx="18">
                <c:v>16-juil</c:v>
              </c:pt>
              <c:pt idx="19">
                <c:v>23-juil</c:v>
              </c:pt>
              <c:pt idx="20">
                <c:v>30-juil</c:v>
              </c:pt>
              <c:pt idx="21">
                <c:v>06-août</c:v>
              </c:pt>
            </c:strLit>
          </c:cat>
          <c:val>
            <c:numLit>
              <c:formatCode>General</c:formatCode>
              <c:ptCount val="22"/>
              <c:pt idx="0">
                <c:v>1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0</c:v>
              </c:pt>
              <c:pt idx="14">
                <c:v>0</c:v>
              </c:pt>
              <c:pt idx="15">
                <c:v>1</c:v>
              </c:pt>
              <c:pt idx="16">
                <c:v>1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1</c:v>
              </c:pt>
              <c:pt idx="21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1B18-4692-AF55-A94561558C94}"/>
            </c:ext>
          </c:extLst>
        </c:ser>
        <c:ser>
          <c:idx val="1"/>
          <c:order val="1"/>
          <c:tx>
            <c:v>T - Max. de Ecoulement yeux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2"/>
              <c:pt idx="0">
                <c:v>12-mars</c:v>
              </c:pt>
              <c:pt idx="1">
                <c:v>19-mars</c:v>
              </c:pt>
              <c:pt idx="2">
                <c:v>26-mars</c:v>
              </c:pt>
              <c:pt idx="3">
                <c:v>02-avr</c:v>
              </c:pt>
              <c:pt idx="4">
                <c:v>09-avr</c:v>
              </c:pt>
              <c:pt idx="5">
                <c:v>16-avr</c:v>
              </c:pt>
              <c:pt idx="6">
                <c:v>23-avr</c:v>
              </c:pt>
              <c:pt idx="7">
                <c:v>30-avr</c:v>
              </c:pt>
              <c:pt idx="8">
                <c:v>07-mai</c:v>
              </c:pt>
              <c:pt idx="9">
                <c:v>14-mai</c:v>
              </c:pt>
              <c:pt idx="10">
                <c:v>21-mai</c:v>
              </c:pt>
              <c:pt idx="11">
                <c:v>28-mai</c:v>
              </c:pt>
              <c:pt idx="12">
                <c:v>04-juin</c:v>
              </c:pt>
              <c:pt idx="13">
                <c:v>11-juin</c:v>
              </c:pt>
              <c:pt idx="14">
                <c:v>18-juin</c:v>
              </c:pt>
              <c:pt idx="15">
                <c:v>25-juin</c:v>
              </c:pt>
              <c:pt idx="16">
                <c:v>02-juil</c:v>
              </c:pt>
              <c:pt idx="17">
                <c:v>09-juil</c:v>
              </c:pt>
              <c:pt idx="18">
                <c:v>16-juil</c:v>
              </c:pt>
              <c:pt idx="19">
                <c:v>23-juil</c:v>
              </c:pt>
              <c:pt idx="20">
                <c:v>30-juil</c:v>
              </c:pt>
              <c:pt idx="21">
                <c:v>06-août</c:v>
              </c:pt>
            </c:strLit>
          </c:cat>
          <c:val>
            <c:numLit>
              <c:formatCode>General</c:formatCode>
              <c:ptCount val="22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1</c:v>
              </c:pt>
              <c:pt idx="20">
                <c:v>0</c:v>
              </c:pt>
              <c:pt idx="21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1B18-4692-AF55-A94561558C94}"/>
            </c:ext>
          </c:extLst>
        </c:ser>
        <c:ser>
          <c:idx val="2"/>
          <c:order val="2"/>
          <c:tx>
            <c:v>T - Max. de Ecoulement nez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2"/>
              <c:pt idx="0">
                <c:v>12-mars</c:v>
              </c:pt>
              <c:pt idx="1">
                <c:v>19-mars</c:v>
              </c:pt>
              <c:pt idx="2">
                <c:v>26-mars</c:v>
              </c:pt>
              <c:pt idx="3">
                <c:v>02-avr</c:v>
              </c:pt>
              <c:pt idx="4">
                <c:v>09-avr</c:v>
              </c:pt>
              <c:pt idx="5">
                <c:v>16-avr</c:v>
              </c:pt>
              <c:pt idx="6">
                <c:v>23-avr</c:v>
              </c:pt>
              <c:pt idx="7">
                <c:v>30-avr</c:v>
              </c:pt>
              <c:pt idx="8">
                <c:v>07-mai</c:v>
              </c:pt>
              <c:pt idx="9">
                <c:v>14-mai</c:v>
              </c:pt>
              <c:pt idx="10">
                <c:v>21-mai</c:v>
              </c:pt>
              <c:pt idx="11">
                <c:v>28-mai</c:v>
              </c:pt>
              <c:pt idx="12">
                <c:v>04-juin</c:v>
              </c:pt>
              <c:pt idx="13">
                <c:v>11-juin</c:v>
              </c:pt>
              <c:pt idx="14">
                <c:v>18-juin</c:v>
              </c:pt>
              <c:pt idx="15">
                <c:v>25-juin</c:v>
              </c:pt>
              <c:pt idx="16">
                <c:v>02-juil</c:v>
              </c:pt>
              <c:pt idx="17">
                <c:v>09-juil</c:v>
              </c:pt>
              <c:pt idx="18">
                <c:v>16-juil</c:v>
              </c:pt>
              <c:pt idx="19">
                <c:v>23-juil</c:v>
              </c:pt>
              <c:pt idx="20">
                <c:v>30-juil</c:v>
              </c:pt>
              <c:pt idx="21">
                <c:v>06-août</c:v>
              </c:pt>
            </c:strLit>
          </c:cat>
          <c:val>
            <c:numLit>
              <c:formatCode>General</c:formatCode>
              <c:ptCount val="22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1B18-4692-AF55-A94561558C94}"/>
            </c:ext>
          </c:extLst>
        </c:ser>
        <c:ser>
          <c:idx val="3"/>
          <c:order val="3"/>
          <c:tx>
            <c:v>T - Max. de Dartre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2"/>
              <c:pt idx="0">
                <c:v>12-mars</c:v>
              </c:pt>
              <c:pt idx="1">
                <c:v>19-mars</c:v>
              </c:pt>
              <c:pt idx="2">
                <c:v>26-mars</c:v>
              </c:pt>
              <c:pt idx="3">
                <c:v>02-avr</c:v>
              </c:pt>
              <c:pt idx="4">
                <c:v>09-avr</c:v>
              </c:pt>
              <c:pt idx="5">
                <c:v>16-avr</c:v>
              </c:pt>
              <c:pt idx="6">
                <c:v>23-avr</c:v>
              </c:pt>
              <c:pt idx="7">
                <c:v>30-avr</c:v>
              </c:pt>
              <c:pt idx="8">
                <c:v>07-mai</c:v>
              </c:pt>
              <c:pt idx="9">
                <c:v>14-mai</c:v>
              </c:pt>
              <c:pt idx="10">
                <c:v>21-mai</c:v>
              </c:pt>
              <c:pt idx="11">
                <c:v>28-mai</c:v>
              </c:pt>
              <c:pt idx="12">
                <c:v>04-juin</c:v>
              </c:pt>
              <c:pt idx="13">
                <c:v>11-juin</c:v>
              </c:pt>
              <c:pt idx="14">
                <c:v>18-juin</c:v>
              </c:pt>
              <c:pt idx="15">
                <c:v>25-juin</c:v>
              </c:pt>
              <c:pt idx="16">
                <c:v>02-juil</c:v>
              </c:pt>
              <c:pt idx="17">
                <c:v>09-juil</c:v>
              </c:pt>
              <c:pt idx="18">
                <c:v>16-juil</c:v>
              </c:pt>
              <c:pt idx="19">
                <c:v>23-juil</c:v>
              </c:pt>
              <c:pt idx="20">
                <c:v>30-juil</c:v>
              </c:pt>
              <c:pt idx="21">
                <c:v>06-août</c:v>
              </c:pt>
            </c:strLit>
          </c:cat>
          <c:val>
            <c:numLit>
              <c:formatCode>General</c:formatCode>
              <c:ptCount val="22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1</c:v>
              </c:pt>
              <c:pt idx="16">
                <c:v>2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2</c:v>
              </c:pt>
              <c:pt idx="21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3-1B18-4692-AF55-A94561558C94}"/>
            </c:ext>
          </c:extLst>
        </c:ser>
        <c:ser>
          <c:idx val="4"/>
          <c:order val="4"/>
          <c:tx>
            <c:v>T - Max. de Boiterie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22"/>
              <c:pt idx="0">
                <c:v>12-mars</c:v>
              </c:pt>
              <c:pt idx="1">
                <c:v>19-mars</c:v>
              </c:pt>
              <c:pt idx="2">
                <c:v>26-mars</c:v>
              </c:pt>
              <c:pt idx="3">
                <c:v>02-avr</c:v>
              </c:pt>
              <c:pt idx="4">
                <c:v>09-avr</c:v>
              </c:pt>
              <c:pt idx="5">
                <c:v>16-avr</c:v>
              </c:pt>
              <c:pt idx="6">
                <c:v>23-avr</c:v>
              </c:pt>
              <c:pt idx="7">
                <c:v>30-avr</c:v>
              </c:pt>
              <c:pt idx="8">
                <c:v>07-mai</c:v>
              </c:pt>
              <c:pt idx="9">
                <c:v>14-mai</c:v>
              </c:pt>
              <c:pt idx="10">
                <c:v>21-mai</c:v>
              </c:pt>
              <c:pt idx="11">
                <c:v>28-mai</c:v>
              </c:pt>
              <c:pt idx="12">
                <c:v>04-juin</c:v>
              </c:pt>
              <c:pt idx="13">
                <c:v>11-juin</c:v>
              </c:pt>
              <c:pt idx="14">
                <c:v>18-juin</c:v>
              </c:pt>
              <c:pt idx="15">
                <c:v>25-juin</c:v>
              </c:pt>
              <c:pt idx="16">
                <c:v>02-juil</c:v>
              </c:pt>
              <c:pt idx="17">
                <c:v>09-juil</c:v>
              </c:pt>
              <c:pt idx="18">
                <c:v>16-juil</c:v>
              </c:pt>
              <c:pt idx="19">
                <c:v>23-juil</c:v>
              </c:pt>
              <c:pt idx="20">
                <c:v>30-juil</c:v>
              </c:pt>
              <c:pt idx="21">
                <c:v>06-août</c:v>
              </c:pt>
            </c:strLit>
          </c:cat>
          <c:val>
            <c:numLit>
              <c:formatCode>General</c:formatCode>
              <c:ptCount val="22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1B18-4692-AF55-A94561558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23274704"/>
        <c:axId val="723272624"/>
      </c:barChart>
      <c:catAx>
        <c:axId val="72327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3272624"/>
        <c:crosses val="autoZero"/>
        <c:auto val="1"/>
        <c:lblAlgn val="ctr"/>
        <c:lblOffset val="100"/>
        <c:noMultiLvlLbl val="0"/>
      </c:catAx>
      <c:valAx>
        <c:axId val="72327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327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571504</xdr:colOff>
      <xdr:row>8</xdr:row>
      <xdr:rowOff>50073</xdr:rowOff>
    </xdr:from>
    <xdr:to>
      <xdr:col>30</xdr:col>
      <xdr:colOff>285750</xdr:colOff>
      <xdr:row>27</xdr:row>
      <xdr:rowOff>85180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CA23C7E-7E99-4515-9325-C66F2D081D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1532163</xdr:colOff>
      <xdr:row>76</xdr:row>
      <xdr:rowOff>18775</xdr:rowOff>
    </xdr:from>
    <xdr:to>
      <xdr:col>28</xdr:col>
      <xdr:colOff>1347107</xdr:colOff>
      <xdr:row>92</xdr:row>
      <xdr:rowOff>179070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5822D4E-E3E9-4FFD-92C0-8B9EA162EB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voland/Documents/volame/Croissance%20veaux_volame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rgau"/>
      <sheetName val="pesees et obs"/>
      <sheetName val="Croissance veaux"/>
      <sheetName val="LISTEVLVEAU"/>
      <sheetName val="IPG_pourimport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EDE
veau</v>
          </cell>
          <cell r="B1" t="str">
            <v>EDE
vache</v>
          </cell>
        </row>
        <row r="2">
          <cell r="A2">
            <v>9725</v>
          </cell>
          <cell r="B2">
            <v>5690</v>
          </cell>
        </row>
        <row r="3">
          <cell r="A3">
            <v>9732</v>
          </cell>
          <cell r="B3">
            <v>6718</v>
          </cell>
        </row>
        <row r="4">
          <cell r="A4">
            <v>9733</v>
          </cell>
          <cell r="B4">
            <v>6631</v>
          </cell>
        </row>
        <row r="5">
          <cell r="A5">
            <v>9735</v>
          </cell>
          <cell r="B5">
            <v>5634</v>
          </cell>
        </row>
        <row r="6">
          <cell r="A6">
            <v>9736</v>
          </cell>
          <cell r="B6">
            <v>6608</v>
          </cell>
        </row>
        <row r="7">
          <cell r="A7">
            <v>9740</v>
          </cell>
          <cell r="B7">
            <v>7639</v>
          </cell>
        </row>
        <row r="8">
          <cell r="A8">
            <v>9744</v>
          </cell>
          <cell r="B8">
            <v>5704</v>
          </cell>
        </row>
        <row r="9">
          <cell r="A9">
            <v>9748</v>
          </cell>
          <cell r="B9">
            <v>7622</v>
          </cell>
        </row>
        <row r="10">
          <cell r="A10">
            <v>9750</v>
          </cell>
          <cell r="B10">
            <v>6640</v>
          </cell>
        </row>
        <row r="11">
          <cell r="A11">
            <v>9754</v>
          </cell>
          <cell r="B11">
            <v>3168</v>
          </cell>
        </row>
        <row r="12">
          <cell r="A12">
            <v>9756</v>
          </cell>
          <cell r="B12">
            <v>4165</v>
          </cell>
        </row>
        <row r="13">
          <cell r="A13">
            <v>9757</v>
          </cell>
          <cell r="B13">
            <v>5722</v>
          </cell>
        </row>
        <row r="14">
          <cell r="A14">
            <v>9763</v>
          </cell>
          <cell r="B14">
            <v>4633</v>
          </cell>
        </row>
        <row r="15">
          <cell r="A15">
            <v>9780</v>
          </cell>
          <cell r="B15">
            <v>5700</v>
          </cell>
        </row>
        <row r="16">
          <cell r="A16">
            <v>9721</v>
          </cell>
          <cell r="B16">
            <v>6722</v>
          </cell>
        </row>
        <row r="17">
          <cell r="A17">
            <v>9723</v>
          </cell>
          <cell r="B17">
            <v>6661</v>
          </cell>
        </row>
        <row r="18">
          <cell r="A18">
            <v>9738</v>
          </cell>
          <cell r="B18">
            <v>5689</v>
          </cell>
        </row>
        <row r="19">
          <cell r="A19">
            <v>9739</v>
          </cell>
          <cell r="B19">
            <v>6753</v>
          </cell>
        </row>
        <row r="20">
          <cell r="A20">
            <v>9741</v>
          </cell>
          <cell r="B20">
            <v>6728</v>
          </cell>
        </row>
        <row r="21">
          <cell r="A21">
            <v>9743</v>
          </cell>
          <cell r="B21">
            <v>7641</v>
          </cell>
        </row>
        <row r="22">
          <cell r="A22">
            <v>9745</v>
          </cell>
          <cell r="B22">
            <v>3647</v>
          </cell>
        </row>
        <row r="23">
          <cell r="A23">
            <v>9746</v>
          </cell>
          <cell r="B23">
            <v>3613</v>
          </cell>
        </row>
        <row r="24">
          <cell r="A24">
            <v>9749</v>
          </cell>
          <cell r="B24">
            <v>4180</v>
          </cell>
        </row>
        <row r="25">
          <cell r="A25">
            <v>9751</v>
          </cell>
          <cell r="B25">
            <v>3154</v>
          </cell>
        </row>
        <row r="26">
          <cell r="A26">
            <v>9773</v>
          </cell>
          <cell r="B26">
            <v>4613</v>
          </cell>
        </row>
        <row r="27">
          <cell r="A27">
            <v>9774</v>
          </cell>
          <cell r="B27">
            <v>5699</v>
          </cell>
        </row>
        <row r="28">
          <cell r="A28">
            <v>9779</v>
          </cell>
          <cell r="B28">
            <v>5738</v>
          </cell>
        </row>
        <row r="29">
          <cell r="A29">
            <v>2342</v>
          </cell>
          <cell r="B29">
            <v>5651</v>
          </cell>
        </row>
        <row r="30">
          <cell r="A30">
            <v>9722</v>
          </cell>
          <cell r="B30">
            <v>6614</v>
          </cell>
        </row>
        <row r="31">
          <cell r="A31">
            <v>9727</v>
          </cell>
          <cell r="B31">
            <v>4168</v>
          </cell>
        </row>
        <row r="32">
          <cell r="A32">
            <v>9728</v>
          </cell>
          <cell r="B32">
            <v>6742</v>
          </cell>
        </row>
        <row r="33">
          <cell r="A33">
            <v>9729</v>
          </cell>
          <cell r="B33">
            <v>6756</v>
          </cell>
        </row>
        <row r="34">
          <cell r="A34">
            <v>9731</v>
          </cell>
          <cell r="B34">
            <v>7635</v>
          </cell>
        </row>
        <row r="35">
          <cell r="A35">
            <v>9737</v>
          </cell>
          <cell r="B35">
            <v>5734</v>
          </cell>
        </row>
        <row r="36">
          <cell r="A36">
            <v>9747</v>
          </cell>
          <cell r="B36">
            <v>7628</v>
          </cell>
        </row>
        <row r="37">
          <cell r="A37">
            <v>9755</v>
          </cell>
          <cell r="B37">
            <v>5611</v>
          </cell>
        </row>
        <row r="38">
          <cell r="A38">
            <v>9759</v>
          </cell>
          <cell r="B38">
            <v>3161</v>
          </cell>
        </row>
        <row r="39">
          <cell r="A39">
            <v>9764</v>
          </cell>
          <cell r="B39">
            <v>2604</v>
          </cell>
        </row>
        <row r="40">
          <cell r="A40">
            <v>9765</v>
          </cell>
          <cell r="B40">
            <v>7649</v>
          </cell>
        </row>
        <row r="41">
          <cell r="A41">
            <v>9766</v>
          </cell>
          <cell r="B41">
            <v>3634</v>
          </cell>
        </row>
        <row r="42">
          <cell r="A42">
            <v>9769</v>
          </cell>
          <cell r="B42">
            <v>5635</v>
          </cell>
        </row>
        <row r="43">
          <cell r="A43">
            <v>9770</v>
          </cell>
          <cell r="B43">
            <v>2646</v>
          </cell>
        </row>
      </sheetData>
      <sheetData sheetId="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voland/Desktop/AQ_Volame/AQ_volame_ADN_NEW/Taxonomy_abundance/env_VFAxlsx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eur" refreshedDate="44931.50330138889" createdVersion="7" refreshedVersion="7" minRefreshableVersion="3" recordCount="588" xr:uid="{F06F74CC-52FA-4B35-976C-6CAD44F18A7D}">
  <cacheSource type="worksheet">
    <worksheetSource name="Tableau2" r:id="rId2"/>
  </cacheSource>
  <cacheFields count="18">
    <cacheField name="id" numFmtId="0">
      <sharedItems containsString="0" containsBlank="1" containsNumber="1" containsInteger="1" minValue="2342" maxValue="9780"/>
    </cacheField>
    <cacheField name="groupe" numFmtId="0">
      <sharedItems containsBlank="1" count="4">
        <m/>
        <s v="T"/>
        <s v="M"/>
        <s v="P"/>
      </sharedItems>
    </cacheField>
    <cacheField name="VACHE" numFmtId="0">
      <sharedItems containsMixedTypes="1" containsNumber="1" containsInteger="1" minValue="2604" maxValue="7649"/>
    </cacheField>
    <cacheField name="Date" numFmtId="164">
      <sharedItems containsNonDate="0" containsDate="1" containsString="0" containsBlank="1" minDate="2019-02-19T00:00:00" maxDate="2019-08-07T00:00:00" count="26">
        <d v="2019-02-19T00:00:00"/>
        <d v="2019-02-26T00:00:00"/>
        <d v="2019-03-05T00:00:00"/>
        <d v="2019-03-12T00:00:00"/>
        <d v="2019-03-19T00:00:00"/>
        <d v="2019-03-26T00:00:00"/>
        <d v="2019-04-02T00:00:00"/>
        <d v="2019-04-09T00:00:00"/>
        <d v="2019-04-16T00:00:00"/>
        <d v="2019-04-23T00:00:00"/>
        <d v="2019-04-30T00:00:00"/>
        <d v="2019-05-07T00:00:00"/>
        <d v="2019-05-14T00:00:00"/>
        <d v="2019-05-21T00:00:00"/>
        <d v="2019-05-28T00:00:00"/>
        <d v="2019-06-04T00:00:00"/>
        <d v="2019-06-11T00:00:00"/>
        <d v="2019-06-18T00:00:00"/>
        <d v="2019-06-25T00:00:00"/>
        <d v="2019-07-02T00:00:00"/>
        <d v="2019-07-09T00:00:00"/>
        <m/>
        <d v="2019-07-16T00:00:00"/>
        <d v="2019-07-23T00:00:00"/>
        <d v="2019-07-30T00:00:00"/>
        <d v="2019-08-06T00:00:00"/>
      </sharedItems>
      <fieldGroup par="17" base="3">
        <rangePr groupBy="days" startDate="2019-02-19T00:00:00" endDate="2019-08-07T00:00:00"/>
        <groupItems count="368">
          <s v="(vide)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07/08/2019"/>
        </groupItems>
      </fieldGroup>
    </cacheField>
    <cacheField name="Semaine" numFmtId="0">
      <sharedItems containsSemiMixedTypes="0" containsString="0" containsNumber="1" containsInteger="1" minValue="1" maxValue="32"/>
    </cacheField>
    <cacheField name="CONCATvl SEMAINE" numFmtId="164">
      <sharedItems/>
    </cacheField>
    <cacheField name="Poids" numFmtId="0">
      <sharedItems containsString="0" containsBlank="1" containsNumber="1" minValue="36.5" maxValue="199.5"/>
    </cacheField>
    <cacheField name="Temp" numFmtId="0">
      <sharedItems containsString="0" containsBlank="1" containsNumber="1" minValue="9.1" maxValue="93.5"/>
    </cacheField>
    <cacheField name="Toux" numFmtId="0">
      <sharedItems containsBlank="1" containsMixedTypes="1" containsNumber="1" containsInteger="1" minValue="0" maxValue="1" count="6">
        <n v="0"/>
        <n v="1"/>
        <s v="présence"/>
        <s v="respire vite"/>
        <s v="OUI"/>
        <m/>
      </sharedItems>
    </cacheField>
    <cacheField name="Ecoulement yeux" numFmtId="0">
      <sharedItems containsBlank="1" containsMixedTypes="1" containsNumber="1" containsInteger="1" minValue="0" maxValue="1" count="23">
        <n v="0"/>
        <s v="1 petit croute seche"/>
        <s v="Présence sec"/>
        <s v="blanc visqueux + croûtes"/>
        <s v="clair liquide"/>
        <s v="1 petit"/>
        <s v="Croûte œil droit"/>
        <s v="Croûte jaune œil droit"/>
        <s v="Croûtes jaunes 2 yeux"/>
        <s v="G croûte jaune 2 cm"/>
        <s v="D croûte jaune 2 cm"/>
        <s v="G 5cm liquide transparent"/>
        <s v="D+G 3cm croûte blanche"/>
        <s v="1 moyen"/>
        <s v="Croûte jaune œil G"/>
        <s v="Croûte jaune œil D"/>
        <s v="croûte translucide œil Droit"/>
        <s v="Croûtes sales 2 yeux"/>
        <m/>
        <n v="1"/>
        <s v="Yeux sales ++"/>
        <s v="Croûtes jaunes sales"/>
        <s v="Croûtes jaunes"/>
      </sharedItems>
    </cacheField>
    <cacheField name="Ecoulement nez" numFmtId="0">
      <sharedItems containsBlank="1" containsMixedTypes="1" containsNumber="1" containsInteger="1" minValue="0" maxValue="0" count="11">
        <n v="0"/>
        <s v="Présence jaune en croûte_x000a_autour du nez"/>
        <s v="perte poil sur le nez"/>
        <s v="Blanc muqueux"/>
        <s v="Filet blanc muqueux"/>
        <s v="G 2cm blanc beige visqueux"/>
        <s v="1 petit"/>
        <s v="1 petit 1 narine"/>
        <m/>
        <s v="Blanc visqueux G 2 cm"/>
        <s v="Blanc liquide gluant D 2cm"/>
      </sharedItems>
    </cacheField>
    <cacheField name="Proprete" numFmtId="0">
      <sharedItems containsString="0" containsBlank="1" containsNumber="1" containsInteger="1" minValue="0" maxValue="2"/>
    </cacheField>
    <cacheField name="Proprete AR" numFmtId="0">
      <sharedItems containsBlank="1" containsMixedTypes="1" containsNumber="1" containsInteger="1" minValue="0" maxValue="2"/>
    </cacheField>
    <cacheField name="Boiterie" numFmtId="0">
      <sharedItems containsBlank="1" containsMixedTypes="1" containsNumber="1" containsInteger="1" minValue="0" maxValue="1" count="5">
        <n v="0"/>
        <s v="ARG_x000a_Distension articulaire jarret"/>
        <n v="1"/>
        <s v="Postérieur G"/>
        <m/>
      </sharedItems>
    </cacheField>
    <cacheField name="Dartre" numFmtId="0">
      <sharedItems containsBlank="1" containsMixedTypes="1" containsNumber="1" containsInteger="1" minValue="0" maxValue="3" count="7">
        <m/>
        <n v="1"/>
        <n v="2"/>
        <n v="0"/>
        <s v="2+++"/>
        <n v="3"/>
        <s v="2++"/>
      </sharedItems>
    </cacheField>
    <cacheField name="Personne" numFmtId="0">
      <sharedItems containsBlank="1"/>
    </cacheField>
    <cacheField name="IMPORT" numFmtId="0">
      <sharedItems containsBlank="1"/>
    </cacheField>
    <cacheField name="Mois" numFmtId="0" databaseField="0">
      <fieldGroup base="3">
        <rangePr groupBy="months" startDate="2019-02-19T00:00:00" endDate="2019-08-07T00:00:00"/>
        <groupItems count="14">
          <s v="&lt;19/02/2019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07/08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8">
  <r>
    <n v="9721"/>
    <x v="0"/>
    <n v="6722"/>
    <x v="0"/>
    <n v="8"/>
    <s v="67228"/>
    <n v="40"/>
    <n v="38.9"/>
    <x v="0"/>
    <x v="0"/>
    <x v="0"/>
    <n v="0"/>
    <n v="0"/>
    <x v="0"/>
    <x v="0"/>
    <s v="MB"/>
    <s v="X"/>
  </r>
  <r>
    <n v="9722"/>
    <x v="0"/>
    <n v="6614"/>
    <x v="0"/>
    <n v="8"/>
    <s v="66148"/>
    <n v="43.5"/>
    <n v="39.200000000000003"/>
    <x v="0"/>
    <x v="0"/>
    <x v="0"/>
    <n v="0"/>
    <n v="0"/>
    <x v="0"/>
    <x v="0"/>
    <s v="MB"/>
    <s v="X"/>
  </r>
  <r>
    <n v="9721"/>
    <x v="0"/>
    <n v="6722"/>
    <x v="1"/>
    <n v="9"/>
    <s v="67229"/>
    <n v="44"/>
    <n v="39"/>
    <x v="0"/>
    <x v="0"/>
    <x v="0"/>
    <n v="0"/>
    <n v="0"/>
    <x v="0"/>
    <x v="0"/>
    <s v="MB"/>
    <s v="X"/>
  </r>
  <r>
    <n v="9722"/>
    <x v="0"/>
    <n v="6614"/>
    <x v="1"/>
    <n v="9"/>
    <s v="66149"/>
    <n v="49"/>
    <n v="39.1"/>
    <x v="0"/>
    <x v="0"/>
    <x v="0"/>
    <n v="0"/>
    <n v="0"/>
    <x v="0"/>
    <x v="0"/>
    <s v="MB"/>
    <s v="X"/>
  </r>
  <r>
    <n v="9723"/>
    <x v="0"/>
    <n v="6661"/>
    <x v="1"/>
    <n v="9"/>
    <s v="66619"/>
    <n v="43.5"/>
    <n v="38.9"/>
    <x v="0"/>
    <x v="0"/>
    <x v="0"/>
    <n v="0"/>
    <n v="0"/>
    <x v="0"/>
    <x v="0"/>
    <s v="MB"/>
    <s v="X"/>
  </r>
  <r>
    <n v="9725"/>
    <x v="0"/>
    <n v="5690"/>
    <x v="1"/>
    <n v="9"/>
    <s v="56909"/>
    <n v="39.5"/>
    <n v="38.9"/>
    <x v="0"/>
    <x v="0"/>
    <x v="0"/>
    <n v="0"/>
    <n v="1"/>
    <x v="0"/>
    <x v="0"/>
    <s v="MB"/>
    <s v="X"/>
  </r>
  <r>
    <n v="9721"/>
    <x v="0"/>
    <n v="6722"/>
    <x v="2"/>
    <n v="10"/>
    <s v="672210"/>
    <n v="48"/>
    <n v="38.799999999999997"/>
    <x v="0"/>
    <x v="0"/>
    <x v="0"/>
    <n v="0"/>
    <n v="0"/>
    <x v="0"/>
    <x v="0"/>
    <s v="FF"/>
    <s v="X"/>
  </r>
  <r>
    <n v="9722"/>
    <x v="0"/>
    <n v="6614"/>
    <x v="2"/>
    <n v="10"/>
    <s v="661410"/>
    <n v="53"/>
    <n v="38.700000000000003"/>
    <x v="0"/>
    <x v="0"/>
    <x v="0"/>
    <n v="0"/>
    <n v="0"/>
    <x v="0"/>
    <x v="0"/>
    <s v="FF"/>
    <s v="X"/>
  </r>
  <r>
    <n v="9723"/>
    <x v="0"/>
    <n v="6661"/>
    <x v="2"/>
    <n v="10"/>
    <s v="666110"/>
    <n v="48.5"/>
    <n v="39.299999999999997"/>
    <x v="0"/>
    <x v="0"/>
    <x v="0"/>
    <n v="0"/>
    <n v="1"/>
    <x v="0"/>
    <x v="0"/>
    <s v="FF"/>
    <s v="X"/>
  </r>
  <r>
    <n v="9725"/>
    <x v="0"/>
    <n v="5690"/>
    <x v="2"/>
    <n v="10"/>
    <s v="569010"/>
    <n v="50"/>
    <n v="38.799999999999997"/>
    <x v="0"/>
    <x v="0"/>
    <x v="0"/>
    <n v="0"/>
    <n v="0"/>
    <x v="0"/>
    <x v="0"/>
    <s v="FF"/>
    <s v="X"/>
  </r>
  <r>
    <n v="9727"/>
    <x v="0"/>
    <n v="4168"/>
    <x v="2"/>
    <n v="10"/>
    <s v="416810"/>
    <n v="46"/>
    <n v="39.299999999999997"/>
    <x v="0"/>
    <x v="0"/>
    <x v="0"/>
    <n v="0"/>
    <n v="0"/>
    <x v="0"/>
    <x v="0"/>
    <s v="FF"/>
    <s v="X"/>
  </r>
  <r>
    <n v="9728"/>
    <x v="0"/>
    <n v="6742"/>
    <x v="2"/>
    <n v="10"/>
    <s v="674210"/>
    <n v="49.5"/>
    <n v="39.299999999999997"/>
    <x v="0"/>
    <x v="0"/>
    <x v="0"/>
    <n v="0"/>
    <n v="0"/>
    <x v="0"/>
    <x v="0"/>
    <s v="FF"/>
    <s v="X"/>
  </r>
  <r>
    <n v="9729"/>
    <x v="0"/>
    <n v="6756"/>
    <x v="2"/>
    <n v="10"/>
    <s v="675610"/>
    <n v="48.5"/>
    <n v="38.299999999999997"/>
    <x v="0"/>
    <x v="0"/>
    <x v="0"/>
    <n v="0"/>
    <n v="0"/>
    <x v="0"/>
    <x v="0"/>
    <s v="FF"/>
    <s v="X"/>
  </r>
  <r>
    <n v="9731"/>
    <x v="0"/>
    <n v="7635"/>
    <x v="2"/>
    <n v="10"/>
    <s v="763510"/>
    <n v="46"/>
    <n v="39"/>
    <x v="0"/>
    <x v="0"/>
    <x v="0"/>
    <n v="0"/>
    <n v="0"/>
    <x v="0"/>
    <x v="0"/>
    <s v="FF"/>
    <s v="X"/>
  </r>
  <r>
    <n v="9732"/>
    <x v="0"/>
    <n v="6718"/>
    <x v="2"/>
    <n v="10"/>
    <s v="671810"/>
    <n v="36.5"/>
    <n v="38"/>
    <x v="0"/>
    <x v="0"/>
    <x v="0"/>
    <n v="0"/>
    <n v="0"/>
    <x v="0"/>
    <x v="0"/>
    <s v="FF"/>
    <s v="X"/>
  </r>
  <r>
    <n v="9733"/>
    <x v="0"/>
    <n v="6631"/>
    <x v="2"/>
    <n v="10"/>
    <s v="663110"/>
    <n v="39"/>
    <n v="38.4"/>
    <x v="0"/>
    <x v="0"/>
    <x v="0"/>
    <n v="0"/>
    <n v="0"/>
    <x v="0"/>
    <x v="0"/>
    <s v="FF"/>
    <s v="X"/>
  </r>
  <r>
    <n v="9721"/>
    <x v="1"/>
    <n v="6722"/>
    <x v="3"/>
    <n v="11"/>
    <s v="672211"/>
    <n v="51.5"/>
    <n v="38.9"/>
    <x v="0"/>
    <x v="0"/>
    <x v="0"/>
    <n v="0"/>
    <n v="1"/>
    <x v="0"/>
    <x v="0"/>
    <s v="FF"/>
    <s v="X"/>
  </r>
  <r>
    <n v="9722"/>
    <x v="2"/>
    <n v="6614"/>
    <x v="3"/>
    <n v="11"/>
    <s v="661411"/>
    <n v="62"/>
    <n v="39.1"/>
    <x v="0"/>
    <x v="0"/>
    <x v="0"/>
    <n v="0"/>
    <n v="0"/>
    <x v="0"/>
    <x v="0"/>
    <s v="FF"/>
    <s v="X"/>
  </r>
  <r>
    <n v="9723"/>
    <x v="1"/>
    <n v="6661"/>
    <x v="3"/>
    <n v="11"/>
    <s v="666111"/>
    <n v="52.5"/>
    <n v="38.6"/>
    <x v="1"/>
    <x v="1"/>
    <x v="0"/>
    <n v="0"/>
    <n v="1"/>
    <x v="0"/>
    <x v="0"/>
    <s v="FF"/>
    <s v="X"/>
  </r>
  <r>
    <n v="9725"/>
    <x v="3"/>
    <n v="5690"/>
    <x v="3"/>
    <n v="11"/>
    <s v="569011"/>
    <n v="52.5"/>
    <n v="38.799999999999997"/>
    <x v="0"/>
    <x v="0"/>
    <x v="0"/>
    <n v="0"/>
    <n v="0"/>
    <x v="0"/>
    <x v="0"/>
    <s v="FF"/>
    <s v="X"/>
  </r>
  <r>
    <n v="9727"/>
    <x v="2"/>
    <n v="4168"/>
    <x v="3"/>
    <n v="11"/>
    <s v="416811"/>
    <n v="52.5"/>
    <n v="39.5"/>
    <x v="0"/>
    <x v="0"/>
    <x v="0"/>
    <n v="0"/>
    <n v="0"/>
    <x v="0"/>
    <x v="0"/>
    <s v="FF"/>
    <s v="X"/>
  </r>
  <r>
    <n v="9728"/>
    <x v="2"/>
    <n v="6742"/>
    <x v="3"/>
    <n v="11"/>
    <s v="674211"/>
    <n v="57.5"/>
    <n v="39.6"/>
    <x v="0"/>
    <x v="0"/>
    <x v="0"/>
    <n v="0"/>
    <n v="1"/>
    <x v="0"/>
    <x v="0"/>
    <s v="FF"/>
    <s v="X"/>
  </r>
  <r>
    <n v="9729"/>
    <x v="2"/>
    <n v="6756"/>
    <x v="3"/>
    <n v="11"/>
    <s v="675611"/>
    <n v="61.5"/>
    <n v="38.9"/>
    <x v="0"/>
    <x v="0"/>
    <x v="0"/>
    <n v="0"/>
    <n v="0"/>
    <x v="0"/>
    <x v="0"/>
    <s v="FF"/>
    <s v="X"/>
  </r>
  <r>
    <n v="9731"/>
    <x v="2"/>
    <n v="7635"/>
    <x v="3"/>
    <n v="11"/>
    <s v="763511"/>
    <n v="55.5"/>
    <n v="38.700000000000003"/>
    <x v="0"/>
    <x v="0"/>
    <x v="0"/>
    <n v="0"/>
    <n v="0"/>
    <x v="0"/>
    <x v="0"/>
    <s v="FF"/>
    <s v="X"/>
  </r>
  <r>
    <n v="9732"/>
    <x v="3"/>
    <n v="6718"/>
    <x v="3"/>
    <n v="11"/>
    <s v="671811"/>
    <n v="39.5"/>
    <n v="37.6"/>
    <x v="0"/>
    <x v="0"/>
    <x v="0"/>
    <n v="0"/>
    <n v="0"/>
    <x v="0"/>
    <x v="0"/>
    <s v="FF"/>
    <s v="X"/>
  </r>
  <r>
    <n v="9733"/>
    <x v="3"/>
    <n v="6631"/>
    <x v="3"/>
    <n v="11"/>
    <s v="663111"/>
    <n v="46.5"/>
    <n v="39"/>
    <x v="0"/>
    <x v="0"/>
    <x v="0"/>
    <n v="0"/>
    <n v="0"/>
    <x v="0"/>
    <x v="0"/>
    <s v="FF"/>
    <s v="X"/>
  </r>
  <r>
    <n v="9735"/>
    <x v="3"/>
    <n v="5634"/>
    <x v="3"/>
    <n v="11"/>
    <s v="563411"/>
    <n v="53"/>
    <n v="39.200000000000003"/>
    <x v="0"/>
    <x v="0"/>
    <x v="0"/>
    <n v="0"/>
    <n v="1"/>
    <x v="0"/>
    <x v="0"/>
    <s v="FF"/>
    <s v="X"/>
  </r>
  <r>
    <n v="9736"/>
    <x v="3"/>
    <n v="6608"/>
    <x v="3"/>
    <n v="11"/>
    <s v="660811"/>
    <n v="44"/>
    <n v="37.9"/>
    <x v="0"/>
    <x v="0"/>
    <x v="0"/>
    <n v="0"/>
    <n v="0"/>
    <x v="0"/>
    <x v="0"/>
    <s v="FF"/>
    <s v="X"/>
  </r>
  <r>
    <n v="9737"/>
    <x v="2"/>
    <n v="5734"/>
    <x v="3"/>
    <n v="11"/>
    <s v="573411"/>
    <n v="47.5"/>
    <n v="38.200000000000003"/>
    <x v="0"/>
    <x v="0"/>
    <x v="0"/>
    <n v="0"/>
    <n v="0"/>
    <x v="0"/>
    <x v="0"/>
    <s v="FF"/>
    <s v="X"/>
  </r>
  <r>
    <n v="9721"/>
    <x v="1"/>
    <n v="6722"/>
    <x v="4"/>
    <n v="12"/>
    <s v="672212"/>
    <n v="59.5"/>
    <n v="39.200000000000003"/>
    <x v="0"/>
    <x v="0"/>
    <x v="0"/>
    <n v="0"/>
    <n v="0"/>
    <x v="0"/>
    <x v="0"/>
    <s v="AN"/>
    <s v="X"/>
  </r>
  <r>
    <n v="9722"/>
    <x v="2"/>
    <n v="6614"/>
    <x v="4"/>
    <n v="12"/>
    <s v="661412"/>
    <n v="69"/>
    <n v="38.299999999999997"/>
    <x v="0"/>
    <x v="0"/>
    <x v="0"/>
    <n v="0"/>
    <n v="0"/>
    <x v="0"/>
    <x v="0"/>
    <s v="AN"/>
    <s v="X"/>
  </r>
  <r>
    <n v="9723"/>
    <x v="1"/>
    <n v="6661"/>
    <x v="4"/>
    <n v="12"/>
    <s v="666112"/>
    <n v="55"/>
    <n v="38.5"/>
    <x v="0"/>
    <x v="0"/>
    <x v="0"/>
    <n v="0"/>
    <n v="0"/>
    <x v="0"/>
    <x v="0"/>
    <s v="AN"/>
    <s v="X"/>
  </r>
  <r>
    <n v="9725"/>
    <x v="3"/>
    <n v="5690"/>
    <x v="4"/>
    <n v="12"/>
    <s v="569012"/>
    <n v="56.5"/>
    <n v="39.700000000000003"/>
    <x v="0"/>
    <x v="0"/>
    <x v="0"/>
    <n v="0"/>
    <n v="0"/>
    <x v="0"/>
    <x v="0"/>
    <s v="AN"/>
    <s v="X"/>
  </r>
  <r>
    <n v="9727"/>
    <x v="2"/>
    <n v="4168"/>
    <x v="4"/>
    <n v="12"/>
    <s v="416812"/>
    <n v="58"/>
    <n v="39"/>
    <x v="0"/>
    <x v="0"/>
    <x v="0"/>
    <n v="0"/>
    <n v="0"/>
    <x v="0"/>
    <x v="0"/>
    <s v="AN"/>
    <s v="X"/>
  </r>
  <r>
    <n v="9728"/>
    <x v="2"/>
    <n v="6742"/>
    <x v="4"/>
    <n v="12"/>
    <s v="674212"/>
    <n v="55"/>
    <n v="39.299999999999997"/>
    <x v="0"/>
    <x v="0"/>
    <x v="0"/>
    <n v="0"/>
    <n v="0"/>
    <x v="0"/>
    <x v="0"/>
    <s v="AN"/>
    <s v="X"/>
  </r>
  <r>
    <n v="9729"/>
    <x v="2"/>
    <n v="6756"/>
    <x v="4"/>
    <n v="12"/>
    <s v="675612"/>
    <n v="59.5"/>
    <n v="39.1"/>
    <x v="0"/>
    <x v="0"/>
    <x v="0"/>
    <n v="0"/>
    <n v="0"/>
    <x v="0"/>
    <x v="0"/>
    <s v="AN"/>
    <s v="X"/>
  </r>
  <r>
    <n v="9731"/>
    <x v="2"/>
    <n v="7635"/>
    <x v="4"/>
    <n v="12"/>
    <s v="763512"/>
    <n v="60.5"/>
    <n v="39.200000000000003"/>
    <x v="0"/>
    <x v="0"/>
    <x v="0"/>
    <n v="0"/>
    <n v="0"/>
    <x v="0"/>
    <x v="0"/>
    <s v="AN"/>
    <s v="X"/>
  </r>
  <r>
    <n v="9732"/>
    <x v="3"/>
    <n v="6718"/>
    <x v="4"/>
    <n v="12"/>
    <s v="671812"/>
    <n v="44.5"/>
    <n v="39.799999999999997"/>
    <x v="0"/>
    <x v="0"/>
    <x v="0"/>
    <n v="0"/>
    <n v="0"/>
    <x v="0"/>
    <x v="0"/>
    <s v="AN"/>
    <s v="X"/>
  </r>
  <r>
    <n v="9733"/>
    <x v="3"/>
    <n v="6631"/>
    <x v="4"/>
    <n v="12"/>
    <s v="663112"/>
    <n v="48"/>
    <n v="39.4"/>
    <x v="0"/>
    <x v="0"/>
    <x v="0"/>
    <n v="0"/>
    <n v="0"/>
    <x v="0"/>
    <x v="0"/>
    <s v="AN"/>
    <s v="X"/>
  </r>
  <r>
    <n v="9735"/>
    <x v="3"/>
    <n v="5634"/>
    <x v="4"/>
    <n v="12"/>
    <s v="563412"/>
    <n v="54.5"/>
    <n v="39"/>
    <x v="0"/>
    <x v="0"/>
    <x v="0"/>
    <n v="0"/>
    <n v="1"/>
    <x v="0"/>
    <x v="0"/>
    <s v="AN"/>
    <s v="X"/>
  </r>
  <r>
    <n v="9736"/>
    <x v="3"/>
    <n v="6608"/>
    <x v="4"/>
    <n v="12"/>
    <s v="660812"/>
    <n v="49"/>
    <n v="39"/>
    <x v="0"/>
    <x v="0"/>
    <x v="0"/>
    <n v="0"/>
    <n v="0"/>
    <x v="0"/>
    <x v="0"/>
    <s v="AN"/>
    <s v="X"/>
  </r>
  <r>
    <n v="9737"/>
    <x v="2"/>
    <n v="5734"/>
    <x v="4"/>
    <n v="12"/>
    <s v="573412"/>
    <n v="54.5"/>
    <n v="39"/>
    <x v="0"/>
    <x v="0"/>
    <x v="0"/>
    <n v="0"/>
    <n v="0"/>
    <x v="0"/>
    <x v="0"/>
    <s v="AN"/>
    <s v="X"/>
  </r>
  <r>
    <n v="9738"/>
    <x v="1"/>
    <n v="5689"/>
    <x v="4"/>
    <n v="12"/>
    <s v="568912"/>
    <n v="52"/>
    <n v="39.200000000000003"/>
    <x v="0"/>
    <x v="0"/>
    <x v="0"/>
    <n v="0"/>
    <n v="1"/>
    <x v="0"/>
    <x v="0"/>
    <s v="AN"/>
    <s v="X"/>
  </r>
  <r>
    <n v="9739"/>
    <x v="0"/>
    <n v="6753"/>
    <x v="4"/>
    <n v="12"/>
    <s v="675312"/>
    <n v="52"/>
    <n v="38.799999999999997"/>
    <x v="0"/>
    <x v="0"/>
    <x v="0"/>
    <n v="0"/>
    <n v="1"/>
    <x v="0"/>
    <x v="0"/>
    <s v="AN"/>
    <s v="X"/>
  </r>
  <r>
    <n v="9740"/>
    <x v="3"/>
    <n v="7639"/>
    <x v="4"/>
    <n v="12"/>
    <s v="763912"/>
    <n v="40.5"/>
    <n v="39.200000000000003"/>
    <x v="0"/>
    <x v="0"/>
    <x v="0"/>
    <n v="0"/>
    <n v="0"/>
    <x v="0"/>
    <x v="0"/>
    <s v="AN"/>
    <s v="X"/>
  </r>
  <r>
    <n v="9741"/>
    <x v="1"/>
    <n v="6728"/>
    <x v="4"/>
    <n v="12"/>
    <s v="672812"/>
    <n v="42.5"/>
    <n v="38.200000000000003"/>
    <x v="0"/>
    <x v="0"/>
    <x v="0"/>
    <n v="0"/>
    <n v="0"/>
    <x v="0"/>
    <x v="0"/>
    <s v="AN"/>
    <s v="X"/>
  </r>
  <r>
    <n v="9721"/>
    <x v="1"/>
    <n v="6722"/>
    <x v="5"/>
    <n v="13"/>
    <s v="672213"/>
    <n v="66"/>
    <n v="38.700000000000003"/>
    <x v="0"/>
    <x v="0"/>
    <x v="0"/>
    <n v="0"/>
    <n v="0"/>
    <x v="0"/>
    <x v="0"/>
    <s v="FF / AM"/>
    <s v="X"/>
  </r>
  <r>
    <n v="9722"/>
    <x v="2"/>
    <n v="6614"/>
    <x v="5"/>
    <n v="13"/>
    <s v="661413"/>
    <n v="76.5"/>
    <n v="39.200000000000003"/>
    <x v="0"/>
    <x v="0"/>
    <x v="0"/>
    <n v="0"/>
    <n v="1"/>
    <x v="0"/>
    <x v="0"/>
    <s v="FF / AM"/>
    <s v="X"/>
  </r>
  <r>
    <n v="9725"/>
    <x v="3"/>
    <n v="5690"/>
    <x v="5"/>
    <n v="13"/>
    <s v="569013"/>
    <n v="61.5"/>
    <n v="38.5"/>
    <x v="0"/>
    <x v="0"/>
    <x v="0"/>
    <n v="0"/>
    <n v="0"/>
    <x v="0"/>
    <x v="0"/>
    <s v="FF / AM"/>
    <s v="X"/>
  </r>
  <r>
    <n v="9727"/>
    <x v="2"/>
    <n v="4168"/>
    <x v="5"/>
    <n v="13"/>
    <s v="416813"/>
    <n v="64.5"/>
    <n v="38.700000000000003"/>
    <x v="0"/>
    <x v="0"/>
    <x v="0"/>
    <n v="0"/>
    <n v="0"/>
    <x v="0"/>
    <x v="0"/>
    <s v="FF / AM"/>
    <s v="X"/>
  </r>
  <r>
    <n v="9728"/>
    <x v="2"/>
    <n v="6742"/>
    <x v="5"/>
    <n v="13"/>
    <s v="674213"/>
    <n v="64"/>
    <n v="39.4"/>
    <x v="0"/>
    <x v="0"/>
    <x v="0"/>
    <n v="0"/>
    <n v="0"/>
    <x v="0"/>
    <x v="0"/>
    <s v="FF / AM"/>
    <s v="X"/>
  </r>
  <r>
    <n v="9729"/>
    <x v="2"/>
    <n v="6756"/>
    <x v="5"/>
    <n v="13"/>
    <s v="675613"/>
    <n v="67.5"/>
    <n v="38.5"/>
    <x v="0"/>
    <x v="0"/>
    <x v="0"/>
    <n v="0"/>
    <n v="0"/>
    <x v="0"/>
    <x v="0"/>
    <s v="FF / AM"/>
    <s v="X"/>
  </r>
  <r>
    <n v="9731"/>
    <x v="2"/>
    <n v="7635"/>
    <x v="5"/>
    <n v="13"/>
    <s v="763513"/>
    <n v="70"/>
    <n v="39.6"/>
    <x v="0"/>
    <x v="0"/>
    <x v="0"/>
    <n v="0"/>
    <n v="0"/>
    <x v="0"/>
    <x v="0"/>
    <s v="FF / AM"/>
    <s v="X"/>
  </r>
  <r>
    <n v="9732"/>
    <x v="3"/>
    <n v="6718"/>
    <x v="5"/>
    <n v="13"/>
    <s v="671813"/>
    <n v="45"/>
    <n v="38.700000000000003"/>
    <x v="0"/>
    <x v="0"/>
    <x v="0"/>
    <n v="1"/>
    <n v="1"/>
    <x v="0"/>
    <x v="0"/>
    <s v="FF / AM"/>
    <s v="X"/>
  </r>
  <r>
    <n v="9733"/>
    <x v="3"/>
    <n v="6631"/>
    <x v="5"/>
    <n v="13"/>
    <s v="663113"/>
    <n v="56.5"/>
    <n v="39.6"/>
    <x v="0"/>
    <x v="0"/>
    <x v="0"/>
    <n v="0"/>
    <n v="1"/>
    <x v="0"/>
    <x v="0"/>
    <s v="FF / AM"/>
    <s v="X"/>
  </r>
  <r>
    <n v="9735"/>
    <x v="3"/>
    <n v="5634"/>
    <x v="5"/>
    <n v="13"/>
    <s v="563413"/>
    <n v="57.5"/>
    <n v="38.799999999999997"/>
    <x v="0"/>
    <x v="0"/>
    <x v="0"/>
    <n v="2"/>
    <n v="1"/>
    <x v="0"/>
    <x v="0"/>
    <s v="FF / AM"/>
    <s v="X"/>
  </r>
  <r>
    <n v="9736"/>
    <x v="3"/>
    <n v="6608"/>
    <x v="5"/>
    <n v="13"/>
    <s v="660813"/>
    <n v="50.5"/>
    <n v="38.9"/>
    <x v="0"/>
    <x v="0"/>
    <x v="0"/>
    <n v="0"/>
    <n v="1"/>
    <x v="0"/>
    <x v="0"/>
    <s v="FF / AM"/>
    <s v="X"/>
  </r>
  <r>
    <n v="9737"/>
    <x v="2"/>
    <n v="5734"/>
    <x v="5"/>
    <n v="13"/>
    <s v="573413"/>
    <n v="57"/>
    <n v="39.4"/>
    <x v="0"/>
    <x v="0"/>
    <x v="0"/>
    <n v="0"/>
    <n v="1"/>
    <x v="0"/>
    <x v="0"/>
    <s v="FF / AM"/>
    <s v="X"/>
  </r>
  <r>
    <n v="9738"/>
    <x v="1"/>
    <n v="5689"/>
    <x v="5"/>
    <n v="13"/>
    <s v="568913"/>
    <n v="52.5"/>
    <n v="38.799999999999997"/>
    <x v="0"/>
    <x v="0"/>
    <x v="0"/>
    <n v="0"/>
    <n v="1"/>
    <x v="0"/>
    <x v="0"/>
    <s v="FF / AM"/>
    <s v="X"/>
  </r>
  <r>
    <n v="9739"/>
    <x v="1"/>
    <n v="6753"/>
    <x v="5"/>
    <n v="13"/>
    <s v="675313"/>
    <n v="52.5"/>
    <n v="38.6"/>
    <x v="0"/>
    <x v="0"/>
    <x v="0"/>
    <n v="0"/>
    <n v="1"/>
    <x v="0"/>
    <x v="0"/>
    <s v="FF / AM"/>
    <s v="X"/>
  </r>
  <r>
    <n v="9740"/>
    <x v="3"/>
    <n v="7639"/>
    <x v="5"/>
    <n v="13"/>
    <s v="763913"/>
    <n v="42.5"/>
    <n v="39.700000000000003"/>
    <x v="0"/>
    <x v="0"/>
    <x v="0"/>
    <n v="0"/>
    <n v="1"/>
    <x v="0"/>
    <x v="0"/>
    <s v="FF / AM"/>
    <s v="X"/>
  </r>
  <r>
    <n v="9741"/>
    <x v="1"/>
    <n v="6728"/>
    <x v="5"/>
    <n v="13"/>
    <s v="672813"/>
    <n v="49.5"/>
    <n v="39"/>
    <x v="0"/>
    <x v="0"/>
    <x v="0"/>
    <n v="0"/>
    <n v="1"/>
    <x v="0"/>
    <x v="0"/>
    <s v="FF / AM"/>
    <s v="X"/>
  </r>
  <r>
    <n v="9743"/>
    <x v="1"/>
    <n v="7641"/>
    <x v="5"/>
    <n v="13"/>
    <s v="764113"/>
    <n v="47"/>
    <n v="38.799999999999997"/>
    <x v="0"/>
    <x v="0"/>
    <x v="0"/>
    <n v="0"/>
    <n v="0"/>
    <x v="0"/>
    <x v="0"/>
    <s v="FF / AM"/>
    <s v="X"/>
  </r>
  <r>
    <n v="9744"/>
    <x v="3"/>
    <n v="5704"/>
    <x v="5"/>
    <n v="13"/>
    <s v="570413"/>
    <n v="51.5"/>
    <n v="38.9"/>
    <x v="0"/>
    <x v="0"/>
    <x v="0"/>
    <n v="0"/>
    <n v="0"/>
    <x v="0"/>
    <x v="0"/>
    <s v="FF / AM"/>
    <s v="X"/>
  </r>
  <r>
    <n v="9745"/>
    <x v="1"/>
    <n v="3647"/>
    <x v="5"/>
    <n v="13"/>
    <s v="364713"/>
    <n v="46.5"/>
    <n v="38.799999999999997"/>
    <x v="0"/>
    <x v="0"/>
    <x v="0"/>
    <n v="0"/>
    <n v="0"/>
    <x v="0"/>
    <x v="0"/>
    <s v="FF / AM"/>
    <s v="X"/>
  </r>
  <r>
    <n v="9721"/>
    <x v="1"/>
    <n v="6722"/>
    <x v="6"/>
    <n v="14"/>
    <s v="672214"/>
    <n v="72"/>
    <n v="39"/>
    <x v="0"/>
    <x v="0"/>
    <x v="0"/>
    <n v="0"/>
    <n v="0"/>
    <x v="0"/>
    <x v="0"/>
    <s v="AN / AM"/>
    <s v="X"/>
  </r>
  <r>
    <n v="9722"/>
    <x v="2"/>
    <n v="6614"/>
    <x v="6"/>
    <n v="14"/>
    <s v="661414"/>
    <n v="84"/>
    <n v="39.299999999999997"/>
    <x v="0"/>
    <x v="0"/>
    <x v="0"/>
    <n v="0"/>
    <n v="0"/>
    <x v="0"/>
    <x v="0"/>
    <s v="AN / AM"/>
    <s v="X"/>
  </r>
  <r>
    <n v="9725"/>
    <x v="3"/>
    <n v="5690"/>
    <x v="6"/>
    <n v="14"/>
    <s v="569014"/>
    <n v="69"/>
    <n v="38.6"/>
    <x v="0"/>
    <x v="0"/>
    <x v="0"/>
    <n v="0"/>
    <n v="0"/>
    <x v="0"/>
    <x v="0"/>
    <s v="AN / AM"/>
    <s v="X"/>
  </r>
  <r>
    <n v="9727"/>
    <x v="2"/>
    <n v="4168"/>
    <x v="6"/>
    <n v="14"/>
    <s v="416814"/>
    <n v="72.5"/>
    <n v="39.1"/>
    <x v="0"/>
    <x v="0"/>
    <x v="0"/>
    <n v="0"/>
    <n v="0"/>
    <x v="0"/>
    <x v="0"/>
    <s v="AN / AM"/>
    <s v="X"/>
  </r>
  <r>
    <n v="9728"/>
    <x v="2"/>
    <n v="6742"/>
    <x v="6"/>
    <n v="14"/>
    <s v="674214"/>
    <n v="64"/>
    <n v="39.1"/>
    <x v="0"/>
    <x v="0"/>
    <x v="0"/>
    <n v="0"/>
    <n v="0"/>
    <x v="0"/>
    <x v="0"/>
    <s v="AN / AM"/>
    <s v="X"/>
  </r>
  <r>
    <n v="9729"/>
    <x v="2"/>
    <n v="6756"/>
    <x v="6"/>
    <n v="14"/>
    <s v="675614"/>
    <n v="76.5"/>
    <n v="38.6"/>
    <x v="0"/>
    <x v="0"/>
    <x v="0"/>
    <n v="0"/>
    <n v="0"/>
    <x v="0"/>
    <x v="0"/>
    <s v="AN / AM"/>
    <s v="X"/>
  </r>
  <r>
    <n v="9731"/>
    <x v="2"/>
    <n v="7635"/>
    <x v="6"/>
    <n v="14"/>
    <s v="763514"/>
    <n v="78"/>
    <n v="38.700000000000003"/>
    <x v="0"/>
    <x v="0"/>
    <x v="0"/>
    <n v="0"/>
    <n v="0"/>
    <x v="0"/>
    <x v="0"/>
    <s v="AN / AM"/>
    <s v="X"/>
  </r>
  <r>
    <n v="9732"/>
    <x v="3"/>
    <n v="6718"/>
    <x v="6"/>
    <n v="14"/>
    <s v="671814"/>
    <n v="50"/>
    <n v="38.700000000000003"/>
    <x v="0"/>
    <x v="0"/>
    <x v="0"/>
    <n v="1"/>
    <n v="1"/>
    <x v="0"/>
    <x v="0"/>
    <s v="AN / AM"/>
    <s v="X"/>
  </r>
  <r>
    <n v="9733"/>
    <x v="3"/>
    <n v="6631"/>
    <x v="6"/>
    <n v="14"/>
    <s v="663114"/>
    <n v="61"/>
    <n v="38.700000000000003"/>
    <x v="0"/>
    <x v="0"/>
    <x v="0"/>
    <n v="0"/>
    <n v="1"/>
    <x v="0"/>
    <x v="0"/>
    <s v="AN / AM"/>
    <s v="X"/>
  </r>
  <r>
    <n v="9735"/>
    <x v="3"/>
    <n v="5634"/>
    <x v="6"/>
    <n v="14"/>
    <s v="563414"/>
    <n v="65.5"/>
    <n v="39"/>
    <x v="0"/>
    <x v="0"/>
    <x v="0"/>
    <n v="0"/>
    <n v="0"/>
    <x v="0"/>
    <x v="0"/>
    <s v="AN / AM"/>
    <s v="X"/>
  </r>
  <r>
    <n v="9736"/>
    <x v="3"/>
    <n v="6608"/>
    <x v="6"/>
    <n v="14"/>
    <s v="660814"/>
    <n v="53.5"/>
    <n v="38.799999999999997"/>
    <x v="0"/>
    <x v="0"/>
    <x v="0"/>
    <n v="0"/>
    <n v="1"/>
    <x v="0"/>
    <x v="0"/>
    <s v="AN / AM"/>
    <s v="X"/>
  </r>
  <r>
    <n v="9737"/>
    <x v="2"/>
    <n v="5734"/>
    <x v="6"/>
    <n v="14"/>
    <s v="573414"/>
    <n v="63.5"/>
    <n v="38.6"/>
    <x v="0"/>
    <x v="0"/>
    <x v="0"/>
    <n v="1"/>
    <n v="0"/>
    <x v="0"/>
    <x v="0"/>
    <s v="AN / AM"/>
    <s v="X"/>
  </r>
  <r>
    <n v="9738"/>
    <x v="1"/>
    <n v="5689"/>
    <x v="6"/>
    <n v="14"/>
    <s v="568914"/>
    <n v="61.5"/>
    <n v="39.5"/>
    <x v="0"/>
    <x v="0"/>
    <x v="0"/>
    <n v="0"/>
    <n v="0"/>
    <x v="0"/>
    <x v="0"/>
    <s v="AN / AM"/>
    <s v="X"/>
  </r>
  <r>
    <n v="9739"/>
    <x v="1"/>
    <n v="6753"/>
    <x v="6"/>
    <n v="14"/>
    <s v="675314"/>
    <n v="61"/>
    <n v="39.200000000000003"/>
    <x v="0"/>
    <x v="0"/>
    <x v="0"/>
    <n v="0"/>
    <n v="0"/>
    <x v="0"/>
    <x v="0"/>
    <s v="AN / AM"/>
    <s v="X"/>
  </r>
  <r>
    <n v="9740"/>
    <x v="3"/>
    <n v="7639"/>
    <x v="6"/>
    <n v="14"/>
    <s v="763914"/>
    <n v="44"/>
    <n v="39.700000000000003"/>
    <x v="0"/>
    <x v="0"/>
    <x v="0"/>
    <n v="0"/>
    <n v="1"/>
    <x v="0"/>
    <x v="0"/>
    <s v="AN / AM"/>
    <s v="X"/>
  </r>
  <r>
    <n v="9741"/>
    <x v="1"/>
    <n v="6728"/>
    <x v="6"/>
    <n v="14"/>
    <s v="672814"/>
    <n v="48"/>
    <n v="39.1"/>
    <x v="0"/>
    <x v="0"/>
    <x v="0"/>
    <n v="0"/>
    <n v="1"/>
    <x v="0"/>
    <x v="0"/>
    <s v="AN / AM"/>
    <s v="X"/>
  </r>
  <r>
    <n v="9743"/>
    <x v="1"/>
    <n v="7641"/>
    <x v="6"/>
    <n v="14"/>
    <s v="764114"/>
    <n v="45.5"/>
    <n v="39.1"/>
    <x v="0"/>
    <x v="0"/>
    <x v="0"/>
    <n v="0"/>
    <n v="0"/>
    <x v="0"/>
    <x v="0"/>
    <s v="AN / AM"/>
    <s v="X"/>
  </r>
  <r>
    <n v="9744"/>
    <x v="3"/>
    <n v="5704"/>
    <x v="6"/>
    <n v="14"/>
    <s v="570414"/>
    <n v="53.5"/>
    <n v="38.700000000000003"/>
    <x v="0"/>
    <x v="0"/>
    <x v="0"/>
    <n v="0"/>
    <n v="0"/>
    <x v="0"/>
    <x v="0"/>
    <s v="AN / AM"/>
    <s v="X"/>
  </r>
  <r>
    <n v="9745"/>
    <x v="1"/>
    <n v="3647"/>
    <x v="6"/>
    <n v="14"/>
    <s v="364714"/>
    <n v="54"/>
    <n v="39.4"/>
    <x v="0"/>
    <x v="0"/>
    <x v="0"/>
    <n v="0"/>
    <n v="1"/>
    <x v="0"/>
    <x v="0"/>
    <s v="AN / AM"/>
    <s v="X"/>
  </r>
  <r>
    <n v="9746"/>
    <x v="0"/>
    <n v="3613"/>
    <x v="6"/>
    <n v="14"/>
    <s v="361314"/>
    <n v="59"/>
    <n v="39"/>
    <x v="0"/>
    <x v="0"/>
    <x v="0"/>
    <n v="0"/>
    <n v="0"/>
    <x v="0"/>
    <x v="0"/>
    <s v="AN / AM"/>
    <s v="X"/>
  </r>
  <r>
    <n v="9747"/>
    <x v="2"/>
    <n v="7628"/>
    <x v="6"/>
    <n v="14"/>
    <s v="762814"/>
    <n v="51"/>
    <n v="38.6"/>
    <x v="0"/>
    <x v="0"/>
    <x v="0"/>
    <n v="0"/>
    <n v="0"/>
    <x v="0"/>
    <x v="0"/>
    <s v="AN / AM"/>
    <s v="X"/>
  </r>
  <r>
    <n v="9748"/>
    <x v="3"/>
    <n v="7622"/>
    <x v="6"/>
    <n v="14"/>
    <s v="762214"/>
    <n v="42.5"/>
    <n v="39.1"/>
    <x v="0"/>
    <x v="0"/>
    <x v="0"/>
    <n v="0"/>
    <n v="0"/>
    <x v="0"/>
    <x v="0"/>
    <s v="AN / AM"/>
    <s v="X"/>
  </r>
  <r>
    <n v="9721"/>
    <x v="1"/>
    <n v="6722"/>
    <x v="7"/>
    <n v="15"/>
    <s v="672215"/>
    <n v="81.5"/>
    <n v="38.9"/>
    <x v="0"/>
    <x v="0"/>
    <x v="0"/>
    <n v="1"/>
    <n v="0"/>
    <x v="0"/>
    <x v="0"/>
    <s v="OT/AM"/>
    <s v="X"/>
  </r>
  <r>
    <n v="9722"/>
    <x v="2"/>
    <n v="6614"/>
    <x v="7"/>
    <n v="15"/>
    <s v="661415"/>
    <n v="94.5"/>
    <n v="39.1"/>
    <x v="0"/>
    <x v="0"/>
    <x v="0"/>
    <n v="0"/>
    <n v="0"/>
    <x v="0"/>
    <x v="0"/>
    <s v="OT/AM"/>
    <s v="X"/>
  </r>
  <r>
    <n v="9725"/>
    <x v="3"/>
    <n v="5690"/>
    <x v="7"/>
    <n v="15"/>
    <s v="569015"/>
    <n v="74.5"/>
    <n v="38.5"/>
    <x v="0"/>
    <x v="0"/>
    <x v="0"/>
    <n v="0"/>
    <n v="0"/>
    <x v="0"/>
    <x v="0"/>
    <s v="OT/AM"/>
    <s v="X"/>
  </r>
  <r>
    <n v="9727"/>
    <x v="2"/>
    <n v="4168"/>
    <x v="7"/>
    <n v="15"/>
    <s v="416815"/>
    <n v="85"/>
    <n v="38.700000000000003"/>
    <x v="0"/>
    <x v="0"/>
    <x v="0"/>
    <n v="0"/>
    <n v="0"/>
    <x v="0"/>
    <x v="0"/>
    <s v="OT/AM"/>
    <s v="X"/>
  </r>
  <r>
    <n v="9728"/>
    <x v="2"/>
    <n v="6742"/>
    <x v="7"/>
    <n v="15"/>
    <s v="674215"/>
    <n v="71.5"/>
    <n v="38.6"/>
    <x v="0"/>
    <x v="0"/>
    <x v="0"/>
    <n v="0"/>
    <n v="0"/>
    <x v="0"/>
    <x v="0"/>
    <s v="OT/AM"/>
    <s v="X"/>
  </r>
  <r>
    <n v="9732"/>
    <x v="3"/>
    <n v="6718"/>
    <x v="7"/>
    <n v="15"/>
    <s v="671815"/>
    <n v="56"/>
    <n v="38.700000000000003"/>
    <x v="0"/>
    <x v="0"/>
    <x v="0"/>
    <n v="0"/>
    <n v="0"/>
    <x v="0"/>
    <x v="0"/>
    <s v="OT/AM"/>
    <s v="X"/>
  </r>
  <r>
    <n v="9736"/>
    <x v="3"/>
    <n v="6608"/>
    <x v="7"/>
    <n v="15"/>
    <s v="660815"/>
    <n v="63.5"/>
    <n v="39.299999999999997"/>
    <x v="0"/>
    <x v="0"/>
    <x v="0"/>
    <n v="0"/>
    <n v="0"/>
    <x v="0"/>
    <x v="0"/>
    <s v="OT/AM"/>
    <s v="X"/>
  </r>
  <r>
    <n v="9737"/>
    <x v="2"/>
    <n v="5734"/>
    <x v="7"/>
    <n v="15"/>
    <s v="573415"/>
    <n v="76.5"/>
    <n v="38.9"/>
    <x v="0"/>
    <x v="0"/>
    <x v="0"/>
    <n v="0"/>
    <n v="0"/>
    <x v="0"/>
    <x v="0"/>
    <s v="OT/AM"/>
    <s v="X"/>
  </r>
  <r>
    <n v="9738"/>
    <x v="1"/>
    <n v="5689"/>
    <x v="7"/>
    <n v="15"/>
    <s v="568915"/>
    <n v="69"/>
    <n v="39"/>
    <x v="0"/>
    <x v="0"/>
    <x v="0"/>
    <n v="1"/>
    <n v="2"/>
    <x v="0"/>
    <x v="0"/>
    <s v="OT/AM"/>
    <s v="X"/>
  </r>
  <r>
    <n v="9739"/>
    <x v="1"/>
    <n v="6753"/>
    <x v="7"/>
    <n v="15"/>
    <s v="675315"/>
    <n v="69"/>
    <n v="40.200000000000003"/>
    <x v="0"/>
    <x v="0"/>
    <x v="0"/>
    <n v="1"/>
    <n v="0"/>
    <x v="0"/>
    <x v="0"/>
    <s v="OT/AM"/>
    <s v="X"/>
  </r>
  <r>
    <n v="9740"/>
    <x v="3"/>
    <n v="7639"/>
    <x v="7"/>
    <n v="15"/>
    <s v="763915"/>
    <n v="48.5"/>
    <n v="39"/>
    <x v="0"/>
    <x v="0"/>
    <x v="0"/>
    <n v="0"/>
    <n v="1"/>
    <x v="0"/>
    <x v="0"/>
    <s v="OT/AM"/>
    <s v="X"/>
  </r>
  <r>
    <n v="9741"/>
    <x v="1"/>
    <n v="6728"/>
    <x v="7"/>
    <n v="15"/>
    <s v="672815"/>
    <n v="53"/>
    <n v="39.4"/>
    <x v="0"/>
    <x v="0"/>
    <x v="0"/>
    <n v="1"/>
    <n v="2"/>
    <x v="0"/>
    <x v="0"/>
    <s v="OT/AM"/>
    <s v="X"/>
  </r>
  <r>
    <n v="9743"/>
    <x v="1"/>
    <n v="7641"/>
    <x v="7"/>
    <n v="15"/>
    <s v="764115"/>
    <n v="47.5"/>
    <n v="38.6"/>
    <x v="0"/>
    <x v="0"/>
    <x v="0"/>
    <n v="0"/>
    <n v="0"/>
    <x v="0"/>
    <x v="0"/>
    <s v="OT/AM"/>
    <s v="X"/>
  </r>
  <r>
    <n v="9744"/>
    <x v="3"/>
    <n v="5704"/>
    <x v="7"/>
    <n v="15"/>
    <s v="570415"/>
    <n v="60.5"/>
    <n v="38.9"/>
    <x v="0"/>
    <x v="0"/>
    <x v="0"/>
    <n v="0"/>
    <n v="0"/>
    <x v="0"/>
    <x v="0"/>
    <s v="OT/AM"/>
    <s v="X"/>
  </r>
  <r>
    <n v="9745"/>
    <x v="1"/>
    <n v="3647"/>
    <x v="7"/>
    <n v="15"/>
    <s v="364715"/>
    <n v="56.5"/>
    <n v="38.799999999999997"/>
    <x v="0"/>
    <x v="2"/>
    <x v="0"/>
    <n v="1"/>
    <n v="0"/>
    <x v="0"/>
    <x v="0"/>
    <s v="OT/AM"/>
    <s v="X"/>
  </r>
  <r>
    <n v="9746"/>
    <x v="0"/>
    <n v="3613"/>
    <x v="7"/>
    <n v="15"/>
    <s v="361315"/>
    <n v="57.5"/>
    <n v="39.299999999999997"/>
    <x v="0"/>
    <x v="0"/>
    <x v="0"/>
    <n v="1"/>
    <n v="2"/>
    <x v="0"/>
    <x v="0"/>
    <s v="OT/AM"/>
    <s v="X"/>
  </r>
  <r>
    <n v="9747"/>
    <x v="2"/>
    <n v="7628"/>
    <x v="7"/>
    <n v="15"/>
    <s v="762815"/>
    <n v="53"/>
    <n v="38.9"/>
    <x v="0"/>
    <x v="0"/>
    <x v="0"/>
    <n v="1"/>
    <n v="0"/>
    <x v="0"/>
    <x v="0"/>
    <s v="OT/AM"/>
    <s v="X"/>
  </r>
  <r>
    <n v="9748"/>
    <x v="3"/>
    <n v="7622"/>
    <x v="7"/>
    <n v="15"/>
    <s v="762215"/>
    <n v="47.5"/>
    <n v="39.6"/>
    <x v="0"/>
    <x v="0"/>
    <x v="0"/>
    <n v="0"/>
    <n v="0"/>
    <x v="0"/>
    <x v="0"/>
    <s v="OT/AM"/>
    <s v="X"/>
  </r>
  <r>
    <n v="9749"/>
    <x v="1"/>
    <n v="4180"/>
    <x v="7"/>
    <n v="15"/>
    <s v="418015"/>
    <n v="48.5"/>
    <n v="39.1"/>
    <x v="0"/>
    <x v="0"/>
    <x v="0"/>
    <n v="1"/>
    <n v="1"/>
    <x v="0"/>
    <x v="0"/>
    <s v="OT/AM"/>
    <s v="X"/>
  </r>
  <r>
    <n v="9750"/>
    <x v="3"/>
    <n v="6640"/>
    <x v="7"/>
    <n v="15"/>
    <s v="664015"/>
    <n v="47.5"/>
    <n v="39.200000000000003"/>
    <x v="0"/>
    <x v="0"/>
    <x v="1"/>
    <n v="0"/>
    <n v="0"/>
    <x v="0"/>
    <x v="0"/>
    <s v="OT/AM"/>
    <s v="X"/>
  </r>
  <r>
    <n v="9751"/>
    <x v="1"/>
    <n v="3154"/>
    <x v="7"/>
    <n v="15"/>
    <s v="315415"/>
    <n v="42"/>
    <n v="39.1"/>
    <x v="0"/>
    <x v="0"/>
    <x v="0"/>
    <n v="2"/>
    <n v="2"/>
    <x v="0"/>
    <x v="0"/>
    <s v="OT/AM"/>
    <s v="X"/>
  </r>
  <r>
    <n v="9752"/>
    <x v="3"/>
    <e v="#N/A"/>
    <x v="7"/>
    <n v="15"/>
    <e v="#N/A"/>
    <n v="43"/>
    <n v="38.9"/>
    <x v="0"/>
    <x v="0"/>
    <x v="0"/>
    <n v="0"/>
    <n v="0"/>
    <x v="1"/>
    <x v="0"/>
    <s v="OT/AM"/>
    <s v="X"/>
  </r>
  <r>
    <n v="9721"/>
    <x v="1"/>
    <n v="6722"/>
    <x v="8"/>
    <n v="16"/>
    <s v="672216"/>
    <n v="88"/>
    <n v="39"/>
    <x v="0"/>
    <x v="0"/>
    <x v="0"/>
    <n v="0"/>
    <n v="0"/>
    <x v="0"/>
    <x v="0"/>
    <s v="AN/MB"/>
    <s v="X"/>
  </r>
  <r>
    <n v="9722"/>
    <x v="2"/>
    <n v="6614"/>
    <x v="8"/>
    <n v="16"/>
    <s v="661416"/>
    <n v="103.5"/>
    <n v="38.299999999999997"/>
    <x v="0"/>
    <x v="0"/>
    <x v="0"/>
    <n v="0"/>
    <n v="0"/>
    <x v="0"/>
    <x v="0"/>
    <s v="AN/MB"/>
    <s v="X"/>
  </r>
  <r>
    <n v="9725"/>
    <x v="3"/>
    <n v="5690"/>
    <x v="8"/>
    <n v="16"/>
    <s v="569016"/>
    <n v="79.5"/>
    <n v="38.9"/>
    <x v="0"/>
    <x v="0"/>
    <x v="0"/>
    <n v="0"/>
    <n v="0"/>
    <x v="0"/>
    <x v="0"/>
    <s v="AN/MB"/>
    <s v="X"/>
  </r>
  <r>
    <n v="9727"/>
    <x v="2"/>
    <n v="4168"/>
    <x v="8"/>
    <n v="16"/>
    <s v="416816"/>
    <n v="90.5"/>
    <n v="39"/>
    <x v="0"/>
    <x v="0"/>
    <x v="0"/>
    <n v="0"/>
    <n v="0"/>
    <x v="0"/>
    <x v="0"/>
    <s v="AN/MB"/>
    <s v="X"/>
  </r>
  <r>
    <n v="9728"/>
    <x v="2"/>
    <n v="6742"/>
    <x v="8"/>
    <n v="16"/>
    <s v="674216"/>
    <n v="79.5"/>
    <n v="38.6"/>
    <x v="0"/>
    <x v="0"/>
    <x v="0"/>
    <n v="0"/>
    <n v="0"/>
    <x v="0"/>
    <x v="0"/>
    <s v="AN/MB"/>
    <s v="X"/>
  </r>
  <r>
    <n v="9732"/>
    <x v="3"/>
    <n v="6718"/>
    <x v="8"/>
    <n v="16"/>
    <s v="671816"/>
    <n v="63.5"/>
    <n v="41"/>
    <x v="2"/>
    <x v="0"/>
    <x v="0"/>
    <n v="0"/>
    <n v="0"/>
    <x v="0"/>
    <x v="0"/>
    <s v="AN/MB"/>
    <s v="X"/>
  </r>
  <r>
    <n v="9736"/>
    <x v="3"/>
    <n v="6608"/>
    <x v="8"/>
    <n v="16"/>
    <s v="660816"/>
    <n v="68.5"/>
    <n v="38.6"/>
    <x v="0"/>
    <x v="0"/>
    <x v="0"/>
    <n v="0"/>
    <n v="0"/>
    <x v="0"/>
    <x v="0"/>
    <s v="AN/MB"/>
    <s v="X"/>
  </r>
  <r>
    <n v="9737"/>
    <x v="2"/>
    <n v="5734"/>
    <x v="8"/>
    <n v="16"/>
    <s v="573416"/>
    <n v="75.5"/>
    <n v="38.6"/>
    <x v="0"/>
    <x v="0"/>
    <x v="0"/>
    <n v="0"/>
    <n v="0"/>
    <x v="0"/>
    <x v="0"/>
    <s v="AN/MB"/>
    <s v="X"/>
  </r>
  <r>
    <n v="9738"/>
    <x v="1"/>
    <n v="5689"/>
    <x v="8"/>
    <n v="16"/>
    <s v="568916"/>
    <n v="74.5"/>
    <n v="39.1"/>
    <x v="0"/>
    <x v="0"/>
    <x v="0"/>
    <n v="0"/>
    <n v="0"/>
    <x v="0"/>
    <x v="0"/>
    <s v="AN/MB"/>
    <s v="X"/>
  </r>
  <r>
    <n v="9739"/>
    <x v="1"/>
    <n v="6753"/>
    <x v="8"/>
    <n v="16"/>
    <s v="675316"/>
    <n v="76.5"/>
    <n v="38.9"/>
    <x v="0"/>
    <x v="0"/>
    <x v="0"/>
    <n v="0"/>
    <n v="0"/>
    <x v="0"/>
    <x v="0"/>
    <s v="AN/MB"/>
    <s v="X"/>
  </r>
  <r>
    <n v="9740"/>
    <x v="3"/>
    <n v="7639"/>
    <x v="8"/>
    <n v="16"/>
    <s v="763916"/>
    <n v="50"/>
    <n v="39"/>
    <x v="2"/>
    <x v="0"/>
    <x v="0"/>
    <n v="0"/>
    <n v="0"/>
    <x v="0"/>
    <x v="0"/>
    <s v="AN/MB"/>
    <s v="X"/>
  </r>
  <r>
    <n v="9741"/>
    <x v="1"/>
    <n v="6728"/>
    <x v="8"/>
    <n v="16"/>
    <s v="672816"/>
    <n v="62.5"/>
    <n v="38.9"/>
    <x v="0"/>
    <x v="0"/>
    <x v="0"/>
    <n v="0"/>
    <n v="0"/>
    <x v="0"/>
    <x v="0"/>
    <s v="AN/MB"/>
    <s v="X"/>
  </r>
  <r>
    <n v="9743"/>
    <x v="1"/>
    <n v="7641"/>
    <x v="8"/>
    <n v="16"/>
    <s v="764116"/>
    <n v="49.5"/>
    <n v="39"/>
    <x v="0"/>
    <x v="0"/>
    <x v="0"/>
    <n v="0"/>
    <n v="0"/>
    <x v="0"/>
    <x v="0"/>
    <s v="AN/MB"/>
    <s v="X"/>
  </r>
  <r>
    <n v="9744"/>
    <x v="3"/>
    <n v="5704"/>
    <x v="8"/>
    <n v="16"/>
    <s v="570416"/>
    <n v="67"/>
    <n v="38.5"/>
    <x v="0"/>
    <x v="0"/>
    <x v="0"/>
    <n v="0"/>
    <n v="0"/>
    <x v="0"/>
    <x v="0"/>
    <s v="AN/MB"/>
    <s v="X"/>
  </r>
  <r>
    <n v="9745"/>
    <x v="1"/>
    <n v="3647"/>
    <x v="8"/>
    <n v="16"/>
    <s v="364716"/>
    <n v="64"/>
    <n v="39.5"/>
    <x v="0"/>
    <x v="0"/>
    <x v="0"/>
    <n v="0"/>
    <n v="0"/>
    <x v="0"/>
    <x v="0"/>
    <s v="AN/MB"/>
    <s v="X"/>
  </r>
  <r>
    <n v="9746"/>
    <x v="1"/>
    <n v="3613"/>
    <x v="8"/>
    <n v="16"/>
    <s v="361316"/>
    <n v="66.5"/>
    <n v="39.1"/>
    <x v="0"/>
    <x v="2"/>
    <x v="2"/>
    <n v="0"/>
    <n v="0"/>
    <x v="0"/>
    <x v="0"/>
    <s v="AN/MB"/>
    <s v="X"/>
  </r>
  <r>
    <n v="9747"/>
    <x v="2"/>
    <n v="7628"/>
    <x v="8"/>
    <n v="16"/>
    <s v="762816"/>
    <n v="56"/>
    <n v="39.200000000000003"/>
    <x v="0"/>
    <x v="0"/>
    <x v="0"/>
    <n v="0"/>
    <n v="1"/>
    <x v="0"/>
    <x v="0"/>
    <s v="AN/MB"/>
    <s v="X"/>
  </r>
  <r>
    <n v="9748"/>
    <x v="3"/>
    <n v="7622"/>
    <x v="8"/>
    <n v="16"/>
    <s v="762216"/>
    <n v="50"/>
    <n v="39.299999999999997"/>
    <x v="0"/>
    <x v="0"/>
    <x v="0"/>
    <n v="0"/>
    <n v="0"/>
    <x v="0"/>
    <x v="0"/>
    <s v="AN/MB"/>
    <s v="X"/>
  </r>
  <r>
    <n v="9749"/>
    <x v="1"/>
    <n v="4180"/>
    <x v="8"/>
    <n v="16"/>
    <s v="418016"/>
    <n v="51.5"/>
    <n v="39.1"/>
    <x v="0"/>
    <x v="0"/>
    <x v="0"/>
    <n v="0"/>
    <n v="0"/>
    <x v="0"/>
    <x v="0"/>
    <s v="AN/MB"/>
    <s v="X"/>
  </r>
  <r>
    <n v="9750"/>
    <x v="3"/>
    <n v="6640"/>
    <x v="8"/>
    <n v="16"/>
    <s v="664016"/>
    <n v="50.5"/>
    <n v="38.9"/>
    <x v="0"/>
    <x v="0"/>
    <x v="0"/>
    <n v="0"/>
    <n v="0"/>
    <x v="0"/>
    <x v="0"/>
    <s v="AN/MB"/>
    <s v="X"/>
  </r>
  <r>
    <n v="9751"/>
    <x v="1"/>
    <n v="3154"/>
    <x v="8"/>
    <n v="16"/>
    <s v="315416"/>
    <n v="44.5"/>
    <n v="39.799999999999997"/>
    <x v="0"/>
    <x v="0"/>
    <x v="0"/>
    <n v="0"/>
    <n v="1"/>
    <x v="0"/>
    <x v="0"/>
    <s v="AN/MB"/>
    <s v="X"/>
  </r>
  <r>
    <n v="9754"/>
    <x v="3"/>
    <n v="3168"/>
    <x v="8"/>
    <n v="16"/>
    <s v="316816"/>
    <n v="46"/>
    <n v="38.6"/>
    <x v="0"/>
    <x v="0"/>
    <x v="0"/>
    <n v="0"/>
    <n v="1"/>
    <x v="0"/>
    <x v="0"/>
    <s v="AN/MB"/>
    <s v="X"/>
  </r>
  <r>
    <n v="9755"/>
    <x v="2"/>
    <n v="5611"/>
    <x v="8"/>
    <n v="16"/>
    <s v="561116"/>
    <n v="45"/>
    <n v="38.9"/>
    <x v="0"/>
    <x v="0"/>
    <x v="0"/>
    <n v="0"/>
    <n v="0"/>
    <x v="0"/>
    <x v="0"/>
    <s v="AN/MB"/>
    <s v="X"/>
  </r>
  <r>
    <n v="9756"/>
    <x v="3"/>
    <n v="4165"/>
    <x v="8"/>
    <n v="16"/>
    <s v="416516"/>
    <n v="41.5"/>
    <n v="39.5"/>
    <x v="0"/>
    <x v="0"/>
    <x v="0"/>
    <n v="0"/>
    <n v="1"/>
    <x v="0"/>
    <x v="0"/>
    <s v="AN/MB"/>
    <s v="X"/>
  </r>
  <r>
    <n v="9757"/>
    <x v="3"/>
    <n v="5722"/>
    <x v="8"/>
    <n v="16"/>
    <s v="572216"/>
    <n v="47"/>
    <n v="39.200000000000003"/>
    <x v="0"/>
    <x v="0"/>
    <x v="0"/>
    <n v="0"/>
    <n v="0"/>
    <x v="0"/>
    <x v="0"/>
    <s v="AN/MB"/>
    <s v="X"/>
  </r>
  <r>
    <n v="9759"/>
    <x v="2"/>
    <n v="3161"/>
    <x v="8"/>
    <n v="16"/>
    <s v="316116"/>
    <n v="42"/>
    <n v="38.700000000000003"/>
    <x v="0"/>
    <x v="0"/>
    <x v="0"/>
    <n v="1"/>
    <n v="0"/>
    <x v="0"/>
    <x v="0"/>
    <s v="AN/MB"/>
    <s v="X"/>
  </r>
  <r>
    <n v="9721"/>
    <x v="1"/>
    <n v="6722"/>
    <x v="9"/>
    <n v="17"/>
    <s v="672217"/>
    <n v="89.5"/>
    <n v="39"/>
    <x v="0"/>
    <x v="0"/>
    <x v="0"/>
    <n v="0"/>
    <n v="0"/>
    <x v="0"/>
    <x v="0"/>
    <s v="AM/MB"/>
    <s v="X"/>
  </r>
  <r>
    <n v="9722"/>
    <x v="2"/>
    <n v="6614"/>
    <x v="9"/>
    <n v="17"/>
    <s v="661417"/>
    <n v="109"/>
    <n v="39.1"/>
    <x v="0"/>
    <x v="0"/>
    <x v="0"/>
    <n v="0"/>
    <n v="0"/>
    <x v="0"/>
    <x v="0"/>
    <s v="AM/MB"/>
    <s v="X"/>
  </r>
  <r>
    <n v="9725"/>
    <x v="3"/>
    <n v="5690"/>
    <x v="9"/>
    <n v="17"/>
    <s v="569017"/>
    <n v="87"/>
    <n v="38.5"/>
    <x v="0"/>
    <x v="0"/>
    <x v="0"/>
    <n v="0"/>
    <n v="0"/>
    <x v="0"/>
    <x v="0"/>
    <s v="AM/MB"/>
    <s v="X"/>
  </r>
  <r>
    <n v="9727"/>
    <x v="2"/>
    <n v="4168"/>
    <x v="9"/>
    <n v="17"/>
    <s v="416817"/>
    <n v="101"/>
    <n v="38.1"/>
    <x v="2"/>
    <x v="0"/>
    <x v="0"/>
    <n v="0"/>
    <n v="0"/>
    <x v="0"/>
    <x v="0"/>
    <s v="AM/MB"/>
    <s v="X"/>
  </r>
  <r>
    <n v="9728"/>
    <x v="2"/>
    <n v="6742"/>
    <x v="9"/>
    <n v="17"/>
    <s v="674217"/>
    <n v="86.5"/>
    <n v="38.799999999999997"/>
    <x v="0"/>
    <x v="0"/>
    <x v="0"/>
    <n v="1"/>
    <n v="1"/>
    <x v="0"/>
    <x v="0"/>
    <s v="AM/MB"/>
    <s v="X"/>
  </r>
  <r>
    <n v="9732"/>
    <x v="3"/>
    <n v="6718"/>
    <x v="9"/>
    <n v="17"/>
    <s v="671817"/>
    <n v="68.5"/>
    <n v="39.5"/>
    <x v="0"/>
    <x v="0"/>
    <x v="0"/>
    <n v="0"/>
    <n v="0"/>
    <x v="0"/>
    <x v="0"/>
    <s v="AM/MB"/>
    <s v="X"/>
  </r>
  <r>
    <n v="9740"/>
    <x v="3"/>
    <n v="7639"/>
    <x v="9"/>
    <n v="17"/>
    <s v="763917"/>
    <n v="65.5"/>
    <n v="39.1"/>
    <x v="0"/>
    <x v="0"/>
    <x v="0"/>
    <n v="0"/>
    <n v="0"/>
    <x v="0"/>
    <x v="0"/>
    <s v="AM/MB"/>
    <s v="X"/>
  </r>
  <r>
    <n v="9741"/>
    <x v="1"/>
    <n v="6728"/>
    <x v="9"/>
    <n v="17"/>
    <s v="672817"/>
    <n v="72"/>
    <n v="39.799999999999997"/>
    <x v="0"/>
    <x v="0"/>
    <x v="0"/>
    <n v="1"/>
    <n v="0"/>
    <x v="0"/>
    <x v="0"/>
    <s v="AM/MB"/>
    <s v="X"/>
  </r>
  <r>
    <n v="9743"/>
    <x v="1"/>
    <n v="7641"/>
    <x v="9"/>
    <n v="17"/>
    <s v="764117"/>
    <n v="51.5"/>
    <n v="39.1"/>
    <x v="0"/>
    <x v="0"/>
    <x v="0"/>
    <n v="1"/>
    <n v="0"/>
    <x v="0"/>
    <x v="0"/>
    <s v="AM/MB"/>
    <s v="X"/>
  </r>
  <r>
    <n v="9744"/>
    <x v="3"/>
    <n v="5704"/>
    <x v="9"/>
    <n v="17"/>
    <s v="570417"/>
    <n v="69.5"/>
    <n v="40"/>
    <x v="3"/>
    <x v="0"/>
    <x v="0"/>
    <n v="0"/>
    <n v="0"/>
    <x v="0"/>
    <x v="0"/>
    <s v="AM/MB"/>
    <s v="X"/>
  </r>
  <r>
    <n v="9745"/>
    <x v="1"/>
    <n v="3647"/>
    <x v="9"/>
    <n v="17"/>
    <s v="364717"/>
    <n v="69.5"/>
    <n v="39.1"/>
    <x v="0"/>
    <x v="0"/>
    <x v="0"/>
    <n v="0"/>
    <n v="0"/>
    <x v="0"/>
    <x v="0"/>
    <s v="AM/MB"/>
    <s v="X"/>
  </r>
  <r>
    <n v="9746"/>
    <x v="1"/>
    <n v="3613"/>
    <x v="9"/>
    <n v="17"/>
    <s v="361317"/>
    <n v="73"/>
    <n v="39.5"/>
    <x v="0"/>
    <x v="0"/>
    <x v="0"/>
    <n v="0"/>
    <s v="1 liquide"/>
    <x v="0"/>
    <x v="0"/>
    <s v="AM/MB"/>
    <s v="X"/>
  </r>
  <r>
    <n v="9747"/>
    <x v="2"/>
    <n v="7628"/>
    <x v="9"/>
    <n v="17"/>
    <s v="762817"/>
    <n v="56.5"/>
    <n v="39.1"/>
    <x v="0"/>
    <x v="0"/>
    <x v="0"/>
    <n v="2"/>
    <n v="1"/>
    <x v="0"/>
    <x v="0"/>
    <s v="AM/MB"/>
    <s v="X"/>
  </r>
  <r>
    <n v="9748"/>
    <x v="3"/>
    <n v="7622"/>
    <x v="9"/>
    <n v="17"/>
    <s v="762217"/>
    <n v="58.5"/>
    <n v="38.799999999999997"/>
    <x v="0"/>
    <x v="0"/>
    <x v="0"/>
    <n v="0"/>
    <n v="0"/>
    <x v="0"/>
    <x v="0"/>
    <s v="AM/MB"/>
    <s v="X"/>
  </r>
  <r>
    <n v="9749"/>
    <x v="1"/>
    <n v="4180"/>
    <x v="9"/>
    <n v="17"/>
    <s v="418017"/>
    <n v="56.5"/>
    <n v="39"/>
    <x v="0"/>
    <x v="0"/>
    <x v="0"/>
    <n v="1"/>
    <s v="1 liquide"/>
    <x v="0"/>
    <x v="0"/>
    <s v="AM/MB"/>
    <s v="X"/>
  </r>
  <r>
    <n v="9750"/>
    <x v="3"/>
    <n v="6640"/>
    <x v="9"/>
    <n v="17"/>
    <s v="664017"/>
    <n v="57"/>
    <n v="39"/>
    <x v="0"/>
    <x v="0"/>
    <x v="0"/>
    <n v="0"/>
    <n v="0"/>
    <x v="0"/>
    <x v="0"/>
    <s v="AM/MB"/>
    <s v="X"/>
  </r>
  <r>
    <n v="9751"/>
    <x v="1"/>
    <n v="3154"/>
    <x v="9"/>
    <n v="17"/>
    <s v="315417"/>
    <n v="46"/>
    <n v="39.4"/>
    <x v="0"/>
    <x v="0"/>
    <x v="0"/>
    <n v="1"/>
    <s v="2 liquide"/>
    <x v="0"/>
    <x v="0"/>
    <s v="AM/MB"/>
    <s v="X"/>
  </r>
  <r>
    <n v="9754"/>
    <x v="3"/>
    <n v="3168"/>
    <x v="9"/>
    <n v="17"/>
    <s v="316817"/>
    <n v="49"/>
    <n v="39"/>
    <x v="2"/>
    <x v="0"/>
    <x v="0"/>
    <n v="1"/>
    <s v="2 liquide"/>
    <x v="0"/>
    <x v="0"/>
    <s v="AM/MB"/>
    <s v="X"/>
  </r>
  <r>
    <n v="9755"/>
    <x v="2"/>
    <n v="5611"/>
    <x v="9"/>
    <n v="17"/>
    <s v="561117"/>
    <n v="48.5"/>
    <n v="39.1"/>
    <x v="0"/>
    <x v="0"/>
    <x v="0"/>
    <n v="0"/>
    <n v="0"/>
    <x v="0"/>
    <x v="0"/>
    <s v="AM/MB"/>
    <s v="X"/>
  </r>
  <r>
    <n v="9756"/>
    <x v="3"/>
    <n v="4165"/>
    <x v="9"/>
    <n v="17"/>
    <s v="416517"/>
    <n v="41"/>
    <n v="39"/>
    <x v="0"/>
    <x v="0"/>
    <x v="0"/>
    <n v="1"/>
    <n v="0"/>
    <x v="0"/>
    <x v="0"/>
    <s v="AM/MB"/>
    <s v="X"/>
  </r>
  <r>
    <n v="9757"/>
    <x v="3"/>
    <n v="5722"/>
    <x v="9"/>
    <n v="17"/>
    <s v="572217"/>
    <n v="47.5"/>
    <n v="38.9"/>
    <x v="0"/>
    <x v="0"/>
    <x v="0"/>
    <n v="0"/>
    <n v="1"/>
    <x v="0"/>
    <x v="0"/>
    <s v="AM/MB"/>
    <s v="X"/>
  </r>
  <r>
    <n v="9759"/>
    <x v="2"/>
    <n v="3161"/>
    <x v="9"/>
    <n v="17"/>
    <s v="316117"/>
    <n v="44"/>
    <n v="38.799999999999997"/>
    <x v="0"/>
    <x v="0"/>
    <x v="0"/>
    <n v="0"/>
    <n v="2"/>
    <x v="0"/>
    <x v="0"/>
    <s v="AM/MB"/>
    <s v="X"/>
  </r>
  <r>
    <n v="9763"/>
    <x v="3"/>
    <n v="4633"/>
    <x v="9"/>
    <n v="17"/>
    <s v="463317"/>
    <n v="51.5"/>
    <n v="39.1"/>
    <x v="0"/>
    <x v="0"/>
    <x v="0"/>
    <n v="0"/>
    <n v="0"/>
    <x v="0"/>
    <x v="0"/>
    <s v="AM/MB"/>
    <s v="X"/>
  </r>
  <r>
    <n v="9764"/>
    <x v="2"/>
    <n v="2604"/>
    <x v="9"/>
    <n v="17"/>
    <s v="260417"/>
    <n v="51.5"/>
    <n v="39.299999999999997"/>
    <x v="0"/>
    <x v="0"/>
    <x v="0"/>
    <n v="0"/>
    <n v="1"/>
    <x v="0"/>
    <x v="0"/>
    <s v="AM/MB"/>
    <s v="X"/>
  </r>
  <r>
    <n v="9721"/>
    <x v="1"/>
    <n v="6722"/>
    <x v="10"/>
    <n v="18"/>
    <s v="672218"/>
    <n v="103.5"/>
    <n v="38.5"/>
    <x v="0"/>
    <x v="0"/>
    <x v="0"/>
    <n v="0"/>
    <n v="0"/>
    <x v="0"/>
    <x v="0"/>
    <s v="FF/MB"/>
    <s v="X"/>
  </r>
  <r>
    <n v="9722"/>
    <x v="2"/>
    <n v="6614"/>
    <x v="10"/>
    <n v="18"/>
    <s v="661418"/>
    <n v="110"/>
    <n v="38.5"/>
    <x v="0"/>
    <x v="0"/>
    <x v="0"/>
    <n v="0"/>
    <n v="1"/>
    <x v="0"/>
    <x v="0"/>
    <s v="FF/MB"/>
    <s v="X"/>
  </r>
  <r>
    <n v="9725"/>
    <x v="3"/>
    <n v="5690"/>
    <x v="10"/>
    <n v="18"/>
    <s v="569018"/>
    <n v="91.5"/>
    <n v="38.5"/>
    <x v="0"/>
    <x v="0"/>
    <x v="0"/>
    <n v="0"/>
    <n v="0"/>
    <x v="0"/>
    <x v="0"/>
    <s v="FF/MB"/>
    <s v="X"/>
  </r>
  <r>
    <n v="9727"/>
    <x v="2"/>
    <n v="4168"/>
    <x v="10"/>
    <n v="18"/>
    <s v="416818"/>
    <n v="106.5"/>
    <n v="38.700000000000003"/>
    <x v="0"/>
    <x v="0"/>
    <x v="0"/>
    <n v="0"/>
    <n v="1"/>
    <x v="0"/>
    <x v="0"/>
    <s v="FF/MB"/>
    <s v="X"/>
  </r>
  <r>
    <n v="9728"/>
    <x v="2"/>
    <n v="6742"/>
    <x v="10"/>
    <n v="18"/>
    <s v="674218"/>
    <n v="89.5"/>
    <n v="38.9"/>
    <x v="0"/>
    <x v="0"/>
    <x v="0"/>
    <n v="1"/>
    <n v="0"/>
    <x v="0"/>
    <x v="0"/>
    <s v="FF/MB"/>
    <s v="X"/>
  </r>
  <r>
    <n v="9732"/>
    <x v="3"/>
    <n v="6718"/>
    <x v="10"/>
    <n v="18"/>
    <s v="671818"/>
    <n v="74"/>
    <n v="38.6"/>
    <x v="0"/>
    <x v="0"/>
    <x v="0"/>
    <n v="0"/>
    <n v="0"/>
    <x v="0"/>
    <x v="0"/>
    <s v="FF/MB"/>
    <s v="X"/>
  </r>
  <r>
    <n v="9740"/>
    <x v="3"/>
    <n v="7639"/>
    <x v="10"/>
    <n v="18"/>
    <s v="763918"/>
    <n v="71.5"/>
    <n v="38.5"/>
    <x v="0"/>
    <x v="0"/>
    <x v="0"/>
    <n v="0"/>
    <n v="0"/>
    <x v="0"/>
    <x v="0"/>
    <s v="FF/MB"/>
    <s v="X"/>
  </r>
  <r>
    <n v="9741"/>
    <x v="1"/>
    <n v="6728"/>
    <x v="10"/>
    <n v="18"/>
    <s v="672818"/>
    <n v="74"/>
    <n v="39.4"/>
    <x v="1"/>
    <x v="0"/>
    <x v="0"/>
    <n v="0"/>
    <n v="0"/>
    <x v="0"/>
    <x v="0"/>
    <s v="FF/MB"/>
    <s v="X"/>
  </r>
  <r>
    <n v="9743"/>
    <x v="1"/>
    <n v="7641"/>
    <x v="10"/>
    <n v="18"/>
    <s v="764118"/>
    <n v="53"/>
    <n v="37.799999999999997"/>
    <x v="0"/>
    <x v="0"/>
    <x v="0"/>
    <n v="0"/>
    <n v="0"/>
    <x v="0"/>
    <x v="0"/>
    <s v="FF/MB"/>
    <s v="X"/>
  </r>
  <r>
    <n v="9744"/>
    <x v="3"/>
    <n v="5704"/>
    <x v="10"/>
    <n v="18"/>
    <s v="570418"/>
    <n v="76"/>
    <n v="39.299999999999997"/>
    <x v="0"/>
    <x v="0"/>
    <x v="0"/>
    <n v="0"/>
    <n v="0"/>
    <x v="0"/>
    <x v="0"/>
    <s v="FF/MB"/>
    <s v="X"/>
  </r>
  <r>
    <n v="9745"/>
    <x v="1"/>
    <n v="3647"/>
    <x v="10"/>
    <n v="18"/>
    <s v="364718"/>
    <n v="80"/>
    <n v="38.700000000000003"/>
    <x v="0"/>
    <x v="0"/>
    <x v="0"/>
    <n v="0"/>
    <n v="0"/>
    <x v="0"/>
    <x v="0"/>
    <s v="FF/MB"/>
    <s v="X"/>
  </r>
  <r>
    <n v="9746"/>
    <x v="1"/>
    <n v="3613"/>
    <x v="10"/>
    <n v="18"/>
    <s v="361318"/>
    <n v="76.5"/>
    <n v="40.299999999999997"/>
    <x v="0"/>
    <x v="0"/>
    <x v="0"/>
    <n v="0"/>
    <n v="1"/>
    <x v="0"/>
    <x v="0"/>
    <s v="FF/MB"/>
    <s v="X"/>
  </r>
  <r>
    <n v="9747"/>
    <x v="2"/>
    <n v="7628"/>
    <x v="10"/>
    <n v="18"/>
    <s v="762818"/>
    <n v="66.5"/>
    <n v="38.700000000000003"/>
    <x v="0"/>
    <x v="0"/>
    <x v="0"/>
    <n v="0"/>
    <n v="0"/>
    <x v="0"/>
    <x v="0"/>
    <s v="FF/MB"/>
    <s v="X"/>
  </r>
  <r>
    <n v="9748"/>
    <x v="3"/>
    <n v="7622"/>
    <x v="10"/>
    <n v="18"/>
    <s v="762218"/>
    <n v="61"/>
    <n v="39.1"/>
    <x v="0"/>
    <x v="0"/>
    <x v="0"/>
    <n v="0"/>
    <n v="1"/>
    <x v="0"/>
    <x v="0"/>
    <s v="FF/MB"/>
    <s v="X"/>
  </r>
  <r>
    <n v="9749"/>
    <x v="1"/>
    <n v="4180"/>
    <x v="10"/>
    <n v="18"/>
    <s v="418018"/>
    <n v="61"/>
    <n v="39.9"/>
    <x v="0"/>
    <x v="0"/>
    <x v="0"/>
    <n v="0"/>
    <n v="1"/>
    <x v="0"/>
    <x v="0"/>
    <s v="FF/MB"/>
    <s v="X"/>
  </r>
  <r>
    <n v="9750"/>
    <x v="3"/>
    <n v="6640"/>
    <x v="10"/>
    <n v="18"/>
    <s v="664018"/>
    <n v="64.5"/>
    <n v="39"/>
    <x v="0"/>
    <x v="0"/>
    <x v="0"/>
    <n v="0"/>
    <n v="0"/>
    <x v="0"/>
    <x v="0"/>
    <s v="FF/MB"/>
    <s v="X"/>
  </r>
  <r>
    <n v="9751"/>
    <x v="1"/>
    <n v="3154"/>
    <x v="10"/>
    <n v="18"/>
    <s v="315418"/>
    <n v="43"/>
    <n v="39.1"/>
    <x v="0"/>
    <x v="0"/>
    <x v="0"/>
    <n v="0"/>
    <n v="1"/>
    <x v="0"/>
    <x v="0"/>
    <s v="FF/MB"/>
    <s v="X"/>
  </r>
  <r>
    <n v="9754"/>
    <x v="3"/>
    <n v="3168"/>
    <x v="10"/>
    <n v="18"/>
    <s v="316818"/>
    <n v="45.5"/>
    <n v="39.1"/>
    <x v="0"/>
    <x v="0"/>
    <x v="0"/>
    <n v="2"/>
    <n v="2"/>
    <x v="0"/>
    <x v="0"/>
    <s v="FF/MB"/>
    <s v="X"/>
  </r>
  <r>
    <n v="9755"/>
    <x v="2"/>
    <n v="5611"/>
    <x v="10"/>
    <n v="18"/>
    <s v="561118"/>
    <n v="52.5"/>
    <n v="39.4"/>
    <x v="0"/>
    <x v="0"/>
    <x v="0"/>
    <n v="0"/>
    <n v="0"/>
    <x v="0"/>
    <x v="0"/>
    <s v="FF/MB"/>
    <s v="X"/>
  </r>
  <r>
    <n v="9756"/>
    <x v="3"/>
    <n v="4165"/>
    <x v="10"/>
    <n v="18"/>
    <s v="416518"/>
    <n v="48"/>
    <n v="38.9"/>
    <x v="0"/>
    <x v="0"/>
    <x v="0"/>
    <n v="0"/>
    <n v="0"/>
    <x v="0"/>
    <x v="0"/>
    <s v="FF/MB"/>
    <s v="X"/>
  </r>
  <r>
    <n v="9757"/>
    <x v="3"/>
    <n v="5722"/>
    <x v="10"/>
    <n v="18"/>
    <s v="572218"/>
    <n v="52"/>
    <n v="39.1"/>
    <x v="0"/>
    <x v="0"/>
    <x v="0"/>
    <n v="0"/>
    <n v="0"/>
    <x v="0"/>
    <x v="0"/>
    <s v="FF/MB"/>
    <s v="X"/>
  </r>
  <r>
    <n v="9759"/>
    <x v="2"/>
    <n v="3161"/>
    <x v="10"/>
    <n v="18"/>
    <s v="316118"/>
    <n v="47.5"/>
    <n v="39.4"/>
    <x v="0"/>
    <x v="0"/>
    <x v="0"/>
    <n v="0"/>
    <n v="0"/>
    <x v="0"/>
    <x v="0"/>
    <s v="FF/MB"/>
    <s v="X"/>
  </r>
  <r>
    <n v="9763"/>
    <x v="3"/>
    <n v="4633"/>
    <x v="10"/>
    <n v="18"/>
    <s v="463318"/>
    <n v="46.5"/>
    <n v="39.5"/>
    <x v="0"/>
    <x v="0"/>
    <x v="0"/>
    <n v="0"/>
    <n v="2"/>
    <x v="2"/>
    <x v="0"/>
    <s v="FF/MB"/>
    <s v="X"/>
  </r>
  <r>
    <n v="9764"/>
    <x v="2"/>
    <n v="2604"/>
    <x v="10"/>
    <n v="18"/>
    <s v="260418"/>
    <n v="57.5"/>
    <n v="39.1"/>
    <x v="0"/>
    <x v="0"/>
    <x v="0"/>
    <n v="1"/>
    <n v="0"/>
    <x v="0"/>
    <x v="0"/>
    <s v="FF/MB"/>
    <s v="X"/>
  </r>
  <r>
    <n v="9765"/>
    <x v="2"/>
    <n v="7649"/>
    <x v="10"/>
    <n v="18"/>
    <s v="764918"/>
    <n v="55.5"/>
    <n v="39.1"/>
    <x v="0"/>
    <x v="0"/>
    <x v="0"/>
    <n v="1"/>
    <n v="2"/>
    <x v="0"/>
    <x v="0"/>
    <s v="FF/MB"/>
    <s v="X"/>
  </r>
  <r>
    <n v="9766"/>
    <x v="2"/>
    <n v="3634"/>
    <x v="10"/>
    <n v="18"/>
    <s v="363418"/>
    <n v="58.5"/>
    <n v="39.5"/>
    <x v="0"/>
    <x v="0"/>
    <x v="0"/>
    <n v="0"/>
    <n v="0"/>
    <x v="0"/>
    <x v="0"/>
    <s v="FF/MB"/>
    <s v="X"/>
  </r>
  <r>
    <n v="9769"/>
    <x v="2"/>
    <n v="5635"/>
    <x v="10"/>
    <n v="18"/>
    <s v="563518"/>
    <n v="47.5"/>
    <n v="39.4"/>
    <x v="0"/>
    <x v="0"/>
    <x v="0"/>
    <n v="0"/>
    <n v="1"/>
    <x v="0"/>
    <x v="0"/>
    <s v="FF/MB"/>
    <s v="X"/>
  </r>
  <r>
    <n v="9770"/>
    <x v="2"/>
    <n v="2646"/>
    <x v="10"/>
    <n v="18"/>
    <s v="264618"/>
    <n v="47.5"/>
    <n v="40"/>
    <x v="0"/>
    <x v="0"/>
    <x v="0"/>
    <n v="1"/>
    <n v="2"/>
    <x v="0"/>
    <x v="0"/>
    <s v="FF/MB"/>
    <s v="X"/>
  </r>
  <r>
    <n v="9772"/>
    <x v="0"/>
    <e v="#N/A"/>
    <x v="10"/>
    <n v="18"/>
    <e v="#N/A"/>
    <n v="45"/>
    <n v="38.799999999999997"/>
    <x v="0"/>
    <x v="0"/>
    <x v="0"/>
    <n v="0"/>
    <n v="0"/>
    <x v="0"/>
    <x v="0"/>
    <s v="FF/MB"/>
    <s v="X"/>
  </r>
  <r>
    <n v="9773"/>
    <x v="1"/>
    <n v="4613"/>
    <x v="10"/>
    <n v="18"/>
    <s v="461318"/>
    <n v="38"/>
    <n v="38.6"/>
    <x v="0"/>
    <x v="0"/>
    <x v="0"/>
    <n v="0"/>
    <n v="0"/>
    <x v="0"/>
    <x v="0"/>
    <s v="FF/MB"/>
    <s v="X"/>
  </r>
  <r>
    <n v="9774"/>
    <x v="0"/>
    <n v="5699"/>
    <x v="10"/>
    <n v="18"/>
    <s v="569918"/>
    <n v="41"/>
    <n v="39.4"/>
    <x v="0"/>
    <x v="0"/>
    <x v="0"/>
    <n v="0"/>
    <n v="2"/>
    <x v="0"/>
    <x v="0"/>
    <s v="FF/MB"/>
    <s v="X"/>
  </r>
  <r>
    <n v="9775"/>
    <x v="0"/>
    <e v="#N/A"/>
    <x v="10"/>
    <n v="18"/>
    <e v="#N/A"/>
    <n v="52"/>
    <n v="39.5"/>
    <x v="0"/>
    <x v="0"/>
    <x v="0"/>
    <n v="0"/>
    <n v="2"/>
    <x v="0"/>
    <x v="0"/>
    <s v="FF/MB"/>
    <s v="X"/>
  </r>
  <r>
    <n v="9721"/>
    <x v="1"/>
    <n v="6722"/>
    <x v="11"/>
    <n v="19"/>
    <s v="672219"/>
    <n v="106"/>
    <n v="38.799999999999997"/>
    <x v="0"/>
    <x v="0"/>
    <x v="0"/>
    <n v="0"/>
    <n v="0"/>
    <x v="0"/>
    <x v="0"/>
    <s v="FF/AM/AM"/>
    <s v="X"/>
  </r>
  <r>
    <n v="9722"/>
    <x v="2"/>
    <n v="6614"/>
    <x v="11"/>
    <n v="19"/>
    <s v="661419"/>
    <n v="115"/>
    <n v="39"/>
    <x v="0"/>
    <x v="0"/>
    <x v="0"/>
    <n v="0"/>
    <n v="1"/>
    <x v="0"/>
    <x v="0"/>
    <s v="FF/AM/AM"/>
    <s v="X"/>
  </r>
  <r>
    <n v="9725"/>
    <x v="3"/>
    <n v="5690"/>
    <x v="11"/>
    <n v="19"/>
    <s v="569019"/>
    <n v="96.5"/>
    <n v="38.6"/>
    <x v="0"/>
    <x v="0"/>
    <x v="0"/>
    <n v="0"/>
    <n v="0"/>
    <x v="0"/>
    <x v="0"/>
    <s v="FF/AM/AM"/>
    <s v="X"/>
  </r>
  <r>
    <n v="9727"/>
    <x v="2"/>
    <n v="4168"/>
    <x v="11"/>
    <n v="19"/>
    <s v="416819"/>
    <n v="115"/>
    <n v="38.5"/>
    <x v="0"/>
    <x v="0"/>
    <x v="0"/>
    <n v="0"/>
    <n v="0"/>
    <x v="0"/>
    <x v="0"/>
    <s v="FF/AM/AM"/>
    <s v="X"/>
  </r>
  <r>
    <n v="9728"/>
    <x v="2"/>
    <n v="6742"/>
    <x v="11"/>
    <n v="19"/>
    <s v="674219"/>
    <n v="100"/>
    <n v="39"/>
    <x v="0"/>
    <x v="0"/>
    <x v="0"/>
    <n v="0"/>
    <n v="0"/>
    <x v="0"/>
    <x v="0"/>
    <s v="FF/AM/AM"/>
    <s v="X"/>
  </r>
  <r>
    <n v="9732"/>
    <x v="3"/>
    <n v="6718"/>
    <x v="11"/>
    <n v="19"/>
    <s v="671819"/>
    <n v="77.5"/>
    <n v="38.1"/>
    <x v="0"/>
    <x v="0"/>
    <x v="0"/>
    <n v="0"/>
    <n v="0"/>
    <x v="0"/>
    <x v="0"/>
    <s v="FF/AM/AM"/>
    <s v="X"/>
  </r>
  <r>
    <n v="9740"/>
    <x v="3"/>
    <n v="7639"/>
    <x v="11"/>
    <n v="19"/>
    <s v="763919"/>
    <n v="79.5"/>
    <n v="39.5"/>
    <x v="0"/>
    <x v="0"/>
    <x v="0"/>
    <n v="0"/>
    <n v="1"/>
    <x v="0"/>
    <x v="0"/>
    <s v="FF/AM/AM"/>
    <s v="X"/>
  </r>
  <r>
    <n v="9741"/>
    <x v="1"/>
    <n v="6728"/>
    <x v="11"/>
    <n v="19"/>
    <s v="672819"/>
    <n v="80"/>
    <n v="38.799999999999997"/>
    <x v="1"/>
    <x v="0"/>
    <x v="0"/>
    <n v="0"/>
    <n v="0"/>
    <x v="0"/>
    <x v="0"/>
    <s v="FF/AM/AM"/>
    <s v="X"/>
  </r>
  <r>
    <n v="9743"/>
    <x v="1"/>
    <n v="7641"/>
    <x v="11"/>
    <n v="19"/>
    <s v="764119"/>
    <n v="51"/>
    <n v="38.700000000000003"/>
    <x v="0"/>
    <x v="0"/>
    <x v="0"/>
    <n v="0"/>
    <n v="0"/>
    <x v="0"/>
    <x v="0"/>
    <s v="FF/AM/AM"/>
    <s v="X"/>
  </r>
  <r>
    <n v="9744"/>
    <x v="3"/>
    <n v="5704"/>
    <x v="11"/>
    <n v="19"/>
    <s v="570419"/>
    <n v="83"/>
    <n v="38.1"/>
    <x v="0"/>
    <x v="0"/>
    <x v="0"/>
    <n v="0"/>
    <n v="1"/>
    <x v="0"/>
    <x v="0"/>
    <s v="FF/AM/AM"/>
    <s v="X"/>
  </r>
  <r>
    <n v="9745"/>
    <x v="1"/>
    <n v="3647"/>
    <x v="11"/>
    <n v="19"/>
    <s v="364719"/>
    <n v="87.5"/>
    <n v="39"/>
    <x v="0"/>
    <x v="0"/>
    <x v="0"/>
    <n v="0"/>
    <n v="0"/>
    <x v="0"/>
    <x v="0"/>
    <s v="FF/AM/AM"/>
    <s v="X"/>
  </r>
  <r>
    <n v="9746"/>
    <x v="1"/>
    <n v="3613"/>
    <x v="11"/>
    <n v="19"/>
    <s v="361319"/>
    <n v="81"/>
    <n v="39.1"/>
    <x v="0"/>
    <x v="0"/>
    <x v="0"/>
    <n v="0"/>
    <n v="0"/>
    <x v="0"/>
    <x v="0"/>
    <s v="FF/AM/AM"/>
    <s v="X"/>
  </r>
  <r>
    <n v="9747"/>
    <x v="2"/>
    <n v="7628"/>
    <x v="11"/>
    <n v="19"/>
    <s v="762819"/>
    <n v="69"/>
    <n v="39"/>
    <x v="0"/>
    <x v="0"/>
    <x v="0"/>
    <n v="1"/>
    <n v="1"/>
    <x v="0"/>
    <x v="0"/>
    <s v="FF/AM/AM"/>
    <s v="X"/>
  </r>
  <r>
    <n v="9748"/>
    <x v="3"/>
    <n v="7622"/>
    <x v="11"/>
    <n v="19"/>
    <s v="762219"/>
    <n v="59"/>
    <n v="40.200000000000003"/>
    <x v="0"/>
    <x v="0"/>
    <x v="0"/>
    <n v="0"/>
    <n v="0"/>
    <x v="0"/>
    <x v="0"/>
    <s v="FF/AM/AM"/>
    <s v="X"/>
  </r>
  <r>
    <n v="9749"/>
    <x v="1"/>
    <n v="4180"/>
    <x v="11"/>
    <n v="19"/>
    <s v="418019"/>
    <n v="63"/>
    <n v="39.700000000000003"/>
    <x v="1"/>
    <x v="0"/>
    <x v="0"/>
    <n v="0"/>
    <n v="0"/>
    <x v="0"/>
    <x v="0"/>
    <s v="FF/AM/AM"/>
    <s v="X"/>
  </r>
  <r>
    <n v="9750"/>
    <x v="3"/>
    <n v="6640"/>
    <x v="11"/>
    <n v="19"/>
    <s v="664019"/>
    <n v="70"/>
    <n v="39.4"/>
    <x v="0"/>
    <x v="0"/>
    <x v="0"/>
    <n v="0"/>
    <n v="0"/>
    <x v="0"/>
    <x v="0"/>
    <s v="FF/AM/AM"/>
    <s v="X"/>
  </r>
  <r>
    <n v="9751"/>
    <x v="1"/>
    <n v="3154"/>
    <x v="11"/>
    <n v="19"/>
    <s v="315419"/>
    <n v="53"/>
    <n v="39.4"/>
    <x v="0"/>
    <x v="3"/>
    <x v="0"/>
    <n v="0"/>
    <n v="0"/>
    <x v="0"/>
    <x v="0"/>
    <s v="FF/AM/AM"/>
    <s v="X"/>
  </r>
  <r>
    <n v="9754"/>
    <x v="3"/>
    <n v="3168"/>
    <x v="11"/>
    <n v="19"/>
    <s v="316819"/>
    <n v="48"/>
    <n v="38.799999999999997"/>
    <x v="0"/>
    <x v="4"/>
    <x v="0"/>
    <n v="0"/>
    <n v="1"/>
    <x v="0"/>
    <x v="0"/>
    <s v="FF/AM/AM"/>
    <s v="X"/>
  </r>
  <r>
    <n v="9755"/>
    <x v="2"/>
    <n v="5611"/>
    <x v="11"/>
    <n v="19"/>
    <s v="561119"/>
    <n v="58.5"/>
    <n v="38.700000000000003"/>
    <x v="0"/>
    <x v="0"/>
    <x v="0"/>
    <n v="2"/>
    <n v="0"/>
    <x v="0"/>
    <x v="0"/>
    <s v="FF/AM/AM"/>
    <s v="X"/>
  </r>
  <r>
    <n v="9756"/>
    <x v="3"/>
    <n v="4165"/>
    <x v="11"/>
    <n v="19"/>
    <s v="416519"/>
    <n v="53.5"/>
    <n v="38.799999999999997"/>
    <x v="0"/>
    <x v="0"/>
    <x v="0"/>
    <n v="0"/>
    <n v="0"/>
    <x v="0"/>
    <x v="0"/>
    <s v="FF/AM/AM"/>
    <s v="X"/>
  </r>
  <r>
    <n v="9757"/>
    <x v="3"/>
    <n v="5722"/>
    <x v="11"/>
    <n v="19"/>
    <s v="572219"/>
    <n v="55"/>
    <n v="38.799999999999997"/>
    <x v="0"/>
    <x v="0"/>
    <x v="0"/>
    <n v="0"/>
    <n v="0"/>
    <x v="0"/>
    <x v="0"/>
    <s v="FF/AM/AM"/>
    <s v="X"/>
  </r>
  <r>
    <n v="9759"/>
    <x v="2"/>
    <n v="3161"/>
    <x v="11"/>
    <n v="19"/>
    <s v="316119"/>
    <n v="54"/>
    <n v="38.6"/>
    <x v="0"/>
    <x v="0"/>
    <x v="0"/>
    <n v="0"/>
    <n v="0"/>
    <x v="0"/>
    <x v="0"/>
    <s v="FF/AM/AM"/>
    <s v="X"/>
  </r>
  <r>
    <n v="9763"/>
    <x v="3"/>
    <n v="4633"/>
    <x v="11"/>
    <n v="19"/>
    <s v="463319"/>
    <n v="49"/>
    <n v="38.700000000000003"/>
    <x v="0"/>
    <x v="0"/>
    <x v="0"/>
    <n v="0"/>
    <n v="2"/>
    <x v="0"/>
    <x v="0"/>
    <s v="FF/AM/AM"/>
    <s v="X"/>
  </r>
  <r>
    <n v="9764"/>
    <x v="2"/>
    <n v="2604"/>
    <x v="11"/>
    <n v="19"/>
    <s v="260419"/>
    <n v="59.5"/>
    <n v="38.799999999999997"/>
    <x v="0"/>
    <x v="0"/>
    <x v="0"/>
    <n v="0"/>
    <n v="0"/>
    <x v="0"/>
    <x v="0"/>
    <s v="FF/AM/AM"/>
    <s v="X"/>
  </r>
  <r>
    <n v="9765"/>
    <x v="2"/>
    <n v="7649"/>
    <x v="11"/>
    <n v="19"/>
    <s v="764919"/>
    <n v="57"/>
    <n v="39.299999999999997"/>
    <x v="0"/>
    <x v="0"/>
    <x v="0"/>
    <n v="1"/>
    <n v="1"/>
    <x v="0"/>
    <x v="0"/>
    <s v="FF/AM/AM"/>
    <s v="X"/>
  </r>
  <r>
    <n v="9766"/>
    <x v="2"/>
    <n v="3634"/>
    <x v="11"/>
    <n v="19"/>
    <s v="363419"/>
    <n v="57.5"/>
    <n v="39.4"/>
    <x v="0"/>
    <x v="0"/>
    <x v="0"/>
    <n v="0"/>
    <n v="2"/>
    <x v="0"/>
    <x v="0"/>
    <s v="FF/AM/AM"/>
    <s v="X"/>
  </r>
  <r>
    <n v="9769"/>
    <x v="2"/>
    <n v="5635"/>
    <x v="11"/>
    <n v="19"/>
    <s v="563519"/>
    <n v="53"/>
    <n v="38.9"/>
    <x v="0"/>
    <x v="0"/>
    <x v="0"/>
    <n v="0"/>
    <n v="1"/>
    <x v="0"/>
    <x v="0"/>
    <s v="FF/AM/AM"/>
    <s v="X"/>
  </r>
  <r>
    <n v="9770"/>
    <x v="2"/>
    <n v="2646"/>
    <x v="11"/>
    <n v="19"/>
    <s v="264619"/>
    <n v="43.5"/>
    <n v="39"/>
    <x v="0"/>
    <x v="0"/>
    <x v="0"/>
    <n v="1"/>
    <n v="1"/>
    <x v="0"/>
    <x v="0"/>
    <s v="FF/AM/AM"/>
    <s v="X"/>
  </r>
  <r>
    <n v="9772"/>
    <x v="0"/>
    <e v="#N/A"/>
    <x v="11"/>
    <n v="19"/>
    <e v="#N/A"/>
    <n v="47.5"/>
    <n v="39.1"/>
    <x v="0"/>
    <x v="0"/>
    <x v="0"/>
    <n v="0"/>
    <n v="0"/>
    <x v="0"/>
    <x v="0"/>
    <s v="FF/AM/AM"/>
    <s v="X"/>
  </r>
  <r>
    <n v="9773"/>
    <x v="1"/>
    <n v="4613"/>
    <x v="11"/>
    <n v="19"/>
    <s v="461319"/>
    <n v="39"/>
    <n v="39.200000000000003"/>
    <x v="0"/>
    <x v="0"/>
    <x v="0"/>
    <n v="0"/>
    <n v="0"/>
    <x v="0"/>
    <x v="0"/>
    <s v="FF/AM/AM"/>
    <s v="X"/>
  </r>
  <r>
    <n v="9774"/>
    <x v="0"/>
    <n v="5699"/>
    <x v="11"/>
    <n v="19"/>
    <s v="569919"/>
    <n v="49"/>
    <n v="38.799999999999997"/>
    <x v="0"/>
    <x v="0"/>
    <x v="0"/>
    <n v="0"/>
    <n v="2"/>
    <x v="0"/>
    <x v="0"/>
    <s v="FF/AM/AM"/>
    <s v="X"/>
  </r>
  <r>
    <n v="9775"/>
    <x v="0"/>
    <e v="#N/A"/>
    <x v="11"/>
    <n v="19"/>
    <e v="#N/A"/>
    <n v="53.5"/>
    <n v="39.1"/>
    <x v="0"/>
    <x v="0"/>
    <x v="0"/>
    <n v="0"/>
    <n v="2"/>
    <x v="0"/>
    <x v="0"/>
    <s v="FF/AM/AM"/>
    <s v="X"/>
  </r>
  <r>
    <n v="9779"/>
    <x v="1"/>
    <n v="5738"/>
    <x v="11"/>
    <n v="19"/>
    <s v="573819"/>
    <n v="56"/>
    <n v="39.299999999999997"/>
    <x v="0"/>
    <x v="0"/>
    <x v="0"/>
    <n v="0"/>
    <n v="0"/>
    <x v="0"/>
    <x v="0"/>
    <s v="FF/AM/AM"/>
    <s v="X"/>
  </r>
  <r>
    <n v="9780"/>
    <x v="3"/>
    <n v="5700"/>
    <x v="11"/>
    <n v="19"/>
    <s v="570019"/>
    <n v="55.5"/>
    <n v="39"/>
    <x v="0"/>
    <x v="0"/>
    <x v="0"/>
    <n v="1"/>
    <n v="0"/>
    <x v="0"/>
    <x v="0"/>
    <s v="FF/AM/AM"/>
    <s v="X"/>
  </r>
  <r>
    <n v="2342"/>
    <x v="1"/>
    <n v="5651"/>
    <x v="11"/>
    <n v="19"/>
    <s v="565119"/>
    <n v="46.5"/>
    <n v="39.200000000000003"/>
    <x v="0"/>
    <x v="0"/>
    <x v="0"/>
    <n v="0"/>
    <n v="1"/>
    <x v="0"/>
    <x v="0"/>
    <s v="FF/AM/AM"/>
    <s v="X"/>
  </r>
  <r>
    <n v="9721"/>
    <x v="1"/>
    <n v="6722"/>
    <x v="12"/>
    <n v="20"/>
    <s v="672220"/>
    <n v="115.5"/>
    <n v="38.700000000000003"/>
    <x v="0"/>
    <x v="0"/>
    <x v="0"/>
    <n v="0"/>
    <n v="1"/>
    <x v="0"/>
    <x v="0"/>
    <s v="FF/MB"/>
    <s v="X"/>
  </r>
  <r>
    <n v="9722"/>
    <x v="2"/>
    <n v="6614"/>
    <x v="12"/>
    <n v="20"/>
    <s v="661420"/>
    <n v="120"/>
    <n v="38.6"/>
    <x v="1"/>
    <x v="0"/>
    <x v="0"/>
    <n v="0"/>
    <n v="1"/>
    <x v="0"/>
    <x v="0"/>
    <s v="FF/MB"/>
    <s v="X"/>
  </r>
  <r>
    <n v="9725"/>
    <x v="3"/>
    <n v="5690"/>
    <x v="12"/>
    <n v="20"/>
    <s v="569020"/>
    <n v="102"/>
    <n v="38.299999999999997"/>
    <x v="1"/>
    <x v="0"/>
    <x v="0"/>
    <n v="0"/>
    <n v="0"/>
    <x v="0"/>
    <x v="0"/>
    <s v="FF/MB"/>
    <s v="X"/>
  </r>
  <r>
    <n v="9727"/>
    <x v="2"/>
    <n v="4168"/>
    <x v="12"/>
    <n v="20"/>
    <s v="416820"/>
    <n v="123"/>
    <n v="38.799999999999997"/>
    <x v="0"/>
    <x v="0"/>
    <x v="0"/>
    <n v="0"/>
    <n v="0"/>
    <x v="0"/>
    <x v="0"/>
    <s v="FF/MB"/>
    <s v="X"/>
  </r>
  <r>
    <n v="9728"/>
    <x v="2"/>
    <n v="6742"/>
    <x v="12"/>
    <n v="20"/>
    <s v="674220"/>
    <n v="105"/>
    <n v="39.1"/>
    <x v="0"/>
    <x v="0"/>
    <x v="0"/>
    <n v="0"/>
    <n v="0"/>
    <x v="0"/>
    <x v="0"/>
    <s v="FF/MB"/>
    <s v="X"/>
  </r>
  <r>
    <n v="9732"/>
    <x v="3"/>
    <n v="6718"/>
    <x v="12"/>
    <n v="20"/>
    <s v="671820"/>
    <n v="81.5"/>
    <n v="38.200000000000003"/>
    <x v="0"/>
    <x v="0"/>
    <x v="0"/>
    <n v="0"/>
    <n v="1"/>
    <x v="0"/>
    <x v="0"/>
    <s v="FF/MB"/>
    <s v="X"/>
  </r>
  <r>
    <n v="9740"/>
    <x v="3"/>
    <n v="7639"/>
    <x v="12"/>
    <n v="20"/>
    <s v="763920"/>
    <n v="88"/>
    <n v="88"/>
    <x v="1"/>
    <x v="0"/>
    <x v="0"/>
    <n v="0"/>
    <n v="0"/>
    <x v="0"/>
    <x v="0"/>
    <s v="FF/MB"/>
    <s v="X"/>
  </r>
  <r>
    <n v="9741"/>
    <x v="1"/>
    <n v="6728"/>
    <x v="12"/>
    <n v="20"/>
    <s v="672820"/>
    <n v="88.5"/>
    <n v="88.5"/>
    <x v="1"/>
    <x v="0"/>
    <x v="0"/>
    <n v="0"/>
    <n v="0"/>
    <x v="0"/>
    <x v="0"/>
    <s v="FF/MB"/>
    <s v="X"/>
  </r>
  <r>
    <n v="9743"/>
    <x v="1"/>
    <n v="7641"/>
    <x v="12"/>
    <n v="20"/>
    <s v="764120"/>
    <n v="52.5"/>
    <n v="52.5"/>
    <x v="0"/>
    <x v="0"/>
    <x v="0"/>
    <n v="0"/>
    <n v="0"/>
    <x v="0"/>
    <x v="0"/>
    <s v="FF/MB"/>
    <s v="X"/>
  </r>
  <r>
    <n v="9744"/>
    <x v="3"/>
    <n v="5704"/>
    <x v="12"/>
    <n v="20"/>
    <s v="570420"/>
    <n v="85.5"/>
    <n v="85.5"/>
    <x v="1"/>
    <x v="0"/>
    <x v="0"/>
    <n v="0"/>
    <n v="0"/>
    <x v="0"/>
    <x v="0"/>
    <s v="FF/MB"/>
    <s v="X"/>
  </r>
  <r>
    <n v="9745"/>
    <x v="1"/>
    <n v="3647"/>
    <x v="12"/>
    <n v="20"/>
    <s v="364720"/>
    <n v="93.5"/>
    <n v="93.5"/>
    <x v="0"/>
    <x v="0"/>
    <x v="0"/>
    <n v="0"/>
    <n v="0"/>
    <x v="0"/>
    <x v="0"/>
    <s v="FF/MB"/>
    <s v="X"/>
  </r>
  <r>
    <n v="9746"/>
    <x v="1"/>
    <n v="3613"/>
    <x v="12"/>
    <n v="20"/>
    <s v="361320"/>
    <n v="82.5"/>
    <n v="82.5"/>
    <x v="0"/>
    <x v="0"/>
    <x v="0"/>
    <n v="0"/>
    <n v="0"/>
    <x v="0"/>
    <x v="0"/>
    <s v="FF/MB"/>
    <s v="X"/>
  </r>
  <r>
    <n v="9747"/>
    <x v="2"/>
    <n v="7628"/>
    <x v="12"/>
    <n v="20"/>
    <s v="762820"/>
    <n v="76.5"/>
    <n v="76.5"/>
    <x v="0"/>
    <x v="0"/>
    <x v="0"/>
    <n v="0"/>
    <n v="0"/>
    <x v="0"/>
    <x v="0"/>
    <s v="FF/MB"/>
    <s v="X"/>
  </r>
  <r>
    <n v="9748"/>
    <x v="3"/>
    <n v="7622"/>
    <x v="12"/>
    <n v="20"/>
    <s v="762220"/>
    <n v="58.5"/>
    <n v="38.200000000000003"/>
    <x v="0"/>
    <x v="0"/>
    <x v="0"/>
    <n v="0"/>
    <n v="0"/>
    <x v="0"/>
    <x v="0"/>
    <s v="FF/MB"/>
    <s v="X"/>
  </r>
  <r>
    <n v="9749"/>
    <x v="1"/>
    <n v="4180"/>
    <x v="12"/>
    <n v="20"/>
    <s v="418020"/>
    <n v="63"/>
    <n v="38.5"/>
    <x v="1"/>
    <x v="0"/>
    <x v="0"/>
    <n v="0"/>
    <n v="0"/>
    <x v="0"/>
    <x v="0"/>
    <s v="FF/MB"/>
    <s v="X"/>
  </r>
  <r>
    <n v="9750"/>
    <x v="3"/>
    <n v="6640"/>
    <x v="12"/>
    <n v="20"/>
    <s v="664020"/>
    <n v="77.5"/>
    <n v="39"/>
    <x v="0"/>
    <x v="0"/>
    <x v="0"/>
    <n v="0"/>
    <n v="1"/>
    <x v="0"/>
    <x v="0"/>
    <s v="FF/MB"/>
    <s v="X"/>
  </r>
  <r>
    <n v="9751"/>
    <x v="1"/>
    <n v="3154"/>
    <x v="12"/>
    <n v="20"/>
    <s v="315420"/>
    <n v="59"/>
    <n v="39.6"/>
    <x v="0"/>
    <x v="0"/>
    <x v="0"/>
    <n v="0"/>
    <n v="0"/>
    <x v="0"/>
    <x v="0"/>
    <s v="FF/MB"/>
    <s v="X"/>
  </r>
  <r>
    <n v="9754"/>
    <x v="3"/>
    <n v="3168"/>
    <x v="12"/>
    <n v="20"/>
    <s v="316820"/>
    <n v="52"/>
    <n v="38.4"/>
    <x v="0"/>
    <x v="0"/>
    <x v="0"/>
    <n v="0"/>
    <n v="1"/>
    <x v="0"/>
    <x v="0"/>
    <s v="FF/MB"/>
    <s v="X"/>
  </r>
  <r>
    <n v="9755"/>
    <x v="2"/>
    <n v="5611"/>
    <x v="12"/>
    <n v="20"/>
    <s v="561120"/>
    <n v="68.5"/>
    <n v="39.200000000000003"/>
    <x v="0"/>
    <x v="0"/>
    <x v="0"/>
    <n v="1"/>
    <n v="0"/>
    <x v="0"/>
    <x v="0"/>
    <s v="FF/MB"/>
    <s v="X"/>
  </r>
  <r>
    <n v="9756"/>
    <x v="3"/>
    <n v="4165"/>
    <x v="12"/>
    <n v="20"/>
    <s v="416520"/>
    <n v="61"/>
    <n v="39.5"/>
    <x v="0"/>
    <x v="0"/>
    <x v="0"/>
    <n v="0"/>
    <n v="0"/>
    <x v="0"/>
    <x v="0"/>
    <s v="FF/MB"/>
    <s v="X"/>
  </r>
  <r>
    <n v="9757"/>
    <x v="3"/>
    <n v="5722"/>
    <x v="12"/>
    <n v="20"/>
    <s v="572220"/>
    <n v="58"/>
    <n v="39.299999999999997"/>
    <x v="1"/>
    <x v="0"/>
    <x v="0"/>
    <n v="0"/>
    <n v="0"/>
    <x v="0"/>
    <x v="0"/>
    <s v="FF/MB"/>
    <s v="X"/>
  </r>
  <r>
    <n v="9759"/>
    <x v="2"/>
    <n v="3161"/>
    <x v="12"/>
    <n v="20"/>
    <s v="316120"/>
    <n v="61"/>
    <n v="39.1"/>
    <x v="0"/>
    <x v="0"/>
    <x v="0"/>
    <n v="0"/>
    <n v="0"/>
    <x v="0"/>
    <x v="0"/>
    <s v="FF/MB"/>
    <s v="X"/>
  </r>
  <r>
    <n v="9763"/>
    <x v="3"/>
    <n v="4633"/>
    <x v="12"/>
    <n v="20"/>
    <s v="463320"/>
    <n v="54.5"/>
    <n v="39.200000000000003"/>
    <x v="0"/>
    <x v="0"/>
    <x v="0"/>
    <n v="0"/>
    <n v="0"/>
    <x v="0"/>
    <x v="0"/>
    <s v="FF/MB"/>
    <s v="X"/>
  </r>
  <r>
    <n v="9764"/>
    <x v="2"/>
    <n v="2604"/>
    <x v="12"/>
    <n v="20"/>
    <s v="260420"/>
    <n v="66.5"/>
    <n v="38.799999999999997"/>
    <x v="0"/>
    <x v="0"/>
    <x v="0"/>
    <n v="0"/>
    <n v="0"/>
    <x v="0"/>
    <x v="0"/>
    <s v="FF/MB"/>
    <s v="X"/>
  </r>
  <r>
    <n v="9765"/>
    <x v="2"/>
    <n v="7649"/>
    <x v="12"/>
    <n v="20"/>
    <s v="764920"/>
    <n v="55"/>
    <n v="39"/>
    <x v="1"/>
    <x v="0"/>
    <x v="0"/>
    <n v="0"/>
    <n v="0"/>
    <x v="0"/>
    <x v="0"/>
    <s v="FF/MB"/>
    <s v="X"/>
  </r>
  <r>
    <n v="9766"/>
    <x v="2"/>
    <n v="3634"/>
    <x v="12"/>
    <n v="20"/>
    <s v="363420"/>
    <n v="66"/>
    <n v="38.700000000000003"/>
    <x v="0"/>
    <x v="0"/>
    <x v="0"/>
    <n v="0"/>
    <n v="1"/>
    <x v="0"/>
    <x v="0"/>
    <s v="FF/MB"/>
    <s v="X"/>
  </r>
  <r>
    <n v="9769"/>
    <x v="2"/>
    <n v="5635"/>
    <x v="12"/>
    <n v="20"/>
    <s v="563520"/>
    <n v="56"/>
    <n v="38.700000000000003"/>
    <x v="0"/>
    <x v="0"/>
    <x v="0"/>
    <n v="1"/>
    <n v="0"/>
    <x v="0"/>
    <x v="0"/>
    <s v="FF/MB"/>
    <s v="X"/>
  </r>
  <r>
    <n v="9770"/>
    <x v="2"/>
    <n v="2646"/>
    <x v="12"/>
    <n v="20"/>
    <s v="264620"/>
    <n v="49"/>
    <n v="39.200000000000003"/>
    <x v="0"/>
    <x v="0"/>
    <x v="0"/>
    <n v="0"/>
    <n v="0"/>
    <x v="0"/>
    <x v="0"/>
    <s v="FF/MB"/>
    <s v="X"/>
  </r>
  <r>
    <n v="9772"/>
    <x v="0"/>
    <e v="#N/A"/>
    <x v="12"/>
    <n v="20"/>
    <e v="#N/A"/>
    <n v="52.5"/>
    <n v="39.299999999999997"/>
    <x v="0"/>
    <x v="0"/>
    <x v="0"/>
    <n v="0"/>
    <n v="0"/>
    <x v="0"/>
    <x v="0"/>
    <s v="FF/MB"/>
    <s v="X"/>
  </r>
  <r>
    <n v="9773"/>
    <x v="1"/>
    <n v="4613"/>
    <x v="12"/>
    <n v="20"/>
    <s v="461320"/>
    <n v="42"/>
    <n v="39.200000000000003"/>
    <x v="0"/>
    <x v="5"/>
    <x v="0"/>
    <n v="0"/>
    <n v="0"/>
    <x v="0"/>
    <x v="0"/>
    <s v="FF/MB"/>
    <s v="X"/>
  </r>
  <r>
    <n v="9774"/>
    <x v="0"/>
    <n v="5699"/>
    <x v="12"/>
    <n v="20"/>
    <s v="569920"/>
    <n v="53.5"/>
    <n v="38.799999999999997"/>
    <x v="1"/>
    <x v="0"/>
    <x v="0"/>
    <n v="0"/>
    <n v="0"/>
    <x v="0"/>
    <x v="0"/>
    <s v="FF/MB"/>
    <s v="X"/>
  </r>
  <r>
    <n v="9775"/>
    <x v="0"/>
    <e v="#N/A"/>
    <x v="12"/>
    <n v="20"/>
    <e v="#N/A"/>
    <n v="59"/>
    <n v="39"/>
    <x v="0"/>
    <x v="0"/>
    <x v="0"/>
    <n v="0"/>
    <n v="1"/>
    <x v="0"/>
    <x v="0"/>
    <s v="FF/MB"/>
    <s v="X"/>
  </r>
  <r>
    <n v="9779"/>
    <x v="1"/>
    <n v="5738"/>
    <x v="12"/>
    <n v="20"/>
    <s v="573820"/>
    <n v="58.5"/>
    <n v="38.9"/>
    <x v="0"/>
    <x v="0"/>
    <x v="0"/>
    <n v="0"/>
    <n v="0"/>
    <x v="0"/>
    <x v="0"/>
    <s v="FF/MB"/>
    <s v="X"/>
  </r>
  <r>
    <n v="9780"/>
    <x v="3"/>
    <n v="5700"/>
    <x v="12"/>
    <n v="20"/>
    <s v="570020"/>
    <n v="54.5"/>
    <n v="39"/>
    <x v="0"/>
    <x v="0"/>
    <x v="0"/>
    <n v="0"/>
    <n v="1"/>
    <x v="0"/>
    <x v="0"/>
    <s v="FF/MB"/>
    <s v="X"/>
  </r>
  <r>
    <n v="2342"/>
    <x v="1"/>
    <n v="5651"/>
    <x v="12"/>
    <n v="20"/>
    <s v="565120"/>
    <n v="51.5"/>
    <n v="38.799999999999997"/>
    <x v="0"/>
    <x v="0"/>
    <x v="0"/>
    <n v="0"/>
    <n v="1"/>
    <x v="0"/>
    <x v="0"/>
    <s v="FF/MB"/>
    <s v="X"/>
  </r>
  <r>
    <n v="9721"/>
    <x v="1"/>
    <n v="6722"/>
    <x v="13"/>
    <n v="21"/>
    <s v="672221"/>
    <n v="121"/>
    <n v="38.5"/>
    <x v="0"/>
    <x v="0"/>
    <x v="3"/>
    <n v="0"/>
    <n v="0"/>
    <x v="0"/>
    <x v="0"/>
    <s v="DC/Anna"/>
    <s v="X"/>
  </r>
  <r>
    <n v="9722"/>
    <x v="2"/>
    <n v="6614"/>
    <x v="13"/>
    <n v="21"/>
    <s v="661421"/>
    <n v="124"/>
    <n v="38.4"/>
    <x v="0"/>
    <x v="0"/>
    <x v="0"/>
    <n v="0"/>
    <n v="1"/>
    <x v="0"/>
    <x v="0"/>
    <s v="DC/Anna"/>
    <s v="X"/>
  </r>
  <r>
    <n v="9725"/>
    <x v="3"/>
    <n v="5690"/>
    <x v="13"/>
    <n v="21"/>
    <s v="569021"/>
    <n v="104.5"/>
    <n v="38.299999999999997"/>
    <x v="0"/>
    <x v="0"/>
    <x v="0"/>
    <n v="1"/>
    <n v="0"/>
    <x v="0"/>
    <x v="0"/>
    <s v="DC/Anna"/>
    <s v="X"/>
  </r>
  <r>
    <n v="9727"/>
    <x v="2"/>
    <n v="4168"/>
    <x v="13"/>
    <n v="21"/>
    <s v="416821"/>
    <n v="122"/>
    <n v="38.200000000000003"/>
    <x v="0"/>
    <x v="0"/>
    <x v="0"/>
    <n v="0"/>
    <n v="0"/>
    <x v="0"/>
    <x v="0"/>
    <s v="DC/Anna"/>
    <s v="X"/>
  </r>
  <r>
    <n v="9728"/>
    <x v="2"/>
    <n v="6742"/>
    <x v="13"/>
    <n v="21"/>
    <s v="674221"/>
    <n v="103"/>
    <n v="38.799999999999997"/>
    <x v="0"/>
    <x v="0"/>
    <x v="0"/>
    <n v="0"/>
    <n v="0"/>
    <x v="0"/>
    <x v="0"/>
    <s v="DC/Anna"/>
    <s v="X"/>
  </r>
  <r>
    <n v="9732"/>
    <x v="3"/>
    <n v="6718"/>
    <x v="13"/>
    <n v="21"/>
    <s v="671821"/>
    <n v="87"/>
    <n v="38.299999999999997"/>
    <x v="0"/>
    <x v="0"/>
    <x v="0"/>
    <n v="1"/>
    <n v="0"/>
    <x v="0"/>
    <x v="0"/>
    <s v="DC/Anna"/>
    <s v="X"/>
  </r>
  <r>
    <n v="9740"/>
    <x v="3"/>
    <n v="7639"/>
    <x v="13"/>
    <n v="21"/>
    <s v="763921"/>
    <n v="95"/>
    <n v="38.799999999999997"/>
    <x v="1"/>
    <x v="0"/>
    <x v="0"/>
    <n v="0"/>
    <n v="0"/>
    <x v="0"/>
    <x v="0"/>
    <s v="DC/Anna"/>
    <s v="X"/>
  </r>
  <r>
    <n v="9741"/>
    <x v="1"/>
    <n v="6728"/>
    <x v="13"/>
    <n v="21"/>
    <s v="672821"/>
    <n v="93"/>
    <n v="38.799999999999997"/>
    <x v="1"/>
    <x v="6"/>
    <x v="0"/>
    <n v="0"/>
    <n v="0"/>
    <x v="0"/>
    <x v="0"/>
    <s v="DC/Anna"/>
    <s v="X"/>
  </r>
  <r>
    <n v="9743"/>
    <x v="1"/>
    <n v="7641"/>
    <x v="13"/>
    <n v="21"/>
    <s v="764121"/>
    <n v="52"/>
    <n v="39.1"/>
    <x v="0"/>
    <x v="0"/>
    <x v="0"/>
    <n v="0"/>
    <s v="Fécès grises"/>
    <x v="0"/>
    <x v="0"/>
    <s v="DC/Anna"/>
    <s v="X"/>
  </r>
  <r>
    <n v="9744"/>
    <x v="3"/>
    <n v="5704"/>
    <x v="13"/>
    <n v="21"/>
    <s v="570421"/>
    <n v="96.5"/>
    <n v="39"/>
    <x v="0"/>
    <x v="0"/>
    <x v="0"/>
    <n v="0"/>
    <n v="0"/>
    <x v="0"/>
    <x v="0"/>
    <s v="DC/Anna"/>
    <s v="X"/>
  </r>
  <r>
    <n v="9745"/>
    <x v="1"/>
    <n v="3647"/>
    <x v="13"/>
    <n v="21"/>
    <s v="364721"/>
    <n v="95.5"/>
    <n v="38.299999999999997"/>
    <x v="0"/>
    <x v="0"/>
    <x v="0"/>
    <n v="0"/>
    <n v="0"/>
    <x v="0"/>
    <x v="0"/>
    <s v="DC/Anna"/>
    <s v="X"/>
  </r>
  <r>
    <n v="9746"/>
    <x v="1"/>
    <n v="3613"/>
    <x v="13"/>
    <n v="21"/>
    <s v="361321"/>
    <n v="92.5"/>
    <n v="38.299999999999997"/>
    <x v="0"/>
    <x v="0"/>
    <x v="0"/>
    <n v="0"/>
    <n v="0"/>
    <x v="0"/>
    <x v="0"/>
    <s v="DC/Anna"/>
    <s v="X"/>
  </r>
  <r>
    <n v="9747"/>
    <x v="2"/>
    <n v="7628"/>
    <x v="13"/>
    <n v="21"/>
    <s v="762821"/>
    <n v="85.5"/>
    <n v="39"/>
    <x v="0"/>
    <x v="0"/>
    <x v="0"/>
    <n v="1"/>
    <n v="0"/>
    <x v="0"/>
    <x v="0"/>
    <s v="DC/Anna"/>
    <s v="X"/>
  </r>
  <r>
    <n v="9748"/>
    <x v="3"/>
    <n v="7622"/>
    <x v="13"/>
    <n v="21"/>
    <s v="762221"/>
    <n v="66.5"/>
    <n v="39"/>
    <x v="0"/>
    <x v="7"/>
    <x v="0"/>
    <n v="0"/>
    <n v="0"/>
    <x v="0"/>
    <x v="0"/>
    <s v="DC/Anna"/>
    <s v="X"/>
  </r>
  <r>
    <n v="9749"/>
    <x v="1"/>
    <n v="4180"/>
    <x v="13"/>
    <n v="21"/>
    <s v="418021"/>
    <n v="72"/>
    <n v="38.700000000000003"/>
    <x v="0"/>
    <x v="0"/>
    <x v="4"/>
    <n v="0"/>
    <n v="0"/>
    <x v="0"/>
    <x v="0"/>
    <s v="DC/Anna"/>
    <s v="X"/>
  </r>
  <r>
    <n v="9750"/>
    <x v="3"/>
    <n v="6640"/>
    <x v="13"/>
    <n v="21"/>
    <s v="664021"/>
    <n v="83"/>
    <n v="38.6"/>
    <x v="0"/>
    <x v="8"/>
    <x v="0"/>
    <n v="0"/>
    <n v="1"/>
    <x v="0"/>
    <x v="0"/>
    <s v="DC/Anna"/>
    <s v="X"/>
  </r>
  <r>
    <n v="9751"/>
    <x v="1"/>
    <n v="3154"/>
    <x v="13"/>
    <n v="21"/>
    <s v="315421"/>
    <n v="68"/>
    <n v="39.200000000000003"/>
    <x v="0"/>
    <x v="0"/>
    <x v="0"/>
    <n v="1"/>
    <n v="0"/>
    <x v="0"/>
    <x v="0"/>
    <s v="DC/Anna"/>
    <s v="X"/>
  </r>
  <r>
    <n v="9755"/>
    <x v="2"/>
    <n v="5611"/>
    <x v="13"/>
    <n v="21"/>
    <s v="561121"/>
    <n v="71.5"/>
    <n v="39.1"/>
    <x v="0"/>
    <x v="0"/>
    <x v="0"/>
    <n v="1"/>
    <n v="0"/>
    <x v="0"/>
    <x v="0"/>
    <s v="DC/Anna"/>
    <s v="X"/>
  </r>
  <r>
    <n v="9756"/>
    <x v="3"/>
    <n v="4165"/>
    <x v="13"/>
    <n v="21"/>
    <s v="416521"/>
    <n v="64"/>
    <n v="39.4"/>
    <x v="0"/>
    <x v="0"/>
    <x v="0"/>
    <n v="0"/>
    <n v="0"/>
    <x v="3"/>
    <x v="0"/>
    <s v="DC/Anna"/>
    <s v="X"/>
  </r>
  <r>
    <n v="9757"/>
    <x v="3"/>
    <n v="5722"/>
    <x v="13"/>
    <n v="21"/>
    <s v="572221"/>
    <n v="59.5"/>
    <n v="39.5"/>
    <x v="0"/>
    <x v="0"/>
    <x v="0"/>
    <n v="0"/>
    <n v="0"/>
    <x v="0"/>
    <x v="0"/>
    <s v="DC/Anna"/>
    <s v="X"/>
  </r>
  <r>
    <n v="9759"/>
    <x v="2"/>
    <n v="3161"/>
    <x v="13"/>
    <n v="21"/>
    <s v="316121"/>
    <n v="66"/>
    <n v="38.5"/>
    <x v="0"/>
    <x v="0"/>
    <x v="0"/>
    <n v="0"/>
    <n v="0"/>
    <x v="0"/>
    <x v="0"/>
    <s v="DC/Anna"/>
    <s v="X"/>
  </r>
  <r>
    <n v="9763"/>
    <x v="3"/>
    <n v="4633"/>
    <x v="13"/>
    <n v="21"/>
    <s v="463321"/>
    <n v="60"/>
    <n v="39.4"/>
    <x v="0"/>
    <x v="0"/>
    <x v="0"/>
    <n v="1"/>
    <n v="0"/>
    <x v="0"/>
    <x v="0"/>
    <s v="DC/Anna"/>
    <s v="X"/>
  </r>
  <r>
    <n v="9764"/>
    <x v="2"/>
    <n v="2604"/>
    <x v="13"/>
    <n v="21"/>
    <s v="260421"/>
    <n v="74"/>
    <n v="39"/>
    <x v="0"/>
    <x v="0"/>
    <x v="0"/>
    <n v="0"/>
    <n v="0"/>
    <x v="0"/>
    <x v="0"/>
    <s v="DC/Anna"/>
    <s v="X"/>
  </r>
  <r>
    <n v="9769"/>
    <x v="2"/>
    <n v="5635"/>
    <x v="13"/>
    <n v="21"/>
    <s v="563521"/>
    <n v="62.5"/>
    <n v="38.700000000000003"/>
    <x v="0"/>
    <x v="0"/>
    <x v="0"/>
    <n v="0"/>
    <n v="0"/>
    <x v="0"/>
    <x v="0"/>
    <s v="DC/Anna"/>
    <s v="X"/>
  </r>
  <r>
    <n v="9770"/>
    <x v="2"/>
    <n v="2646"/>
    <x v="13"/>
    <n v="21"/>
    <s v="264621"/>
    <n v="54"/>
    <n v="39.299999999999997"/>
    <x v="0"/>
    <x v="0"/>
    <x v="0"/>
    <n v="0"/>
    <n v="0"/>
    <x v="0"/>
    <x v="0"/>
    <s v="DC/Anna"/>
    <s v="X"/>
  </r>
  <r>
    <n v="9773"/>
    <x v="1"/>
    <n v="4613"/>
    <x v="13"/>
    <n v="21"/>
    <s v="461321"/>
    <n v="46"/>
    <n v="39.200000000000003"/>
    <x v="0"/>
    <x v="0"/>
    <x v="0"/>
    <n v="1"/>
    <n v="0"/>
    <x v="0"/>
    <x v="0"/>
    <s v="DC/Anna"/>
    <s v="X"/>
  </r>
  <r>
    <n v="9774"/>
    <x v="0"/>
    <n v="5699"/>
    <x v="13"/>
    <n v="21"/>
    <s v="569921"/>
    <n v="59.5"/>
    <n v="39"/>
    <x v="0"/>
    <x v="0"/>
    <x v="0"/>
    <n v="0"/>
    <n v="0"/>
    <x v="0"/>
    <x v="0"/>
    <s v="DC/Anna"/>
    <s v="X"/>
  </r>
  <r>
    <n v="9779"/>
    <x v="1"/>
    <n v="5738"/>
    <x v="13"/>
    <n v="21"/>
    <s v="573821"/>
    <n v="60.5"/>
    <n v="39"/>
    <x v="0"/>
    <x v="0"/>
    <x v="0"/>
    <n v="0"/>
    <n v="0"/>
    <x v="0"/>
    <x v="0"/>
    <s v="DC/Anna"/>
    <s v="X"/>
  </r>
  <r>
    <n v="9780"/>
    <x v="3"/>
    <n v="5700"/>
    <x v="13"/>
    <n v="21"/>
    <s v="570021"/>
    <n v="59"/>
    <n v="38.799999999999997"/>
    <x v="0"/>
    <x v="0"/>
    <x v="0"/>
    <n v="0"/>
    <n v="0"/>
    <x v="0"/>
    <x v="0"/>
    <s v="DC/Anna"/>
    <s v="X"/>
  </r>
  <r>
    <n v="2342"/>
    <x v="1"/>
    <n v="5651"/>
    <x v="13"/>
    <n v="21"/>
    <s v="565121"/>
    <n v="48"/>
    <n v="39.200000000000003"/>
    <x v="0"/>
    <x v="0"/>
    <x v="0"/>
    <n v="1"/>
    <n v="2"/>
    <x v="0"/>
    <x v="0"/>
    <s v="DC/Anna"/>
    <s v="X"/>
  </r>
  <r>
    <n v="9721"/>
    <x v="1"/>
    <n v="6722"/>
    <x v="14"/>
    <n v="22"/>
    <s v="672222"/>
    <n v="128.5"/>
    <n v="38.5"/>
    <x v="0"/>
    <x v="0"/>
    <x v="0"/>
    <n v="0"/>
    <n v="0"/>
    <x v="0"/>
    <x v="0"/>
    <s v="FF/MB"/>
    <s v="X"/>
  </r>
  <r>
    <n v="9722"/>
    <x v="2"/>
    <n v="6614"/>
    <x v="14"/>
    <n v="22"/>
    <s v="661422"/>
    <n v="120"/>
    <n v="38.700000000000003"/>
    <x v="0"/>
    <x v="0"/>
    <x v="0"/>
    <n v="0"/>
    <n v="2"/>
    <x v="0"/>
    <x v="0"/>
    <s v="FF/MB"/>
    <s v="X"/>
  </r>
  <r>
    <n v="9725"/>
    <x v="3"/>
    <n v="5690"/>
    <x v="14"/>
    <n v="22"/>
    <s v="569022"/>
    <n v="107.5"/>
    <n v="38.700000000000003"/>
    <x v="1"/>
    <x v="0"/>
    <x v="0"/>
    <n v="0"/>
    <n v="0"/>
    <x v="0"/>
    <x v="0"/>
    <s v="FF/MB"/>
    <s v="X"/>
  </r>
  <r>
    <n v="9727"/>
    <x v="2"/>
    <n v="4168"/>
    <x v="14"/>
    <n v="22"/>
    <s v="416822"/>
    <n v="122.5"/>
    <n v="39.9"/>
    <x v="0"/>
    <x v="0"/>
    <x v="0"/>
    <n v="0"/>
    <n v="0"/>
    <x v="0"/>
    <x v="0"/>
    <s v="FF/MB"/>
    <s v="X"/>
  </r>
  <r>
    <n v="9728"/>
    <x v="2"/>
    <n v="6742"/>
    <x v="14"/>
    <n v="22"/>
    <s v="674222"/>
    <n v="114"/>
    <n v="38.6"/>
    <x v="0"/>
    <x v="0"/>
    <x v="0"/>
    <n v="0"/>
    <n v="0"/>
    <x v="0"/>
    <x v="0"/>
    <s v="FF/MB"/>
    <s v="X"/>
  </r>
  <r>
    <n v="9732"/>
    <x v="3"/>
    <n v="6718"/>
    <x v="14"/>
    <n v="22"/>
    <s v="671822"/>
    <n v="91.5"/>
    <n v="38.799999999999997"/>
    <x v="0"/>
    <x v="0"/>
    <x v="0"/>
    <n v="0"/>
    <n v="0"/>
    <x v="0"/>
    <x v="0"/>
    <s v="FF/MB"/>
    <s v="X"/>
  </r>
  <r>
    <n v="9740"/>
    <x v="3"/>
    <n v="7639"/>
    <x v="14"/>
    <n v="22"/>
    <s v="763922"/>
    <n v="100.5"/>
    <n v="38.799999999999997"/>
    <x v="1"/>
    <x v="0"/>
    <x v="0"/>
    <n v="0"/>
    <n v="0"/>
    <x v="0"/>
    <x v="0"/>
    <s v="FF/MB"/>
    <s v="X"/>
  </r>
  <r>
    <n v="9741"/>
    <x v="1"/>
    <n v="6728"/>
    <x v="14"/>
    <n v="22"/>
    <s v="672822"/>
    <n v="101"/>
    <n v="38.799999999999997"/>
    <x v="0"/>
    <x v="0"/>
    <x v="0"/>
    <n v="0"/>
    <n v="0"/>
    <x v="0"/>
    <x v="0"/>
    <s v="FF/MB"/>
    <s v="X"/>
  </r>
  <r>
    <n v="9743"/>
    <x v="1"/>
    <n v="7641"/>
    <x v="14"/>
    <n v="22"/>
    <s v="764122"/>
    <n v="52.5"/>
    <n v="38.5"/>
    <x v="0"/>
    <x v="0"/>
    <x v="0"/>
    <n v="0"/>
    <n v="0"/>
    <x v="0"/>
    <x v="0"/>
    <s v="FF/MB"/>
    <s v="X"/>
  </r>
  <r>
    <n v="9744"/>
    <x v="3"/>
    <n v="5704"/>
    <x v="14"/>
    <n v="22"/>
    <s v="570422"/>
    <n v="105.5"/>
    <n v="38.799999999999997"/>
    <x v="1"/>
    <x v="0"/>
    <x v="0"/>
    <n v="0"/>
    <n v="0"/>
    <x v="0"/>
    <x v="0"/>
    <s v="FF/MB"/>
    <s v="X"/>
  </r>
  <r>
    <n v="9745"/>
    <x v="1"/>
    <n v="3647"/>
    <x v="14"/>
    <n v="22"/>
    <s v="364722"/>
    <n v="104.5"/>
    <n v="37.4"/>
    <x v="0"/>
    <x v="0"/>
    <x v="0"/>
    <n v="0"/>
    <n v="0"/>
    <x v="0"/>
    <x v="0"/>
    <s v="FF/MB"/>
    <s v="X"/>
  </r>
  <r>
    <n v="9746"/>
    <x v="1"/>
    <n v="3613"/>
    <x v="14"/>
    <n v="22"/>
    <s v="361322"/>
    <n v="99.5"/>
    <n v="40.200000000000003"/>
    <x v="0"/>
    <x v="0"/>
    <x v="0"/>
    <n v="0"/>
    <n v="0"/>
    <x v="0"/>
    <x v="0"/>
    <s v="FF/MB"/>
    <s v="X"/>
  </r>
  <r>
    <n v="9747"/>
    <x v="2"/>
    <n v="7628"/>
    <x v="14"/>
    <n v="22"/>
    <s v="762822"/>
    <n v="97.5"/>
    <n v="39"/>
    <x v="0"/>
    <x v="0"/>
    <x v="0"/>
    <n v="0"/>
    <n v="0"/>
    <x v="0"/>
    <x v="0"/>
    <s v="FF/MB"/>
    <s v="X"/>
  </r>
  <r>
    <n v="9748"/>
    <x v="3"/>
    <n v="7622"/>
    <x v="14"/>
    <n v="22"/>
    <s v="762222"/>
    <n v="73"/>
    <n v="38.799999999999997"/>
    <x v="0"/>
    <x v="0"/>
    <x v="0"/>
    <n v="0"/>
    <n v="0"/>
    <x v="0"/>
    <x v="0"/>
    <s v="FF/MB"/>
    <s v="X"/>
  </r>
  <r>
    <n v="9749"/>
    <x v="1"/>
    <n v="4180"/>
    <x v="14"/>
    <n v="22"/>
    <s v="418022"/>
    <n v="76.5"/>
    <n v="38.799999999999997"/>
    <x v="0"/>
    <x v="0"/>
    <x v="0"/>
    <n v="0"/>
    <n v="0"/>
    <x v="0"/>
    <x v="0"/>
    <s v="FF/MB"/>
    <s v="X"/>
  </r>
  <r>
    <n v="9750"/>
    <x v="3"/>
    <n v="6640"/>
    <x v="14"/>
    <n v="22"/>
    <s v="664022"/>
    <n v="91.5"/>
    <n v="38.5"/>
    <x v="0"/>
    <x v="0"/>
    <x v="0"/>
    <n v="0"/>
    <n v="0"/>
    <x v="0"/>
    <x v="0"/>
    <s v="FF/MB"/>
    <s v="X"/>
  </r>
  <r>
    <n v="9751"/>
    <x v="1"/>
    <n v="3154"/>
    <x v="14"/>
    <n v="22"/>
    <s v="315422"/>
    <n v="72.5"/>
    <n v="38.5"/>
    <x v="1"/>
    <x v="0"/>
    <x v="0"/>
    <n v="0"/>
    <n v="0"/>
    <x v="0"/>
    <x v="0"/>
    <s v="FF/MB"/>
    <s v="X"/>
  </r>
  <r>
    <n v="9755"/>
    <x v="2"/>
    <n v="5611"/>
    <x v="14"/>
    <n v="22"/>
    <s v="561122"/>
    <n v="80.5"/>
    <n v="38.700000000000003"/>
    <x v="0"/>
    <x v="0"/>
    <x v="0"/>
    <n v="0"/>
    <n v="0"/>
    <x v="0"/>
    <x v="0"/>
    <s v="FF/MB"/>
    <s v="X"/>
  </r>
  <r>
    <n v="9756"/>
    <x v="3"/>
    <n v="4165"/>
    <x v="14"/>
    <n v="22"/>
    <s v="416522"/>
    <n v="74.5"/>
    <n v="38.700000000000003"/>
    <x v="1"/>
    <x v="0"/>
    <x v="0"/>
    <n v="0"/>
    <n v="0"/>
    <x v="0"/>
    <x v="0"/>
    <s v="FF/MB"/>
    <s v="X"/>
  </r>
  <r>
    <n v="9757"/>
    <x v="3"/>
    <n v="5722"/>
    <x v="14"/>
    <n v="22"/>
    <s v="572222"/>
    <n v="61.5"/>
    <n v="39.4"/>
    <x v="1"/>
    <x v="0"/>
    <x v="0"/>
    <n v="0"/>
    <n v="0"/>
    <x v="0"/>
    <x v="0"/>
    <s v="FF/MB"/>
    <s v="X"/>
  </r>
  <r>
    <n v="9759"/>
    <x v="2"/>
    <n v="3161"/>
    <x v="14"/>
    <n v="22"/>
    <s v="316122"/>
    <n v="75.5"/>
    <n v="38.9"/>
    <x v="0"/>
    <x v="0"/>
    <x v="0"/>
    <n v="0"/>
    <n v="0"/>
    <x v="0"/>
    <x v="0"/>
    <s v="FF/MB"/>
    <s v="X"/>
  </r>
  <r>
    <n v="9763"/>
    <x v="3"/>
    <n v="4633"/>
    <x v="14"/>
    <n v="22"/>
    <s v="463322"/>
    <n v="64"/>
    <n v="39.4"/>
    <x v="0"/>
    <x v="0"/>
    <x v="0"/>
    <n v="0"/>
    <n v="0"/>
    <x v="0"/>
    <x v="0"/>
    <s v="FF/MB"/>
    <s v="X"/>
  </r>
  <r>
    <n v="9764"/>
    <x v="2"/>
    <n v="2604"/>
    <x v="14"/>
    <n v="22"/>
    <s v="260422"/>
    <n v="83"/>
    <n v="38.9"/>
    <x v="0"/>
    <x v="0"/>
    <x v="0"/>
    <n v="0"/>
    <n v="0"/>
    <x v="0"/>
    <x v="0"/>
    <s v="FF/MB"/>
    <s v="X"/>
  </r>
  <r>
    <n v="9769"/>
    <x v="2"/>
    <n v="5635"/>
    <x v="14"/>
    <n v="22"/>
    <s v="563522"/>
    <n v="70"/>
    <n v="39.4"/>
    <x v="0"/>
    <x v="0"/>
    <x v="0"/>
    <n v="0"/>
    <n v="0"/>
    <x v="0"/>
    <x v="0"/>
    <s v="FF/MB"/>
    <s v="X"/>
  </r>
  <r>
    <n v="9770"/>
    <x v="2"/>
    <n v="2646"/>
    <x v="14"/>
    <n v="22"/>
    <s v="264622"/>
    <n v="62.5"/>
    <n v="39.200000000000003"/>
    <x v="0"/>
    <x v="0"/>
    <x v="0"/>
    <n v="0"/>
    <n v="0"/>
    <x v="0"/>
    <x v="0"/>
    <s v="FF/MB"/>
    <s v="X"/>
  </r>
  <r>
    <n v="9773"/>
    <x v="1"/>
    <n v="4613"/>
    <x v="14"/>
    <n v="22"/>
    <s v="461322"/>
    <n v="53"/>
    <n v="39.9"/>
    <x v="0"/>
    <x v="0"/>
    <x v="0"/>
    <n v="0"/>
    <n v="0"/>
    <x v="0"/>
    <x v="0"/>
    <s v="FF/MB"/>
    <s v="X"/>
  </r>
  <r>
    <n v="9774"/>
    <x v="1"/>
    <n v="5699"/>
    <x v="14"/>
    <n v="22"/>
    <s v="569922"/>
    <n v="66"/>
    <n v="39"/>
    <x v="0"/>
    <x v="0"/>
    <x v="0"/>
    <n v="0"/>
    <n v="0"/>
    <x v="0"/>
    <x v="0"/>
    <s v="FF/MB"/>
    <s v="X"/>
  </r>
  <r>
    <n v="9779"/>
    <x v="1"/>
    <n v="5738"/>
    <x v="14"/>
    <n v="22"/>
    <s v="573822"/>
    <n v="69.5"/>
    <n v="39.4"/>
    <x v="0"/>
    <x v="0"/>
    <x v="0"/>
    <n v="0"/>
    <n v="0"/>
    <x v="0"/>
    <x v="0"/>
    <s v="FF/MB"/>
    <s v="X"/>
  </r>
  <r>
    <n v="9780"/>
    <x v="3"/>
    <n v="5700"/>
    <x v="14"/>
    <n v="22"/>
    <s v="570022"/>
    <n v="67"/>
    <n v="39.5"/>
    <x v="0"/>
    <x v="0"/>
    <x v="0"/>
    <n v="0"/>
    <n v="0"/>
    <x v="0"/>
    <x v="0"/>
    <s v="FF/MB"/>
    <s v="X"/>
  </r>
  <r>
    <n v="2342"/>
    <x v="1"/>
    <n v="5651"/>
    <x v="14"/>
    <n v="22"/>
    <s v="565122"/>
    <n v="54.5"/>
    <n v="38.700000000000003"/>
    <x v="0"/>
    <x v="0"/>
    <x v="0"/>
    <n v="0"/>
    <n v="0"/>
    <x v="0"/>
    <x v="0"/>
    <s v="FF/MB"/>
    <s v="X"/>
  </r>
  <r>
    <n v="9721"/>
    <x v="1"/>
    <n v="6722"/>
    <x v="15"/>
    <n v="23"/>
    <s v="672223"/>
    <n v="134.5"/>
    <n v="38.700000000000003"/>
    <x v="0"/>
    <x v="0"/>
    <x v="0"/>
    <n v="0"/>
    <n v="1"/>
    <x v="0"/>
    <x v="0"/>
    <s v="Anna/AM"/>
    <s v="X"/>
  </r>
  <r>
    <n v="9722"/>
    <x v="2"/>
    <n v="6614"/>
    <x v="15"/>
    <n v="23"/>
    <s v="661423"/>
    <n v="135"/>
    <n v="38.9"/>
    <x v="1"/>
    <x v="0"/>
    <x v="0"/>
    <n v="0"/>
    <n v="0"/>
    <x v="0"/>
    <x v="0"/>
    <s v="Anna/AM"/>
    <s v="X"/>
  </r>
  <r>
    <n v="9725"/>
    <x v="3"/>
    <n v="5690"/>
    <x v="15"/>
    <n v="23"/>
    <s v="569023"/>
    <n v="112"/>
    <n v="38.6"/>
    <x v="0"/>
    <x v="0"/>
    <x v="0"/>
    <n v="0"/>
    <n v="0"/>
    <x v="0"/>
    <x v="0"/>
    <s v="Anna/AM"/>
    <s v="X"/>
  </r>
  <r>
    <n v="9727"/>
    <x v="2"/>
    <n v="4168"/>
    <x v="15"/>
    <n v="23"/>
    <s v="416823"/>
    <n v="127.5"/>
    <n v="38.5"/>
    <x v="0"/>
    <x v="0"/>
    <x v="0"/>
    <n v="0"/>
    <n v="0"/>
    <x v="0"/>
    <x v="0"/>
    <s v="Anna/AM"/>
    <s v="X"/>
  </r>
  <r>
    <n v="9728"/>
    <x v="2"/>
    <n v="6742"/>
    <x v="15"/>
    <n v="23"/>
    <s v="674223"/>
    <n v="115"/>
    <n v="38.700000000000003"/>
    <x v="1"/>
    <x v="0"/>
    <x v="0"/>
    <n v="0"/>
    <n v="0"/>
    <x v="0"/>
    <x v="0"/>
    <s v="Anna/AM"/>
    <s v="X"/>
  </r>
  <r>
    <n v="9732"/>
    <x v="3"/>
    <n v="6718"/>
    <x v="15"/>
    <n v="23"/>
    <s v="671823"/>
    <n v="96.5"/>
    <n v="38.5"/>
    <x v="0"/>
    <x v="0"/>
    <x v="0"/>
    <n v="0"/>
    <n v="0"/>
    <x v="0"/>
    <x v="0"/>
    <s v="Anna/AM"/>
    <s v="X"/>
  </r>
  <r>
    <n v="9740"/>
    <x v="3"/>
    <n v="7639"/>
    <x v="15"/>
    <n v="23"/>
    <s v="763923"/>
    <n v="105.5"/>
    <n v="39.200000000000003"/>
    <x v="0"/>
    <x v="0"/>
    <x v="0"/>
    <n v="0"/>
    <n v="0"/>
    <x v="0"/>
    <x v="0"/>
    <s v="Anna/AM"/>
    <s v="X"/>
  </r>
  <r>
    <n v="9741"/>
    <x v="1"/>
    <n v="6728"/>
    <x v="15"/>
    <n v="23"/>
    <s v="672823"/>
    <n v="104"/>
    <n v="39.1"/>
    <x v="0"/>
    <x v="9"/>
    <x v="0"/>
    <n v="1"/>
    <n v="0"/>
    <x v="0"/>
    <x v="0"/>
    <s v="Anna/AM"/>
    <s v="X"/>
  </r>
  <r>
    <n v="9743"/>
    <x v="1"/>
    <n v="7641"/>
    <x v="15"/>
    <n v="23"/>
    <s v="764123"/>
    <n v="60"/>
    <n v="39.1"/>
    <x v="1"/>
    <x v="0"/>
    <x v="0"/>
    <n v="0"/>
    <n v="0"/>
    <x v="0"/>
    <x v="0"/>
    <s v="Anna/AM"/>
    <s v="X"/>
  </r>
  <r>
    <n v="9744"/>
    <x v="3"/>
    <n v="5704"/>
    <x v="15"/>
    <n v="23"/>
    <s v="570423"/>
    <n v="110.5"/>
    <n v="39"/>
    <x v="0"/>
    <x v="0"/>
    <x v="0"/>
    <n v="0"/>
    <n v="0"/>
    <x v="0"/>
    <x v="0"/>
    <s v="Anna/AM"/>
    <s v="X"/>
  </r>
  <r>
    <n v="9745"/>
    <x v="1"/>
    <n v="3647"/>
    <x v="15"/>
    <n v="23"/>
    <s v="364723"/>
    <n v="103"/>
    <n v="38.6"/>
    <x v="0"/>
    <x v="0"/>
    <x v="0"/>
    <n v="0"/>
    <n v="0"/>
    <x v="0"/>
    <x v="0"/>
    <s v="Anna/AM"/>
    <s v="X"/>
  </r>
  <r>
    <n v="9746"/>
    <x v="1"/>
    <n v="3613"/>
    <x v="15"/>
    <n v="23"/>
    <s v="361323"/>
    <n v="107.5"/>
    <n v="39.4"/>
    <x v="0"/>
    <x v="0"/>
    <x v="0"/>
    <n v="0"/>
    <n v="0"/>
    <x v="0"/>
    <x v="0"/>
    <s v="Anna/AM"/>
    <s v="X"/>
  </r>
  <r>
    <n v="9747"/>
    <x v="2"/>
    <n v="7628"/>
    <x v="15"/>
    <n v="23"/>
    <s v="762823"/>
    <n v="107.5"/>
    <n v="39"/>
    <x v="0"/>
    <x v="0"/>
    <x v="0"/>
    <n v="0"/>
    <n v="0"/>
    <x v="0"/>
    <x v="0"/>
    <s v="Anna/AM"/>
    <s v="X"/>
  </r>
  <r>
    <n v="9748"/>
    <x v="3"/>
    <n v="7622"/>
    <x v="15"/>
    <n v="23"/>
    <s v="762223"/>
    <n v="77.5"/>
    <n v="38.6"/>
    <x v="0"/>
    <x v="10"/>
    <x v="0"/>
    <n v="0"/>
    <n v="0"/>
    <x v="0"/>
    <x v="0"/>
    <s v="Anna/AM"/>
    <s v="X"/>
  </r>
  <r>
    <n v="9749"/>
    <x v="1"/>
    <n v="4180"/>
    <x v="15"/>
    <n v="23"/>
    <s v="418023"/>
    <n v="85.5"/>
    <n v="39"/>
    <x v="0"/>
    <x v="11"/>
    <x v="0"/>
    <n v="0"/>
    <n v="0"/>
    <x v="0"/>
    <x v="0"/>
    <s v="Anna/AM"/>
    <s v="X"/>
  </r>
  <r>
    <n v="9750"/>
    <x v="3"/>
    <n v="6640"/>
    <x v="15"/>
    <n v="23"/>
    <s v="664023"/>
    <n v="99"/>
    <n v="38.9"/>
    <x v="0"/>
    <x v="0"/>
    <x v="0"/>
    <n v="0"/>
    <n v="0"/>
    <x v="0"/>
    <x v="0"/>
    <s v="Anna/AM"/>
    <s v="X"/>
  </r>
  <r>
    <n v="9751"/>
    <x v="1"/>
    <n v="3154"/>
    <x v="15"/>
    <n v="23"/>
    <s v="315423"/>
    <n v="79.5"/>
    <n v="39.200000000000003"/>
    <x v="0"/>
    <x v="12"/>
    <x v="0"/>
    <n v="1"/>
    <n v="0"/>
    <x v="0"/>
    <x v="0"/>
    <s v="Anna/AM"/>
    <s v="X"/>
  </r>
  <r>
    <n v="9755"/>
    <x v="2"/>
    <n v="5611"/>
    <x v="15"/>
    <n v="23"/>
    <s v="561123"/>
    <n v="88"/>
    <n v="38.700000000000003"/>
    <x v="0"/>
    <x v="0"/>
    <x v="0"/>
    <n v="0"/>
    <n v="0"/>
    <x v="0"/>
    <x v="0"/>
    <s v="Anna/AM"/>
    <s v="X"/>
  </r>
  <r>
    <n v="9756"/>
    <x v="3"/>
    <n v="4165"/>
    <x v="15"/>
    <n v="23"/>
    <s v="416523"/>
    <n v="78.5"/>
    <n v="39.1"/>
    <x v="0"/>
    <x v="0"/>
    <x v="0"/>
    <n v="0"/>
    <n v="0"/>
    <x v="0"/>
    <x v="0"/>
    <s v="Anna/AM"/>
    <s v="X"/>
  </r>
  <r>
    <n v="9757"/>
    <x v="3"/>
    <n v="5722"/>
    <x v="15"/>
    <n v="23"/>
    <s v="572223"/>
    <n v="68"/>
    <n v="39.1"/>
    <x v="0"/>
    <x v="0"/>
    <x v="0"/>
    <n v="0"/>
    <n v="0"/>
    <x v="0"/>
    <x v="0"/>
    <s v="Anna/AM"/>
    <s v="X"/>
  </r>
  <r>
    <n v="9759"/>
    <x v="2"/>
    <n v="3161"/>
    <x v="15"/>
    <n v="23"/>
    <s v="316123"/>
    <n v="82.5"/>
    <n v="39.200000000000003"/>
    <x v="0"/>
    <x v="0"/>
    <x v="0"/>
    <n v="0"/>
    <n v="0"/>
    <x v="0"/>
    <x v="0"/>
    <s v="Anna/AM"/>
    <s v="X"/>
  </r>
  <r>
    <n v="9763"/>
    <x v="3"/>
    <n v="4633"/>
    <x v="15"/>
    <n v="23"/>
    <s v="463323"/>
    <n v="70.5"/>
    <n v="39.1"/>
    <x v="0"/>
    <x v="0"/>
    <x v="0"/>
    <n v="0"/>
    <n v="0"/>
    <x v="0"/>
    <x v="0"/>
    <s v="Anna/AM"/>
    <s v="X"/>
  </r>
  <r>
    <n v="9764"/>
    <x v="2"/>
    <n v="2604"/>
    <x v="15"/>
    <n v="23"/>
    <s v="260423"/>
    <n v="91"/>
    <n v="38.799999999999997"/>
    <x v="0"/>
    <x v="0"/>
    <x v="0"/>
    <n v="1"/>
    <n v="0"/>
    <x v="0"/>
    <x v="0"/>
    <s v="Anna/AM"/>
    <s v="X"/>
  </r>
  <r>
    <n v="9769"/>
    <x v="2"/>
    <n v="5635"/>
    <x v="15"/>
    <n v="23"/>
    <s v="563523"/>
    <n v="81.5"/>
    <n v="39.200000000000003"/>
    <x v="0"/>
    <x v="0"/>
    <x v="0"/>
    <n v="0"/>
    <n v="0"/>
    <x v="0"/>
    <x v="0"/>
    <s v="Anna/AM"/>
    <s v="X"/>
  </r>
  <r>
    <n v="9770"/>
    <x v="2"/>
    <n v="2646"/>
    <x v="15"/>
    <n v="23"/>
    <s v="264623"/>
    <n v="71"/>
    <n v="39.200000000000003"/>
    <x v="0"/>
    <x v="0"/>
    <x v="0"/>
    <n v="0"/>
    <n v="0"/>
    <x v="0"/>
    <x v="0"/>
    <s v="Anna/AM"/>
    <s v="X"/>
  </r>
  <r>
    <n v="9774"/>
    <x v="1"/>
    <n v="5699"/>
    <x v="15"/>
    <n v="23"/>
    <s v="569923"/>
    <n v="76.5"/>
    <n v="39"/>
    <x v="0"/>
    <x v="0"/>
    <x v="5"/>
    <n v="0"/>
    <n v="0"/>
    <x v="0"/>
    <x v="0"/>
    <s v="Anna/AM"/>
    <s v="X"/>
  </r>
  <r>
    <n v="2342"/>
    <x v="1"/>
    <n v="5651"/>
    <x v="15"/>
    <n v="23"/>
    <s v="565123"/>
    <n v="66.5"/>
    <n v="39.200000000000003"/>
    <x v="1"/>
    <x v="0"/>
    <x v="0"/>
    <n v="0"/>
    <n v="0"/>
    <x v="0"/>
    <x v="0"/>
    <s v="Anna/AM"/>
    <s v="X"/>
  </r>
  <r>
    <n v="9721"/>
    <x v="1"/>
    <n v="6722"/>
    <x v="16"/>
    <n v="24"/>
    <s v="672224"/>
    <n v="140.5"/>
    <n v="39.1"/>
    <x v="0"/>
    <x v="0"/>
    <x v="0"/>
    <n v="0"/>
    <n v="0"/>
    <x v="0"/>
    <x v="0"/>
    <s v="FF/MB"/>
    <s v="X"/>
  </r>
  <r>
    <n v="9722"/>
    <x v="2"/>
    <n v="6614"/>
    <x v="16"/>
    <n v="24"/>
    <s v="661424"/>
    <n v="146"/>
    <n v="38.799999999999997"/>
    <x v="0"/>
    <x v="0"/>
    <x v="0"/>
    <n v="1"/>
    <n v="1"/>
    <x v="0"/>
    <x v="0"/>
    <s v="FF/MB"/>
    <s v="X"/>
  </r>
  <r>
    <n v="9725"/>
    <x v="3"/>
    <n v="5690"/>
    <x v="16"/>
    <n v="24"/>
    <s v="569024"/>
    <n v="116"/>
    <n v="38.5"/>
    <x v="0"/>
    <x v="0"/>
    <x v="6"/>
    <n v="0"/>
    <n v="0"/>
    <x v="0"/>
    <x v="0"/>
    <s v="FF/MB"/>
    <s v="X"/>
  </r>
  <r>
    <n v="9727"/>
    <x v="2"/>
    <n v="4168"/>
    <x v="16"/>
    <n v="24"/>
    <s v="416824"/>
    <n v="134"/>
    <n v="38.5"/>
    <x v="0"/>
    <x v="0"/>
    <x v="0"/>
    <n v="1"/>
    <n v="0"/>
    <x v="0"/>
    <x v="0"/>
    <s v="FF/MB"/>
    <s v="X"/>
  </r>
  <r>
    <n v="9728"/>
    <x v="2"/>
    <n v="6742"/>
    <x v="16"/>
    <n v="24"/>
    <s v="674224"/>
    <n v="125.5"/>
    <n v="38.799999999999997"/>
    <x v="0"/>
    <x v="0"/>
    <x v="0"/>
    <n v="0"/>
    <n v="2"/>
    <x v="0"/>
    <x v="0"/>
    <s v="FF/MB"/>
    <s v="X"/>
  </r>
  <r>
    <n v="9732"/>
    <x v="3"/>
    <n v="6718"/>
    <x v="16"/>
    <n v="24"/>
    <s v="671824"/>
    <n v="102.5"/>
    <n v="38.5"/>
    <x v="1"/>
    <x v="0"/>
    <x v="0"/>
    <n v="0"/>
    <n v="0"/>
    <x v="0"/>
    <x v="0"/>
    <s v="FF/MB"/>
    <s v="X"/>
  </r>
  <r>
    <n v="9740"/>
    <x v="3"/>
    <n v="7639"/>
    <x v="16"/>
    <n v="24"/>
    <s v="763924"/>
    <n v="112"/>
    <n v="38.299999999999997"/>
    <x v="0"/>
    <x v="0"/>
    <x v="0"/>
    <n v="0"/>
    <n v="0"/>
    <x v="0"/>
    <x v="0"/>
    <s v="FF/MB"/>
    <s v="X"/>
  </r>
  <r>
    <n v="9741"/>
    <x v="1"/>
    <n v="6728"/>
    <x v="16"/>
    <n v="24"/>
    <s v="672824"/>
    <n v="108"/>
    <n v="38.700000000000003"/>
    <x v="0"/>
    <x v="0"/>
    <x v="0"/>
    <n v="0"/>
    <n v="0"/>
    <x v="0"/>
    <x v="0"/>
    <s v="FF/MB"/>
    <s v="X"/>
  </r>
  <r>
    <n v="9743"/>
    <x v="1"/>
    <n v="7641"/>
    <x v="16"/>
    <n v="24"/>
    <s v="764124"/>
    <n v="65.5"/>
    <n v="39.200000000000003"/>
    <x v="0"/>
    <x v="0"/>
    <x v="0"/>
    <n v="0"/>
    <n v="1"/>
    <x v="0"/>
    <x v="0"/>
    <s v="FF/MB"/>
    <s v="X"/>
  </r>
  <r>
    <n v="9744"/>
    <x v="3"/>
    <n v="5704"/>
    <x v="16"/>
    <n v="24"/>
    <s v="570424"/>
    <n v="113.5"/>
    <n v="37.799999999999997"/>
    <x v="0"/>
    <x v="0"/>
    <x v="0"/>
    <n v="0"/>
    <n v="0"/>
    <x v="0"/>
    <x v="0"/>
    <s v="FF/MB"/>
    <s v="X"/>
  </r>
  <r>
    <n v="9745"/>
    <x v="1"/>
    <n v="3647"/>
    <x v="16"/>
    <n v="24"/>
    <s v="364724"/>
    <n v="119.5"/>
    <n v="38.5"/>
    <x v="0"/>
    <x v="0"/>
    <x v="0"/>
    <n v="0"/>
    <n v="0"/>
    <x v="0"/>
    <x v="0"/>
    <s v="FF/MB"/>
    <s v="X"/>
  </r>
  <r>
    <n v="9746"/>
    <x v="1"/>
    <n v="3613"/>
    <x v="16"/>
    <n v="24"/>
    <s v="361324"/>
    <n v="114.5"/>
    <n v="39.5"/>
    <x v="0"/>
    <x v="0"/>
    <x v="0"/>
    <n v="0"/>
    <n v="0"/>
    <x v="0"/>
    <x v="0"/>
    <s v="FF/MB"/>
    <s v="X"/>
  </r>
  <r>
    <n v="9747"/>
    <x v="2"/>
    <n v="7628"/>
    <x v="16"/>
    <n v="24"/>
    <s v="762824"/>
    <n v="118"/>
    <n v="39"/>
    <x v="0"/>
    <x v="0"/>
    <x v="0"/>
    <n v="0"/>
    <n v="0"/>
    <x v="0"/>
    <x v="0"/>
    <s v="FF/MB"/>
    <s v="X"/>
  </r>
  <r>
    <n v="9748"/>
    <x v="3"/>
    <n v="7622"/>
    <x v="16"/>
    <n v="24"/>
    <s v="762224"/>
    <n v="84"/>
    <n v="38.700000000000003"/>
    <x v="0"/>
    <x v="0"/>
    <x v="0"/>
    <n v="0"/>
    <n v="0"/>
    <x v="0"/>
    <x v="0"/>
    <s v="FF/MB"/>
    <s v="X"/>
  </r>
  <r>
    <n v="9749"/>
    <x v="1"/>
    <n v="4180"/>
    <x v="16"/>
    <n v="24"/>
    <s v="418024"/>
    <n v="89.5"/>
    <n v="39"/>
    <x v="0"/>
    <x v="13"/>
    <x v="0"/>
    <n v="0"/>
    <n v="0"/>
    <x v="0"/>
    <x v="0"/>
    <s v="FF/MB"/>
    <s v="X"/>
  </r>
  <r>
    <n v="9750"/>
    <x v="3"/>
    <n v="6640"/>
    <x v="16"/>
    <n v="24"/>
    <s v="664024"/>
    <n v="107.5"/>
    <n v="39.1"/>
    <x v="0"/>
    <x v="0"/>
    <x v="0"/>
    <n v="0"/>
    <n v="0"/>
    <x v="0"/>
    <x v="0"/>
    <s v="FF/MB"/>
    <s v="X"/>
  </r>
  <r>
    <n v="9751"/>
    <x v="1"/>
    <n v="3154"/>
    <x v="16"/>
    <n v="24"/>
    <s v="315424"/>
    <n v="85"/>
    <n v="39.1"/>
    <x v="0"/>
    <x v="5"/>
    <x v="0"/>
    <n v="0"/>
    <s v="1 sec"/>
    <x v="0"/>
    <x v="0"/>
    <s v="FF/MB"/>
    <s v="X"/>
  </r>
  <r>
    <n v="9755"/>
    <x v="2"/>
    <n v="5611"/>
    <x v="16"/>
    <n v="24"/>
    <s v="561124"/>
    <n v="94.5"/>
    <n v="39.1"/>
    <x v="0"/>
    <x v="0"/>
    <x v="0"/>
    <n v="0"/>
    <n v="0"/>
    <x v="0"/>
    <x v="0"/>
    <s v="FF/MB"/>
    <s v="X"/>
  </r>
  <r>
    <n v="9756"/>
    <x v="3"/>
    <n v="4165"/>
    <x v="16"/>
    <n v="24"/>
    <s v="416524"/>
    <n v="84.5"/>
    <n v="38.799999999999997"/>
    <x v="0"/>
    <x v="0"/>
    <x v="0"/>
    <n v="0"/>
    <n v="0"/>
    <x v="0"/>
    <x v="0"/>
    <s v="FF/MB"/>
    <s v="X"/>
  </r>
  <r>
    <n v="9757"/>
    <x v="3"/>
    <n v="5722"/>
    <x v="16"/>
    <n v="24"/>
    <s v="572224"/>
    <n v="70"/>
    <n v="39.5"/>
    <x v="0"/>
    <x v="0"/>
    <x v="7"/>
    <n v="0"/>
    <n v="0"/>
    <x v="0"/>
    <x v="0"/>
    <s v="FF/MB"/>
    <s v="X"/>
  </r>
  <r>
    <n v="9759"/>
    <x v="2"/>
    <n v="3161"/>
    <x v="16"/>
    <n v="24"/>
    <s v="316124"/>
    <n v="92"/>
    <n v="38.799999999999997"/>
    <x v="0"/>
    <x v="0"/>
    <x v="0"/>
    <n v="0"/>
    <n v="0"/>
    <x v="0"/>
    <x v="0"/>
    <s v="FF/MB"/>
    <s v="X"/>
  </r>
  <r>
    <n v="9763"/>
    <x v="3"/>
    <n v="4633"/>
    <x v="16"/>
    <n v="24"/>
    <s v="463324"/>
    <n v="78.5"/>
    <n v="39.1"/>
    <x v="0"/>
    <x v="0"/>
    <x v="0"/>
    <n v="0"/>
    <n v="0"/>
    <x v="0"/>
    <x v="0"/>
    <s v="FF/MB"/>
    <s v="X"/>
  </r>
  <r>
    <n v="9764"/>
    <x v="2"/>
    <n v="2604"/>
    <x v="16"/>
    <n v="24"/>
    <s v="260424"/>
    <n v="101.5"/>
    <n v="39.200000000000003"/>
    <x v="0"/>
    <x v="0"/>
    <x v="0"/>
    <n v="2"/>
    <n v="0"/>
    <x v="0"/>
    <x v="0"/>
    <s v="FF/MB"/>
    <s v="X"/>
  </r>
  <r>
    <n v="9769"/>
    <x v="2"/>
    <n v="5635"/>
    <x v="16"/>
    <n v="24"/>
    <s v="563524"/>
    <n v="91"/>
    <n v="39.200000000000003"/>
    <x v="0"/>
    <x v="0"/>
    <x v="0"/>
    <n v="0"/>
    <n v="0"/>
    <x v="0"/>
    <x v="0"/>
    <s v="FF/MB"/>
    <s v="X"/>
  </r>
  <r>
    <n v="9770"/>
    <x v="2"/>
    <n v="2646"/>
    <x v="16"/>
    <n v="24"/>
    <s v="264624"/>
    <n v="77.5"/>
    <n v="39.1"/>
    <x v="0"/>
    <x v="0"/>
    <x v="0"/>
    <n v="0"/>
    <n v="0"/>
    <x v="0"/>
    <x v="0"/>
    <s v="FF/MB"/>
    <s v="X"/>
  </r>
  <r>
    <n v="9774"/>
    <x v="1"/>
    <n v="5699"/>
    <x v="16"/>
    <n v="24"/>
    <s v="569924"/>
    <n v="83"/>
    <n v="37.9"/>
    <x v="0"/>
    <x v="0"/>
    <x v="0"/>
    <n v="0"/>
    <n v="0"/>
    <x v="0"/>
    <x v="0"/>
    <s v="FF/MB"/>
    <s v="X"/>
  </r>
  <r>
    <n v="2342"/>
    <x v="1"/>
    <n v="5651"/>
    <x v="16"/>
    <n v="24"/>
    <s v="565124"/>
    <n v="71.5"/>
    <n v="38.200000000000003"/>
    <x v="0"/>
    <x v="0"/>
    <x v="0"/>
    <n v="0"/>
    <n v="0"/>
    <x v="0"/>
    <x v="0"/>
    <s v="FF/MB"/>
    <s v="X"/>
  </r>
  <r>
    <n v="9721"/>
    <x v="1"/>
    <n v="6722"/>
    <x v="17"/>
    <n v="25"/>
    <s v="672225"/>
    <n v="145.5"/>
    <n v="38.6"/>
    <x v="0"/>
    <x v="0"/>
    <x v="0"/>
    <n v="0"/>
    <n v="0"/>
    <x v="0"/>
    <x v="0"/>
    <s v="Anna/AM"/>
    <s v="X"/>
  </r>
  <r>
    <n v="9722"/>
    <x v="2"/>
    <n v="6614"/>
    <x v="17"/>
    <n v="25"/>
    <s v="661425"/>
    <n v="155"/>
    <n v="38.6"/>
    <x v="0"/>
    <x v="0"/>
    <x v="0"/>
    <n v="0"/>
    <n v="0"/>
    <x v="0"/>
    <x v="0"/>
    <s v="Anna/AM"/>
    <s v="X"/>
  </r>
  <r>
    <n v="9725"/>
    <x v="3"/>
    <n v="5690"/>
    <x v="17"/>
    <n v="25"/>
    <s v="569025"/>
    <n v="123"/>
    <n v="38.700000000000003"/>
    <x v="4"/>
    <x v="0"/>
    <x v="0"/>
    <n v="0"/>
    <n v="0"/>
    <x v="0"/>
    <x v="0"/>
    <s v="Anna/AM"/>
    <s v="X"/>
  </r>
  <r>
    <n v="9727"/>
    <x v="2"/>
    <n v="4168"/>
    <x v="17"/>
    <n v="25"/>
    <s v="416825"/>
    <n v="141"/>
    <n v="38.5"/>
    <x v="0"/>
    <x v="0"/>
    <x v="0"/>
    <n v="0"/>
    <n v="1"/>
    <x v="0"/>
    <x v="0"/>
    <s v="Anna/AM"/>
    <s v="X"/>
  </r>
  <r>
    <n v="9728"/>
    <x v="2"/>
    <n v="6742"/>
    <x v="17"/>
    <n v="25"/>
    <s v="674225"/>
    <n v="130.5"/>
    <n v="38.799999999999997"/>
    <x v="0"/>
    <x v="0"/>
    <x v="0"/>
    <n v="1"/>
    <n v="0"/>
    <x v="0"/>
    <x v="0"/>
    <s v="Anna/AM"/>
    <s v="X"/>
  </r>
  <r>
    <n v="9732"/>
    <x v="3"/>
    <n v="6718"/>
    <x v="17"/>
    <n v="25"/>
    <s v="671825"/>
    <n v="106.5"/>
    <n v="38.5"/>
    <x v="0"/>
    <x v="0"/>
    <x v="0"/>
    <n v="0"/>
    <n v="0"/>
    <x v="0"/>
    <x v="0"/>
    <s v="Anna/AM"/>
    <s v="X"/>
  </r>
  <r>
    <n v="9740"/>
    <x v="3"/>
    <n v="7639"/>
    <x v="17"/>
    <n v="25"/>
    <s v="763925"/>
    <n v="118"/>
    <n v="38.799999999999997"/>
    <x v="0"/>
    <x v="0"/>
    <x v="0"/>
    <n v="0"/>
    <n v="0"/>
    <x v="0"/>
    <x v="0"/>
    <s v="Anna/AM"/>
    <s v="X"/>
  </r>
  <r>
    <n v="9741"/>
    <x v="1"/>
    <n v="6728"/>
    <x v="17"/>
    <n v="25"/>
    <s v="672825"/>
    <n v="107"/>
    <n v="38.299999999999997"/>
    <x v="0"/>
    <x v="0"/>
    <x v="0"/>
    <n v="0"/>
    <n v="0"/>
    <x v="0"/>
    <x v="0"/>
    <s v="Anna/AM"/>
    <s v="X"/>
  </r>
  <r>
    <n v="9743"/>
    <x v="1"/>
    <n v="7641"/>
    <x v="17"/>
    <n v="25"/>
    <s v="764125"/>
    <n v="72.5"/>
    <n v="39.200000000000003"/>
    <x v="0"/>
    <x v="0"/>
    <x v="0"/>
    <n v="0"/>
    <n v="0"/>
    <x v="0"/>
    <x v="0"/>
    <s v="Anna/AM"/>
    <s v="X"/>
  </r>
  <r>
    <n v="9744"/>
    <x v="3"/>
    <n v="5704"/>
    <x v="17"/>
    <n v="25"/>
    <s v="570425"/>
    <n v="119"/>
    <n v="38.6"/>
    <x v="0"/>
    <x v="0"/>
    <x v="0"/>
    <n v="0"/>
    <n v="1"/>
    <x v="0"/>
    <x v="0"/>
    <s v="Anna/AM"/>
    <s v="X"/>
  </r>
  <r>
    <n v="9745"/>
    <x v="1"/>
    <n v="3647"/>
    <x v="17"/>
    <n v="25"/>
    <s v="364725"/>
    <n v="112"/>
    <n v="39"/>
    <x v="0"/>
    <x v="0"/>
    <x v="0"/>
    <n v="0"/>
    <n v="0"/>
    <x v="0"/>
    <x v="0"/>
    <s v="Anna/AM"/>
    <s v="X"/>
  </r>
  <r>
    <n v="9746"/>
    <x v="1"/>
    <n v="3613"/>
    <x v="17"/>
    <n v="25"/>
    <s v="361325"/>
    <n v="116"/>
    <n v="39"/>
    <x v="0"/>
    <x v="0"/>
    <x v="0"/>
    <n v="1"/>
    <n v="0"/>
    <x v="0"/>
    <x v="0"/>
    <s v="Anna/AM"/>
    <s v="X"/>
  </r>
  <r>
    <n v="9747"/>
    <x v="2"/>
    <n v="7628"/>
    <x v="17"/>
    <n v="25"/>
    <s v="762825"/>
    <n v="117"/>
    <n v="38.799999999999997"/>
    <x v="0"/>
    <x v="0"/>
    <x v="0"/>
    <n v="0"/>
    <n v="0"/>
    <x v="0"/>
    <x v="0"/>
    <s v="Anna/AM"/>
    <s v="X"/>
  </r>
  <r>
    <n v="9748"/>
    <x v="3"/>
    <n v="7622"/>
    <x v="17"/>
    <n v="25"/>
    <s v="762225"/>
    <n v="91"/>
    <n v="39"/>
    <x v="0"/>
    <x v="0"/>
    <x v="0"/>
    <n v="0"/>
    <n v="0"/>
    <x v="0"/>
    <x v="0"/>
    <s v="Anna/AM"/>
    <s v="X"/>
  </r>
  <r>
    <n v="9749"/>
    <x v="1"/>
    <n v="4180"/>
    <x v="17"/>
    <n v="25"/>
    <s v="418025"/>
    <n v="94"/>
    <n v="38.799999999999997"/>
    <x v="0"/>
    <x v="14"/>
    <x v="0"/>
    <n v="0"/>
    <n v="0"/>
    <x v="0"/>
    <x v="0"/>
    <s v="Anna/AM"/>
    <s v="X"/>
  </r>
  <r>
    <n v="9750"/>
    <x v="3"/>
    <n v="6640"/>
    <x v="17"/>
    <n v="25"/>
    <s v="664025"/>
    <n v="105.5"/>
    <n v="38.9"/>
    <x v="0"/>
    <x v="0"/>
    <x v="0"/>
    <n v="0"/>
    <n v="0"/>
    <x v="0"/>
    <x v="0"/>
    <s v="Anna/AM"/>
    <s v="X"/>
  </r>
  <r>
    <n v="9751"/>
    <x v="1"/>
    <n v="3154"/>
    <x v="17"/>
    <n v="25"/>
    <s v="315425"/>
    <n v="93"/>
    <n v="38.700000000000003"/>
    <x v="0"/>
    <x v="15"/>
    <x v="0"/>
    <n v="0"/>
    <n v="0"/>
    <x v="0"/>
    <x v="0"/>
    <s v="Anna/AM"/>
    <s v="X"/>
  </r>
  <r>
    <n v="9755"/>
    <x v="2"/>
    <n v="5611"/>
    <x v="17"/>
    <n v="25"/>
    <s v="561125"/>
    <n v="104"/>
    <n v="38.700000000000003"/>
    <x v="0"/>
    <x v="0"/>
    <x v="0"/>
    <n v="0"/>
    <n v="0"/>
    <x v="0"/>
    <x v="0"/>
    <s v="Anna/AM"/>
    <s v="X"/>
  </r>
  <r>
    <n v="9756"/>
    <x v="3"/>
    <n v="4165"/>
    <x v="17"/>
    <n v="25"/>
    <s v="416525"/>
    <n v="92"/>
    <n v="38.5"/>
    <x v="0"/>
    <x v="0"/>
    <x v="0"/>
    <n v="0"/>
    <n v="0"/>
    <x v="0"/>
    <x v="0"/>
    <s v="Anna/AM"/>
    <s v="X"/>
  </r>
  <r>
    <n v="9757"/>
    <x v="3"/>
    <n v="5722"/>
    <x v="17"/>
    <n v="25"/>
    <s v="572225"/>
    <n v="78.5"/>
    <n v="38.700000000000003"/>
    <x v="0"/>
    <x v="0"/>
    <x v="0"/>
    <n v="0"/>
    <n v="0"/>
    <x v="0"/>
    <x v="0"/>
    <s v="Anna/AM"/>
    <s v="X"/>
  </r>
  <r>
    <n v="9759"/>
    <x v="2"/>
    <n v="3161"/>
    <x v="17"/>
    <n v="25"/>
    <s v="316125"/>
    <n v="98.5"/>
    <n v="38.299999999999997"/>
    <x v="0"/>
    <x v="0"/>
    <x v="0"/>
    <n v="0"/>
    <n v="0"/>
    <x v="0"/>
    <x v="0"/>
    <s v="Anna/AM"/>
    <s v="X"/>
  </r>
  <r>
    <n v="9763"/>
    <x v="3"/>
    <n v="4633"/>
    <x v="17"/>
    <n v="25"/>
    <s v="463325"/>
    <n v="87"/>
    <n v="38.299999999999997"/>
    <x v="0"/>
    <x v="0"/>
    <x v="0"/>
    <n v="0"/>
    <n v="0"/>
    <x v="0"/>
    <x v="0"/>
    <s v="Anna/AM"/>
    <s v="X"/>
  </r>
  <r>
    <n v="9764"/>
    <x v="2"/>
    <n v="2604"/>
    <x v="17"/>
    <n v="25"/>
    <s v="260425"/>
    <n v="108"/>
    <n v="38.700000000000003"/>
    <x v="0"/>
    <x v="0"/>
    <x v="0"/>
    <n v="0"/>
    <n v="0"/>
    <x v="0"/>
    <x v="0"/>
    <s v="Anna/AM"/>
    <s v="X"/>
  </r>
  <r>
    <n v="9769"/>
    <x v="2"/>
    <n v="5635"/>
    <x v="17"/>
    <n v="25"/>
    <s v="563525"/>
    <n v="99"/>
    <n v="38.799999999999997"/>
    <x v="0"/>
    <x v="0"/>
    <x v="0"/>
    <n v="0"/>
    <n v="0"/>
    <x v="0"/>
    <x v="0"/>
    <s v="Anna/AM"/>
    <s v="X"/>
  </r>
  <r>
    <n v="9770"/>
    <x v="2"/>
    <n v="2646"/>
    <x v="17"/>
    <n v="25"/>
    <s v="264625"/>
    <n v="88"/>
    <n v="39.5"/>
    <x v="0"/>
    <x v="0"/>
    <x v="0"/>
    <n v="0"/>
    <n v="1"/>
    <x v="0"/>
    <x v="0"/>
    <s v="Anna/AM"/>
    <s v="X"/>
  </r>
  <r>
    <n v="9774"/>
    <x v="1"/>
    <n v="5699"/>
    <x v="17"/>
    <n v="25"/>
    <s v="569925"/>
    <n v="91"/>
    <n v="38.700000000000003"/>
    <x v="0"/>
    <x v="15"/>
    <x v="0"/>
    <n v="0"/>
    <n v="0"/>
    <x v="0"/>
    <x v="0"/>
    <s v="Anna/AM"/>
    <s v="X"/>
  </r>
  <r>
    <n v="2342"/>
    <x v="1"/>
    <n v="5651"/>
    <x v="17"/>
    <n v="25"/>
    <s v="565125"/>
    <n v="75.5"/>
    <n v="39.700000000000003"/>
    <x v="0"/>
    <x v="0"/>
    <x v="0"/>
    <n v="0"/>
    <n v="0"/>
    <x v="0"/>
    <x v="0"/>
    <s v="Anna/AM"/>
    <s v="X"/>
  </r>
  <r>
    <n v="9721"/>
    <x v="1"/>
    <n v="6722"/>
    <x v="18"/>
    <n v="26"/>
    <s v="672226"/>
    <n v="155.5"/>
    <n v="38.700000000000003"/>
    <x v="0"/>
    <x v="0"/>
    <x v="0"/>
    <n v="0"/>
    <n v="0"/>
    <x v="0"/>
    <x v="1"/>
    <s v="FF/MB"/>
    <s v="X"/>
  </r>
  <r>
    <n v="9722"/>
    <x v="2"/>
    <n v="6614"/>
    <x v="18"/>
    <n v="26"/>
    <s v="661426"/>
    <n v="159.5"/>
    <n v="38.9"/>
    <x v="0"/>
    <x v="0"/>
    <x v="0"/>
    <n v="0"/>
    <n v="0"/>
    <x v="0"/>
    <x v="2"/>
    <s v="FF/MB"/>
    <s v="X"/>
  </r>
  <r>
    <n v="9725"/>
    <x v="3"/>
    <n v="5690"/>
    <x v="18"/>
    <n v="26"/>
    <s v="569026"/>
    <n v="129"/>
    <n v="38.5"/>
    <x v="0"/>
    <x v="0"/>
    <x v="0"/>
    <n v="0"/>
    <n v="0"/>
    <x v="0"/>
    <x v="1"/>
    <s v="FF/MB"/>
    <s v="X"/>
  </r>
  <r>
    <n v="9727"/>
    <x v="2"/>
    <n v="4168"/>
    <x v="18"/>
    <n v="26"/>
    <s v="416826"/>
    <n v="138"/>
    <n v="38.5"/>
    <x v="0"/>
    <x v="0"/>
    <x v="0"/>
    <n v="0"/>
    <n v="0"/>
    <x v="0"/>
    <x v="2"/>
    <s v="FF/MB"/>
    <s v="X"/>
  </r>
  <r>
    <n v="9728"/>
    <x v="2"/>
    <n v="6742"/>
    <x v="18"/>
    <n v="26"/>
    <s v="674226"/>
    <n v="133.5"/>
    <n v="38.799999999999997"/>
    <x v="0"/>
    <x v="0"/>
    <x v="0"/>
    <n v="0"/>
    <n v="0"/>
    <x v="0"/>
    <x v="1"/>
    <s v="FF/MB"/>
    <s v="X"/>
  </r>
  <r>
    <n v="9732"/>
    <x v="3"/>
    <n v="6718"/>
    <x v="18"/>
    <n v="26"/>
    <s v="671826"/>
    <n v="112.5"/>
    <n v="38.4"/>
    <x v="1"/>
    <x v="0"/>
    <x v="0"/>
    <n v="0"/>
    <n v="0"/>
    <x v="0"/>
    <x v="1"/>
    <s v="FF/MB"/>
    <s v="X"/>
  </r>
  <r>
    <n v="9740"/>
    <x v="3"/>
    <n v="7639"/>
    <x v="18"/>
    <n v="26"/>
    <s v="763926"/>
    <n v="125"/>
    <n v="38.700000000000003"/>
    <x v="0"/>
    <x v="0"/>
    <x v="0"/>
    <n v="0"/>
    <n v="0"/>
    <x v="0"/>
    <x v="3"/>
    <s v="FF/MB"/>
    <s v="X"/>
  </r>
  <r>
    <n v="9741"/>
    <x v="1"/>
    <n v="6728"/>
    <x v="18"/>
    <n v="26"/>
    <s v="672826"/>
    <n v="115.5"/>
    <n v="38.4"/>
    <x v="0"/>
    <x v="0"/>
    <x v="0"/>
    <n v="0"/>
    <n v="0"/>
    <x v="0"/>
    <x v="3"/>
    <s v="FF/MB"/>
    <s v="X"/>
  </r>
  <r>
    <n v="9743"/>
    <x v="1"/>
    <n v="7641"/>
    <x v="18"/>
    <n v="26"/>
    <s v="764126"/>
    <n v="79.5"/>
    <n v="9.1"/>
    <x v="0"/>
    <x v="0"/>
    <x v="0"/>
    <n v="0"/>
    <n v="1"/>
    <x v="0"/>
    <x v="3"/>
    <s v="FF/MB"/>
    <s v="X"/>
  </r>
  <r>
    <n v="9744"/>
    <x v="3"/>
    <n v="5704"/>
    <x v="18"/>
    <n v="26"/>
    <s v="570426"/>
    <n v="120"/>
    <n v="38.4"/>
    <x v="0"/>
    <x v="0"/>
    <x v="0"/>
    <n v="0"/>
    <n v="0"/>
    <x v="0"/>
    <x v="3"/>
    <s v="FF/MB"/>
    <s v="X"/>
  </r>
  <r>
    <n v="9745"/>
    <x v="1"/>
    <n v="3647"/>
    <x v="18"/>
    <n v="26"/>
    <s v="364726"/>
    <n v="113.5"/>
    <n v="38.1"/>
    <x v="0"/>
    <x v="0"/>
    <x v="0"/>
    <n v="0"/>
    <n v="0"/>
    <x v="0"/>
    <x v="3"/>
    <s v="FF/MB"/>
    <s v="X"/>
  </r>
  <r>
    <n v="9746"/>
    <x v="1"/>
    <n v="3613"/>
    <x v="18"/>
    <n v="26"/>
    <s v="361326"/>
    <n v="124.5"/>
    <n v="38.5"/>
    <x v="1"/>
    <x v="0"/>
    <x v="0"/>
    <n v="0"/>
    <n v="0"/>
    <x v="0"/>
    <x v="3"/>
    <s v="FF/MB"/>
    <s v="X"/>
  </r>
  <r>
    <n v="9747"/>
    <x v="2"/>
    <n v="7628"/>
    <x v="18"/>
    <n v="26"/>
    <s v="762826"/>
    <n v="121.5"/>
    <n v="38.700000000000003"/>
    <x v="0"/>
    <x v="0"/>
    <x v="0"/>
    <n v="0"/>
    <n v="0"/>
    <x v="0"/>
    <x v="3"/>
    <s v="FF/MB"/>
    <s v="X"/>
  </r>
  <r>
    <n v="9748"/>
    <x v="3"/>
    <n v="7622"/>
    <x v="18"/>
    <n v="26"/>
    <s v="762226"/>
    <n v="92.5"/>
    <n v="38.700000000000003"/>
    <x v="0"/>
    <x v="0"/>
    <x v="0"/>
    <n v="0"/>
    <n v="0"/>
    <x v="0"/>
    <x v="3"/>
    <s v="FF/MB"/>
    <s v="X"/>
  </r>
  <r>
    <n v="9749"/>
    <x v="1"/>
    <n v="4180"/>
    <x v="18"/>
    <n v="26"/>
    <s v="418026"/>
    <n v="104.5"/>
    <n v="38.9"/>
    <x v="0"/>
    <x v="0"/>
    <x v="0"/>
    <n v="0"/>
    <n v="0"/>
    <x v="0"/>
    <x v="3"/>
    <s v="FF/MB"/>
    <s v="X"/>
  </r>
  <r>
    <n v="9750"/>
    <x v="3"/>
    <n v="6640"/>
    <x v="18"/>
    <n v="26"/>
    <s v="664026"/>
    <n v="111"/>
    <n v="39.200000000000003"/>
    <x v="0"/>
    <x v="0"/>
    <x v="0"/>
    <n v="0"/>
    <n v="2"/>
    <x v="0"/>
    <x v="3"/>
    <s v="FF/MB"/>
    <s v="X"/>
  </r>
  <r>
    <n v="9751"/>
    <x v="1"/>
    <n v="3154"/>
    <x v="18"/>
    <n v="26"/>
    <s v="315426"/>
    <n v="102"/>
    <n v="38.9"/>
    <x v="0"/>
    <x v="0"/>
    <x v="0"/>
    <n v="0"/>
    <n v="0"/>
    <x v="0"/>
    <x v="3"/>
    <s v="FF/MB"/>
    <s v="X"/>
  </r>
  <r>
    <n v="9755"/>
    <x v="2"/>
    <n v="5611"/>
    <x v="18"/>
    <n v="26"/>
    <s v="561126"/>
    <n v="111.5"/>
    <n v="38.9"/>
    <x v="0"/>
    <x v="0"/>
    <x v="0"/>
    <n v="0"/>
    <n v="0"/>
    <x v="0"/>
    <x v="3"/>
    <s v="FF/MB"/>
    <s v="X"/>
  </r>
  <r>
    <n v="9756"/>
    <x v="3"/>
    <n v="4165"/>
    <x v="18"/>
    <n v="26"/>
    <s v="416526"/>
    <n v="95"/>
    <n v="38.700000000000003"/>
    <x v="0"/>
    <x v="0"/>
    <x v="0"/>
    <n v="0"/>
    <n v="0"/>
    <x v="0"/>
    <x v="3"/>
    <s v="FF/MB"/>
    <s v="X"/>
  </r>
  <r>
    <n v="9757"/>
    <x v="3"/>
    <n v="5722"/>
    <x v="18"/>
    <n v="26"/>
    <s v="572226"/>
    <n v="81.5"/>
    <n v="38.700000000000003"/>
    <x v="0"/>
    <x v="0"/>
    <x v="0"/>
    <n v="0"/>
    <n v="0"/>
    <x v="0"/>
    <x v="3"/>
    <s v="FF/MB"/>
    <s v="X"/>
  </r>
  <r>
    <n v="9759"/>
    <x v="2"/>
    <n v="3161"/>
    <x v="18"/>
    <n v="26"/>
    <s v="316126"/>
    <n v="120.5"/>
    <n v="38.9"/>
    <x v="0"/>
    <x v="0"/>
    <x v="0"/>
    <n v="0"/>
    <n v="0"/>
    <x v="0"/>
    <x v="3"/>
    <s v="FF/MB"/>
    <s v="X"/>
  </r>
  <r>
    <n v="9763"/>
    <x v="3"/>
    <n v="4633"/>
    <x v="18"/>
    <n v="26"/>
    <s v="463326"/>
    <n v="91.5"/>
    <n v="39.1"/>
    <x v="0"/>
    <x v="0"/>
    <x v="0"/>
    <n v="0"/>
    <n v="0"/>
    <x v="0"/>
    <x v="3"/>
    <s v="FF/MB"/>
    <s v="X"/>
  </r>
  <r>
    <n v="9764"/>
    <x v="2"/>
    <n v="2604"/>
    <x v="18"/>
    <n v="26"/>
    <s v="260426"/>
    <n v="117"/>
    <n v="39"/>
    <x v="0"/>
    <x v="0"/>
    <x v="0"/>
    <n v="0"/>
    <n v="2"/>
    <x v="0"/>
    <x v="3"/>
    <s v="FF/MB"/>
    <s v="X"/>
  </r>
  <r>
    <n v="9769"/>
    <x v="2"/>
    <n v="5635"/>
    <x v="18"/>
    <n v="26"/>
    <s v="563526"/>
    <n v="106"/>
    <n v="38.9"/>
    <x v="0"/>
    <x v="0"/>
    <x v="0"/>
    <n v="0"/>
    <n v="0"/>
    <x v="0"/>
    <x v="3"/>
    <s v="FF/MB"/>
    <s v="X"/>
  </r>
  <r>
    <n v="9770"/>
    <x v="2"/>
    <n v="2646"/>
    <x v="18"/>
    <n v="26"/>
    <s v="264626"/>
    <n v="96"/>
    <n v="39.5"/>
    <x v="0"/>
    <x v="0"/>
    <x v="0"/>
    <n v="0"/>
    <n v="0"/>
    <x v="0"/>
    <x v="3"/>
    <s v="FF/MB"/>
    <s v="X"/>
  </r>
  <r>
    <n v="9774"/>
    <x v="1"/>
    <n v="5699"/>
    <x v="18"/>
    <n v="26"/>
    <s v="569926"/>
    <n v="98"/>
    <n v="38.6"/>
    <x v="0"/>
    <x v="0"/>
    <x v="0"/>
    <n v="0"/>
    <n v="0"/>
    <x v="0"/>
    <x v="3"/>
    <s v="FF/MB"/>
    <s v="X"/>
  </r>
  <r>
    <n v="2342"/>
    <x v="1"/>
    <n v="5651"/>
    <x v="18"/>
    <n v="26"/>
    <s v="565126"/>
    <n v="82"/>
    <n v="39"/>
    <x v="0"/>
    <x v="0"/>
    <x v="0"/>
    <n v="0"/>
    <n v="0"/>
    <x v="0"/>
    <x v="3"/>
    <s v="FF/MB"/>
    <s v="X"/>
  </r>
  <r>
    <n v="9721"/>
    <x v="1"/>
    <n v="6722"/>
    <x v="19"/>
    <n v="27"/>
    <s v="672227"/>
    <n v="163"/>
    <n v="39"/>
    <x v="0"/>
    <x v="0"/>
    <x v="0"/>
    <n v="1"/>
    <n v="0"/>
    <x v="0"/>
    <x v="2"/>
    <s v="Anna/AM"/>
    <s v="X"/>
  </r>
  <r>
    <n v="9722"/>
    <x v="2"/>
    <n v="6614"/>
    <x v="19"/>
    <n v="27"/>
    <s v="661427"/>
    <n v="171"/>
    <n v="38.799999999999997"/>
    <x v="0"/>
    <x v="0"/>
    <x v="0"/>
    <n v="1"/>
    <n v="0"/>
    <x v="0"/>
    <x v="2"/>
    <s v="Anna/AM"/>
    <s v="X"/>
  </r>
  <r>
    <n v="9725"/>
    <x v="3"/>
    <n v="5690"/>
    <x v="19"/>
    <n v="27"/>
    <s v="569027"/>
    <n v="138.5"/>
    <n v="38.700000000000003"/>
    <x v="0"/>
    <x v="0"/>
    <x v="0"/>
    <n v="0"/>
    <n v="0"/>
    <x v="0"/>
    <x v="1"/>
    <s v="Anna/AM"/>
    <s v="X"/>
  </r>
  <r>
    <n v="9727"/>
    <x v="2"/>
    <n v="4168"/>
    <x v="19"/>
    <n v="27"/>
    <s v="416827"/>
    <n v="146.5"/>
    <n v="39"/>
    <x v="0"/>
    <x v="0"/>
    <x v="0"/>
    <n v="1"/>
    <n v="0"/>
    <x v="0"/>
    <x v="4"/>
    <s v="Anna/AM"/>
    <s v="X"/>
  </r>
  <r>
    <n v="9728"/>
    <x v="2"/>
    <n v="6742"/>
    <x v="19"/>
    <n v="27"/>
    <s v="674227"/>
    <n v="142"/>
    <n v="39"/>
    <x v="0"/>
    <x v="0"/>
    <x v="0"/>
    <n v="1"/>
    <n v="0"/>
    <x v="0"/>
    <x v="2"/>
    <s v="Anna/AM"/>
    <s v="X"/>
  </r>
  <r>
    <n v="9732"/>
    <x v="3"/>
    <n v="6718"/>
    <x v="19"/>
    <n v="27"/>
    <s v="671827"/>
    <n v="118"/>
    <n v="38.9"/>
    <x v="0"/>
    <x v="0"/>
    <x v="0"/>
    <n v="2"/>
    <n v="0"/>
    <x v="0"/>
    <x v="1"/>
    <s v="Anna/AM"/>
    <s v="X"/>
  </r>
  <r>
    <n v="9740"/>
    <x v="3"/>
    <n v="7639"/>
    <x v="19"/>
    <n v="27"/>
    <s v="763927"/>
    <n v="129.5"/>
    <n v="39.9"/>
    <x v="0"/>
    <x v="0"/>
    <x v="0"/>
    <n v="1"/>
    <n v="0"/>
    <x v="0"/>
    <x v="1"/>
    <s v="Anna/AM"/>
    <s v="X"/>
  </r>
  <r>
    <n v="9741"/>
    <x v="1"/>
    <n v="6728"/>
    <x v="19"/>
    <n v="27"/>
    <s v="672827"/>
    <n v="122"/>
    <n v="38.799999999999997"/>
    <x v="0"/>
    <x v="0"/>
    <x v="0"/>
    <n v="0"/>
    <n v="0"/>
    <x v="0"/>
    <x v="2"/>
    <s v="Anna/AM"/>
    <s v="X"/>
  </r>
  <r>
    <n v="9743"/>
    <x v="1"/>
    <n v="7641"/>
    <x v="19"/>
    <n v="27"/>
    <s v="764127"/>
    <n v="84.5"/>
    <n v="39.1"/>
    <x v="0"/>
    <x v="0"/>
    <x v="0"/>
    <n v="0"/>
    <n v="0"/>
    <x v="0"/>
    <x v="3"/>
    <s v="Anna/AM"/>
    <s v="X"/>
  </r>
  <r>
    <n v="9744"/>
    <x v="3"/>
    <n v="5704"/>
    <x v="19"/>
    <n v="27"/>
    <s v="570427"/>
    <n v="129.5"/>
    <n v="38.799999999999997"/>
    <x v="0"/>
    <x v="0"/>
    <x v="0"/>
    <n v="1"/>
    <n v="0"/>
    <x v="0"/>
    <x v="1"/>
    <s v="Anna/AM"/>
    <s v="X"/>
  </r>
  <r>
    <n v="9745"/>
    <x v="1"/>
    <n v="3647"/>
    <x v="19"/>
    <n v="27"/>
    <s v="364727"/>
    <n v="122"/>
    <n v="38.6"/>
    <x v="0"/>
    <x v="0"/>
    <x v="0"/>
    <n v="0"/>
    <n v="0"/>
    <x v="0"/>
    <x v="1"/>
    <s v="Anna/AM"/>
    <s v="X"/>
  </r>
  <r>
    <n v="9746"/>
    <x v="1"/>
    <n v="3613"/>
    <x v="19"/>
    <n v="27"/>
    <s v="361327"/>
    <n v="123"/>
    <n v="38.9"/>
    <x v="1"/>
    <x v="0"/>
    <x v="0"/>
    <n v="0"/>
    <n v="0"/>
    <x v="0"/>
    <x v="1"/>
    <s v="Anna/AM"/>
    <s v="X"/>
  </r>
  <r>
    <n v="9747"/>
    <x v="2"/>
    <n v="7628"/>
    <x v="19"/>
    <n v="27"/>
    <s v="762827"/>
    <n v="125.5"/>
    <n v="39.5"/>
    <x v="0"/>
    <x v="0"/>
    <x v="0"/>
    <n v="1"/>
    <n v="0"/>
    <x v="0"/>
    <x v="3"/>
    <s v="Anna/AM"/>
    <s v="X"/>
  </r>
  <r>
    <n v="9748"/>
    <x v="3"/>
    <n v="7622"/>
    <x v="19"/>
    <n v="27"/>
    <s v="762227"/>
    <n v="100.5"/>
    <n v="39"/>
    <x v="0"/>
    <x v="0"/>
    <x v="0"/>
    <n v="0"/>
    <n v="0"/>
    <x v="0"/>
    <x v="1"/>
    <s v="Anna/AM"/>
    <s v="X"/>
  </r>
  <r>
    <n v="9749"/>
    <x v="1"/>
    <n v="4180"/>
    <x v="19"/>
    <n v="27"/>
    <s v="418027"/>
    <n v="109.5"/>
    <n v="38.700000000000003"/>
    <x v="0"/>
    <x v="0"/>
    <x v="0"/>
    <n v="0"/>
    <n v="0"/>
    <x v="0"/>
    <x v="1"/>
    <s v="Anna/AM"/>
    <s v="X"/>
  </r>
  <r>
    <n v="9750"/>
    <x v="3"/>
    <n v="6640"/>
    <x v="19"/>
    <n v="27"/>
    <s v="664027"/>
    <n v="119"/>
    <n v="39"/>
    <x v="0"/>
    <x v="0"/>
    <x v="0"/>
    <n v="1"/>
    <n v="0"/>
    <x v="0"/>
    <x v="3"/>
    <s v="Anna/AM"/>
    <s v="X"/>
  </r>
  <r>
    <n v="9751"/>
    <x v="1"/>
    <n v="3154"/>
    <x v="19"/>
    <n v="27"/>
    <s v="315427"/>
    <n v="103.5"/>
    <n v="39.4"/>
    <x v="0"/>
    <x v="0"/>
    <x v="0"/>
    <n v="1"/>
    <n v="0"/>
    <x v="0"/>
    <x v="3"/>
    <s v="Anna/AM"/>
    <s v="X"/>
  </r>
  <r>
    <n v="9755"/>
    <x v="2"/>
    <n v="5611"/>
    <x v="19"/>
    <n v="27"/>
    <s v="561127"/>
    <n v="112"/>
    <n v="38.9"/>
    <x v="0"/>
    <x v="16"/>
    <x v="0"/>
    <n v="1"/>
    <n v="0"/>
    <x v="0"/>
    <x v="3"/>
    <s v="Anna/AM"/>
    <s v="X"/>
  </r>
  <r>
    <n v="9756"/>
    <x v="3"/>
    <n v="4165"/>
    <x v="19"/>
    <n v="27"/>
    <s v="416527"/>
    <n v="101.5"/>
    <n v="38.5"/>
    <x v="0"/>
    <x v="0"/>
    <x v="0"/>
    <n v="1"/>
    <n v="0"/>
    <x v="0"/>
    <x v="3"/>
    <s v="Anna/AM"/>
    <s v="X"/>
  </r>
  <r>
    <n v="9757"/>
    <x v="3"/>
    <n v="5722"/>
    <x v="19"/>
    <n v="27"/>
    <s v="572227"/>
    <n v="90"/>
    <n v="39"/>
    <x v="0"/>
    <x v="0"/>
    <x v="0"/>
    <n v="0"/>
    <n v="0"/>
    <x v="0"/>
    <x v="3"/>
    <s v="Anna/AM"/>
    <s v="X"/>
  </r>
  <r>
    <n v="9759"/>
    <x v="2"/>
    <n v="3161"/>
    <x v="19"/>
    <n v="27"/>
    <s v="316127"/>
    <n v="115.5"/>
    <n v="38.799999999999997"/>
    <x v="0"/>
    <x v="0"/>
    <x v="0"/>
    <n v="1"/>
    <n v="0"/>
    <x v="0"/>
    <x v="3"/>
    <s v="Anna/AM"/>
    <s v="X"/>
  </r>
  <r>
    <n v="9763"/>
    <x v="3"/>
    <n v="4633"/>
    <x v="19"/>
    <n v="27"/>
    <s v="463327"/>
    <n v="97"/>
    <n v="39.200000000000003"/>
    <x v="0"/>
    <x v="0"/>
    <x v="0"/>
    <n v="0"/>
    <n v="0"/>
    <x v="0"/>
    <x v="3"/>
    <s v="Anna/AM"/>
    <s v="X"/>
  </r>
  <r>
    <n v="9764"/>
    <x v="2"/>
    <n v="2604"/>
    <x v="19"/>
    <n v="27"/>
    <s v="260427"/>
    <n v="118.5"/>
    <n v="39.1"/>
    <x v="0"/>
    <x v="0"/>
    <x v="0"/>
    <n v="1"/>
    <n v="0"/>
    <x v="0"/>
    <x v="3"/>
    <s v="Anna/AM"/>
    <s v="X"/>
  </r>
  <r>
    <n v="9769"/>
    <x v="2"/>
    <n v="5635"/>
    <x v="19"/>
    <n v="27"/>
    <s v="563527"/>
    <n v="115.5"/>
    <n v="39"/>
    <x v="0"/>
    <x v="0"/>
    <x v="0"/>
    <n v="0"/>
    <n v="0"/>
    <x v="0"/>
    <x v="3"/>
    <s v="Anna/AM"/>
    <s v="X"/>
  </r>
  <r>
    <n v="9770"/>
    <x v="2"/>
    <n v="2646"/>
    <x v="19"/>
    <n v="27"/>
    <s v="264627"/>
    <n v="100"/>
    <n v="39"/>
    <x v="0"/>
    <x v="17"/>
    <x v="0"/>
    <n v="2"/>
    <n v="0"/>
    <x v="0"/>
    <x v="3"/>
    <s v="Anna/AM"/>
    <s v="X"/>
  </r>
  <r>
    <n v="9774"/>
    <x v="1"/>
    <n v="5699"/>
    <x v="19"/>
    <n v="27"/>
    <s v="569927"/>
    <n v="104"/>
    <n v="38.9"/>
    <x v="0"/>
    <x v="0"/>
    <x v="0"/>
    <n v="1"/>
    <n v="0"/>
    <x v="0"/>
    <x v="3"/>
    <s v="Anna/AM"/>
    <s v="X"/>
  </r>
  <r>
    <n v="2342"/>
    <x v="1"/>
    <n v="5651"/>
    <x v="19"/>
    <n v="27"/>
    <s v="565127"/>
    <n v="89.5"/>
    <n v="38.799999999999997"/>
    <x v="0"/>
    <x v="0"/>
    <x v="0"/>
    <n v="1"/>
    <n v="0"/>
    <x v="0"/>
    <x v="3"/>
    <s v="Anna/AM"/>
    <s v="X"/>
  </r>
  <r>
    <n v="9721"/>
    <x v="1"/>
    <n v="6722"/>
    <x v="20"/>
    <n v="28"/>
    <s v="672228"/>
    <n v="168.5"/>
    <n v="39"/>
    <x v="0"/>
    <x v="0"/>
    <x v="0"/>
    <n v="0"/>
    <n v="0"/>
    <x v="0"/>
    <x v="1"/>
    <s v="FF/MB"/>
    <s v="X"/>
  </r>
  <r>
    <n v="9722"/>
    <x v="2"/>
    <n v="6614"/>
    <x v="20"/>
    <n v="28"/>
    <s v="661428"/>
    <n v="178.5"/>
    <n v="38.9"/>
    <x v="0"/>
    <x v="0"/>
    <x v="0"/>
    <n v="0"/>
    <n v="0"/>
    <x v="0"/>
    <x v="1"/>
    <s v="FF/MB"/>
    <s v="X"/>
  </r>
  <r>
    <n v="9725"/>
    <x v="3"/>
    <n v="5690"/>
    <x v="20"/>
    <n v="28"/>
    <s v="569028"/>
    <n v="141"/>
    <n v="38.799999999999997"/>
    <x v="0"/>
    <x v="0"/>
    <x v="0"/>
    <n v="0"/>
    <n v="0"/>
    <x v="0"/>
    <x v="1"/>
    <s v="FF/MB"/>
    <s v="X"/>
  </r>
  <r>
    <n v="9727"/>
    <x v="2"/>
    <n v="4168"/>
    <x v="20"/>
    <n v="28"/>
    <s v="416828"/>
    <n v="152.5"/>
    <n v="38.6"/>
    <x v="0"/>
    <x v="0"/>
    <x v="0"/>
    <n v="0"/>
    <n v="0"/>
    <x v="0"/>
    <x v="5"/>
    <s v="FF/MB"/>
    <s v="X"/>
  </r>
  <r>
    <n v="9728"/>
    <x v="2"/>
    <n v="6742"/>
    <x v="20"/>
    <n v="28"/>
    <s v="674228"/>
    <n v="149.5"/>
    <n v="38.799999999999997"/>
    <x v="0"/>
    <x v="0"/>
    <x v="0"/>
    <n v="0"/>
    <n v="0"/>
    <x v="0"/>
    <x v="5"/>
    <s v="FF/MB"/>
    <s v="X"/>
  </r>
  <r>
    <n v="9732"/>
    <x v="3"/>
    <n v="6718"/>
    <x v="20"/>
    <n v="28"/>
    <s v="671828"/>
    <n v="124"/>
    <n v="38.200000000000003"/>
    <x v="0"/>
    <x v="0"/>
    <x v="0"/>
    <n v="0"/>
    <n v="0"/>
    <x v="0"/>
    <x v="3"/>
    <s v="FF/MB"/>
    <s v="X"/>
  </r>
  <r>
    <n v="9740"/>
    <x v="3"/>
    <n v="7639"/>
    <x v="20"/>
    <n v="28"/>
    <s v="763928"/>
    <n v="134.5"/>
    <n v="39"/>
    <x v="0"/>
    <x v="0"/>
    <x v="0"/>
    <n v="0"/>
    <s v="Diarrhée"/>
    <x v="0"/>
    <x v="2"/>
    <s v="FF/MB"/>
    <s v="X"/>
  </r>
  <r>
    <n v="9741"/>
    <x v="1"/>
    <n v="6728"/>
    <x v="20"/>
    <n v="28"/>
    <s v="672828"/>
    <n v="127.5"/>
    <n v="39.200000000000003"/>
    <x v="0"/>
    <x v="0"/>
    <x v="0"/>
    <n v="0"/>
    <n v="0"/>
    <x v="0"/>
    <x v="3"/>
    <s v="FF/MB"/>
    <s v="X"/>
  </r>
  <r>
    <n v="9743"/>
    <x v="1"/>
    <n v="7641"/>
    <x v="20"/>
    <n v="28"/>
    <s v="764128"/>
    <n v="95"/>
    <n v="39"/>
    <x v="0"/>
    <x v="0"/>
    <x v="0"/>
    <n v="0"/>
    <n v="1"/>
    <x v="0"/>
    <x v="3"/>
    <s v="FF/MB"/>
    <s v="X"/>
  </r>
  <r>
    <n v="9744"/>
    <x v="3"/>
    <n v="5704"/>
    <x v="20"/>
    <n v="28"/>
    <s v="570428"/>
    <n v="133"/>
    <n v="38.4"/>
    <x v="0"/>
    <x v="0"/>
    <x v="0"/>
    <n v="0"/>
    <n v="0"/>
    <x v="0"/>
    <x v="2"/>
    <s v="FF/MB"/>
    <s v="X"/>
  </r>
  <r>
    <n v="9745"/>
    <x v="1"/>
    <n v="3647"/>
    <x v="20"/>
    <n v="28"/>
    <s v="364728"/>
    <n v="117"/>
    <n v="39.6"/>
    <x v="0"/>
    <x v="0"/>
    <x v="0"/>
    <n v="0"/>
    <n v="0"/>
    <x v="0"/>
    <x v="3"/>
    <s v="FF/MB"/>
    <s v="X"/>
  </r>
  <r>
    <n v="9746"/>
    <x v="1"/>
    <n v="3613"/>
    <x v="20"/>
    <n v="28"/>
    <s v="361328"/>
    <n v="130.5"/>
    <n v="38.700000000000003"/>
    <x v="0"/>
    <x v="0"/>
    <x v="0"/>
    <n v="0"/>
    <n v="0"/>
    <x v="0"/>
    <x v="3"/>
    <s v="FF/MB"/>
    <s v="X"/>
  </r>
  <r>
    <n v="9747"/>
    <x v="2"/>
    <n v="7628"/>
    <x v="20"/>
    <n v="28"/>
    <s v="762828"/>
    <n v="126.5"/>
    <n v="39.4"/>
    <x v="0"/>
    <x v="0"/>
    <x v="0"/>
    <n v="0"/>
    <n v="0"/>
    <x v="0"/>
    <x v="3"/>
    <s v="FF/MB"/>
    <s v="X"/>
  </r>
  <r>
    <n v="9748"/>
    <x v="3"/>
    <n v="7622"/>
    <x v="20"/>
    <n v="28"/>
    <s v="762228"/>
    <n v="99"/>
    <n v="38.5"/>
    <x v="0"/>
    <x v="0"/>
    <x v="0"/>
    <n v="0"/>
    <n v="0"/>
    <x v="0"/>
    <x v="1"/>
    <s v="FF/MB"/>
    <s v="X"/>
  </r>
  <r>
    <n v="9749"/>
    <x v="1"/>
    <n v="4180"/>
    <x v="20"/>
    <n v="28"/>
    <s v="418028"/>
    <n v="113"/>
    <n v="38.6"/>
    <x v="0"/>
    <x v="0"/>
    <x v="0"/>
    <n v="0"/>
    <n v="0"/>
    <x v="0"/>
    <x v="3"/>
    <s v="FF/MB"/>
    <s v="X"/>
  </r>
  <r>
    <n v="9750"/>
    <x v="3"/>
    <n v="6640"/>
    <x v="20"/>
    <n v="28"/>
    <s v="664028"/>
    <n v="121"/>
    <n v="39"/>
    <x v="0"/>
    <x v="0"/>
    <x v="0"/>
    <n v="0"/>
    <n v="0"/>
    <x v="0"/>
    <x v="3"/>
    <s v="FF/MB"/>
    <s v="X"/>
  </r>
  <r>
    <n v="9751"/>
    <x v="1"/>
    <n v="3154"/>
    <x v="20"/>
    <n v="28"/>
    <s v="315428"/>
    <n v="108"/>
    <n v="39"/>
    <x v="0"/>
    <x v="0"/>
    <x v="0"/>
    <n v="0"/>
    <n v="0"/>
    <x v="0"/>
    <x v="3"/>
    <s v="FF/MB"/>
    <s v="X"/>
  </r>
  <r>
    <n v="9755"/>
    <x v="2"/>
    <n v="5611"/>
    <x v="20"/>
    <n v="28"/>
    <s v="561128"/>
    <n v="115"/>
    <n v="39.200000000000003"/>
    <x v="0"/>
    <x v="0"/>
    <x v="0"/>
    <n v="0"/>
    <s v="Diarrhée"/>
    <x v="0"/>
    <x v="3"/>
    <s v="FF/MB"/>
    <s v="X"/>
  </r>
  <r>
    <n v="9756"/>
    <x v="3"/>
    <n v="4165"/>
    <x v="20"/>
    <n v="28"/>
    <s v="416528"/>
    <n v="105"/>
    <n v="38.799999999999997"/>
    <x v="0"/>
    <x v="0"/>
    <x v="0"/>
    <n v="0"/>
    <n v="0"/>
    <x v="0"/>
    <x v="3"/>
    <s v="FF/MB"/>
    <s v="X"/>
  </r>
  <r>
    <n v="9757"/>
    <x v="3"/>
    <n v="5722"/>
    <x v="20"/>
    <n v="28"/>
    <s v="572228"/>
    <n v="95.5"/>
    <n v="38.5"/>
    <x v="0"/>
    <x v="0"/>
    <x v="0"/>
    <n v="0"/>
    <n v="0"/>
    <x v="0"/>
    <x v="3"/>
    <s v="FF/MB"/>
    <s v="X"/>
  </r>
  <r>
    <n v="9759"/>
    <x v="2"/>
    <n v="3161"/>
    <x v="20"/>
    <n v="28"/>
    <s v="316128"/>
    <n v="113"/>
    <n v="38.9"/>
    <x v="0"/>
    <x v="0"/>
    <x v="0"/>
    <n v="0"/>
    <n v="0"/>
    <x v="0"/>
    <x v="3"/>
    <s v="FF/MB"/>
    <s v="X"/>
  </r>
  <r>
    <n v="9763"/>
    <x v="3"/>
    <n v="4633"/>
    <x v="20"/>
    <n v="28"/>
    <s v="463328"/>
    <n v="102.5"/>
    <n v="38.799999999999997"/>
    <x v="0"/>
    <x v="0"/>
    <x v="0"/>
    <n v="0"/>
    <n v="0"/>
    <x v="0"/>
    <x v="3"/>
    <s v="FF/MB"/>
    <s v="X"/>
  </r>
  <r>
    <n v="9764"/>
    <x v="2"/>
    <n v="2604"/>
    <x v="20"/>
    <n v="28"/>
    <s v="260428"/>
    <n v="126.5"/>
    <n v="38.700000000000003"/>
    <x v="0"/>
    <x v="0"/>
    <x v="0"/>
    <n v="0"/>
    <n v="0"/>
    <x v="0"/>
    <x v="3"/>
    <s v="FF/MB"/>
    <s v="X"/>
  </r>
  <r>
    <n v="9769"/>
    <x v="2"/>
    <n v="5635"/>
    <x v="20"/>
    <n v="28"/>
    <s v="563528"/>
    <n v="125.5"/>
    <n v="38.299999999999997"/>
    <x v="0"/>
    <x v="0"/>
    <x v="0"/>
    <n v="0"/>
    <n v="0"/>
    <x v="0"/>
    <x v="3"/>
    <s v="FF/MB"/>
    <s v="X"/>
  </r>
  <r>
    <n v="9770"/>
    <x v="2"/>
    <n v="2646"/>
    <x v="20"/>
    <n v="28"/>
    <s v="264628"/>
    <n v="110.5"/>
    <n v="38.6"/>
    <x v="0"/>
    <x v="0"/>
    <x v="0"/>
    <n v="0"/>
    <n v="0"/>
    <x v="0"/>
    <x v="3"/>
    <s v="FF/MB"/>
    <s v="X"/>
  </r>
  <r>
    <n v="9774"/>
    <x v="1"/>
    <n v="5699"/>
    <x v="20"/>
    <n v="28"/>
    <s v="569928"/>
    <n v="112.5"/>
    <n v="38.9"/>
    <x v="0"/>
    <x v="0"/>
    <x v="0"/>
    <n v="0"/>
    <s v="Diarrhée"/>
    <x v="0"/>
    <x v="3"/>
    <s v="FF/MB"/>
    <s v="X"/>
  </r>
  <r>
    <n v="2342"/>
    <x v="1"/>
    <n v="5651"/>
    <x v="20"/>
    <n v="28"/>
    <s v="565128"/>
    <n v="95.5"/>
    <n v="38.6"/>
    <x v="0"/>
    <x v="0"/>
    <x v="0"/>
    <n v="0"/>
    <n v="0"/>
    <x v="0"/>
    <x v="3"/>
    <s v="FF/MB"/>
    <s v="X"/>
  </r>
  <r>
    <m/>
    <x v="0"/>
    <e v="#N/A"/>
    <x v="21"/>
    <n v="1"/>
    <e v="#N/A"/>
    <m/>
    <m/>
    <x v="5"/>
    <x v="18"/>
    <x v="8"/>
    <m/>
    <m/>
    <x v="4"/>
    <x v="0"/>
    <m/>
    <s v="X"/>
  </r>
  <r>
    <n v="9721"/>
    <x v="1"/>
    <n v="6722"/>
    <x v="22"/>
    <n v="29"/>
    <s v="672229"/>
    <n v="177.5"/>
    <n v="39.200000000000003"/>
    <x v="0"/>
    <x v="0"/>
    <x v="0"/>
    <n v="0"/>
    <n v="0"/>
    <x v="0"/>
    <x v="1"/>
    <s v="AN/MK"/>
    <s v="X"/>
  </r>
  <r>
    <n v="9722"/>
    <x v="2"/>
    <n v="6614"/>
    <x v="22"/>
    <n v="29"/>
    <s v="661429"/>
    <n v="179"/>
    <n v="38.799999999999997"/>
    <x v="0"/>
    <x v="0"/>
    <x v="0"/>
    <n v="0"/>
    <n v="0"/>
    <x v="0"/>
    <x v="1"/>
    <s v="AN/MK"/>
    <s v="X"/>
  </r>
  <r>
    <n v="9725"/>
    <x v="3"/>
    <n v="5690"/>
    <x v="22"/>
    <n v="29"/>
    <s v="569029"/>
    <n v="150"/>
    <n v="38.4"/>
    <x v="0"/>
    <x v="0"/>
    <x v="0"/>
    <n v="0"/>
    <n v="0"/>
    <x v="0"/>
    <x v="3"/>
    <s v="AN/MK"/>
    <s v="X"/>
  </r>
  <r>
    <n v="9727"/>
    <x v="2"/>
    <n v="4168"/>
    <x v="22"/>
    <n v="29"/>
    <s v="416829"/>
    <n v="155.5"/>
    <n v="38.799999999999997"/>
    <x v="0"/>
    <x v="0"/>
    <x v="0"/>
    <n v="0"/>
    <n v="0"/>
    <x v="0"/>
    <x v="1"/>
    <s v="AN/MK"/>
    <s v="X"/>
  </r>
  <r>
    <n v="9728"/>
    <x v="2"/>
    <n v="6742"/>
    <x v="22"/>
    <n v="29"/>
    <s v="674229"/>
    <n v="151.5"/>
    <n v="39.299999999999997"/>
    <x v="0"/>
    <x v="0"/>
    <x v="0"/>
    <n v="0"/>
    <n v="0"/>
    <x v="0"/>
    <x v="4"/>
    <s v="AN/MK"/>
    <s v="X"/>
  </r>
  <r>
    <n v="9732"/>
    <x v="3"/>
    <n v="6718"/>
    <x v="22"/>
    <n v="29"/>
    <s v="671829"/>
    <n v="128.5"/>
    <n v="38.700000000000003"/>
    <x v="0"/>
    <x v="0"/>
    <x v="0"/>
    <n v="0"/>
    <n v="0"/>
    <x v="0"/>
    <x v="3"/>
    <s v="AN/MK"/>
    <s v="X"/>
  </r>
  <r>
    <n v="9740"/>
    <x v="3"/>
    <n v="7639"/>
    <x v="22"/>
    <n v="29"/>
    <s v="763929"/>
    <n v="142.5"/>
    <n v="39.1"/>
    <x v="0"/>
    <x v="0"/>
    <x v="0"/>
    <n v="0"/>
    <n v="0"/>
    <x v="0"/>
    <x v="4"/>
    <s v="AN/MK"/>
    <s v="X"/>
  </r>
  <r>
    <n v="9741"/>
    <x v="1"/>
    <n v="6728"/>
    <x v="22"/>
    <n v="29"/>
    <s v="672829"/>
    <n v="135"/>
    <n v="38.9"/>
    <x v="0"/>
    <x v="0"/>
    <x v="0"/>
    <n v="0"/>
    <n v="0"/>
    <x v="0"/>
    <x v="4"/>
    <s v="AN/MK"/>
    <s v="X"/>
  </r>
  <r>
    <n v="9744"/>
    <x v="3"/>
    <n v="5704"/>
    <x v="22"/>
    <n v="29"/>
    <s v="570429"/>
    <n v="136"/>
    <n v="38.6"/>
    <x v="0"/>
    <x v="0"/>
    <x v="0"/>
    <n v="0"/>
    <n v="0"/>
    <x v="0"/>
    <x v="4"/>
    <s v="AN/MK"/>
    <s v="X"/>
  </r>
  <r>
    <n v="9745"/>
    <x v="1"/>
    <n v="3647"/>
    <x v="22"/>
    <n v="29"/>
    <s v="364729"/>
    <n v="125.5"/>
    <n v="38.9"/>
    <x v="0"/>
    <x v="0"/>
    <x v="0"/>
    <n v="0"/>
    <n v="0"/>
    <x v="0"/>
    <x v="1"/>
    <s v="AN/MK"/>
    <s v="X"/>
  </r>
  <r>
    <n v="9746"/>
    <x v="1"/>
    <n v="3613"/>
    <x v="22"/>
    <n v="29"/>
    <s v="361329"/>
    <n v="135.5"/>
    <n v="39.200000000000003"/>
    <x v="0"/>
    <x v="0"/>
    <x v="0"/>
    <n v="0"/>
    <n v="0"/>
    <x v="0"/>
    <x v="3"/>
    <s v="AN/MK"/>
    <s v="X"/>
  </r>
  <r>
    <n v="9747"/>
    <x v="2"/>
    <n v="7628"/>
    <x v="22"/>
    <n v="29"/>
    <s v="762829"/>
    <n v="130.5"/>
    <n v="39.5"/>
    <x v="0"/>
    <x v="0"/>
    <x v="0"/>
    <n v="0"/>
    <n v="0"/>
    <x v="0"/>
    <x v="3"/>
    <s v="AN/MK"/>
    <s v="X"/>
  </r>
  <r>
    <n v="9748"/>
    <x v="3"/>
    <n v="7622"/>
    <x v="22"/>
    <n v="29"/>
    <s v="762229"/>
    <n v="104"/>
    <n v="38.5"/>
    <x v="0"/>
    <x v="0"/>
    <x v="0"/>
    <n v="0"/>
    <n v="0"/>
    <x v="0"/>
    <x v="1"/>
    <s v="AN/MK"/>
    <s v="X"/>
  </r>
  <r>
    <n v="9749"/>
    <x v="1"/>
    <n v="4180"/>
    <x v="22"/>
    <n v="29"/>
    <s v="418029"/>
    <n v="120.5"/>
    <n v="38.200000000000003"/>
    <x v="0"/>
    <x v="0"/>
    <x v="0"/>
    <n v="0"/>
    <n v="0"/>
    <x v="0"/>
    <x v="3"/>
    <s v="AN/MK"/>
    <s v="X"/>
  </r>
  <r>
    <n v="9750"/>
    <x v="3"/>
    <n v="6640"/>
    <x v="22"/>
    <n v="29"/>
    <s v="664029"/>
    <n v="129.5"/>
    <n v="39.1"/>
    <x v="0"/>
    <x v="0"/>
    <x v="0"/>
    <n v="0"/>
    <n v="0"/>
    <x v="0"/>
    <x v="1"/>
    <s v="AN/MK"/>
    <s v="X"/>
  </r>
  <r>
    <n v="9751"/>
    <x v="1"/>
    <n v="3154"/>
    <x v="22"/>
    <n v="29"/>
    <s v="315429"/>
    <n v="113"/>
    <n v="38.9"/>
    <x v="0"/>
    <x v="0"/>
    <x v="0"/>
    <n v="0"/>
    <n v="1"/>
    <x v="0"/>
    <x v="3"/>
    <s v="AN/MK"/>
    <s v="X"/>
  </r>
  <r>
    <n v="9755"/>
    <x v="2"/>
    <n v="5611"/>
    <x v="22"/>
    <n v="29"/>
    <s v="561129"/>
    <n v="114.5"/>
    <n v="38.4"/>
    <x v="0"/>
    <x v="0"/>
    <x v="0"/>
    <n v="0"/>
    <n v="1"/>
    <x v="0"/>
    <x v="3"/>
    <s v="AN/MK"/>
    <s v="X"/>
  </r>
  <r>
    <n v="9756"/>
    <x v="3"/>
    <n v="4165"/>
    <x v="22"/>
    <n v="29"/>
    <s v="416529"/>
    <n v="109.5"/>
    <n v="38.5"/>
    <x v="0"/>
    <x v="0"/>
    <x v="0"/>
    <n v="1"/>
    <n v="0"/>
    <x v="0"/>
    <x v="3"/>
    <s v="AN/MK"/>
    <s v="X"/>
  </r>
  <r>
    <n v="9757"/>
    <x v="3"/>
    <n v="5722"/>
    <x v="22"/>
    <n v="29"/>
    <s v="572229"/>
    <n v="100"/>
    <n v="39"/>
    <x v="0"/>
    <x v="0"/>
    <x v="0"/>
    <n v="0"/>
    <n v="0"/>
    <x v="0"/>
    <x v="3"/>
    <s v="AN/MK"/>
    <s v="X"/>
  </r>
  <r>
    <n v="9759"/>
    <x v="2"/>
    <n v="3161"/>
    <x v="22"/>
    <n v="29"/>
    <s v="316129"/>
    <n v="111"/>
    <n v="39.5"/>
    <x v="0"/>
    <x v="0"/>
    <x v="0"/>
    <n v="0"/>
    <n v="1"/>
    <x v="0"/>
    <x v="3"/>
    <s v="AN/MK"/>
    <s v="X"/>
  </r>
  <r>
    <n v="9763"/>
    <x v="3"/>
    <n v="4633"/>
    <x v="22"/>
    <n v="29"/>
    <s v="463329"/>
    <n v="105.5"/>
    <n v="38.299999999999997"/>
    <x v="0"/>
    <x v="0"/>
    <x v="0"/>
    <n v="0"/>
    <n v="0"/>
    <x v="0"/>
    <x v="3"/>
    <s v="AN/MK"/>
    <s v="X"/>
  </r>
  <r>
    <n v="9764"/>
    <x v="2"/>
    <n v="2604"/>
    <x v="22"/>
    <n v="29"/>
    <s v="260429"/>
    <n v="133"/>
    <n v="39.1"/>
    <x v="0"/>
    <x v="0"/>
    <x v="0"/>
    <n v="0"/>
    <n v="0"/>
    <x v="0"/>
    <x v="3"/>
    <s v="AN/MK"/>
    <s v="X"/>
  </r>
  <r>
    <n v="9769"/>
    <x v="2"/>
    <n v="5635"/>
    <x v="22"/>
    <n v="29"/>
    <s v="563529"/>
    <n v="127.5"/>
    <n v="38.700000000000003"/>
    <x v="0"/>
    <x v="0"/>
    <x v="0"/>
    <n v="0"/>
    <n v="0"/>
    <x v="0"/>
    <x v="3"/>
    <s v="AN/MK"/>
    <s v="X"/>
  </r>
  <r>
    <n v="9770"/>
    <x v="2"/>
    <n v="2646"/>
    <x v="22"/>
    <n v="29"/>
    <s v="264629"/>
    <n v="105.5"/>
    <n v="39.5"/>
    <x v="0"/>
    <x v="0"/>
    <x v="0"/>
    <n v="1"/>
    <n v="0"/>
    <x v="0"/>
    <x v="3"/>
    <s v="AN/MK"/>
    <s v="X"/>
  </r>
  <r>
    <n v="9774"/>
    <x v="1"/>
    <n v="5699"/>
    <x v="22"/>
    <n v="29"/>
    <s v="569929"/>
    <n v="117.5"/>
    <n v="38.799999999999997"/>
    <x v="0"/>
    <x v="0"/>
    <x v="0"/>
    <n v="0"/>
    <n v="0"/>
    <x v="0"/>
    <x v="3"/>
    <s v="AN/MK"/>
    <s v="X"/>
  </r>
  <r>
    <n v="2342"/>
    <x v="1"/>
    <n v="5651"/>
    <x v="22"/>
    <n v="29"/>
    <s v="565129"/>
    <n v="99.5"/>
    <n v="38.299999999999997"/>
    <x v="0"/>
    <x v="0"/>
    <x v="0"/>
    <n v="0"/>
    <n v="0"/>
    <x v="0"/>
    <x v="3"/>
    <s v="AN/MK"/>
    <s v="X"/>
  </r>
  <r>
    <n v="9721"/>
    <x v="1"/>
    <n v="6722"/>
    <x v="23"/>
    <n v="30"/>
    <s v="672230"/>
    <n v="179.5"/>
    <n v="39"/>
    <x v="0"/>
    <x v="0"/>
    <x v="0"/>
    <n v="0"/>
    <n v="0"/>
    <x v="0"/>
    <x v="1"/>
    <s v="AN"/>
    <s v="X"/>
  </r>
  <r>
    <n v="9722"/>
    <x v="2"/>
    <n v="6614"/>
    <x v="23"/>
    <n v="30"/>
    <s v="661430"/>
    <n v="187.5"/>
    <n v="39.700000000000003"/>
    <x v="0"/>
    <x v="0"/>
    <x v="0"/>
    <n v="0"/>
    <n v="0"/>
    <x v="0"/>
    <x v="3"/>
    <s v="AN"/>
    <s v="X"/>
  </r>
  <r>
    <n v="9725"/>
    <x v="3"/>
    <n v="5690"/>
    <x v="23"/>
    <n v="30"/>
    <s v="569030"/>
    <n v="150"/>
    <n v="38.6"/>
    <x v="0"/>
    <x v="0"/>
    <x v="0"/>
    <n v="0"/>
    <n v="0"/>
    <x v="0"/>
    <x v="3"/>
    <s v="AN"/>
    <s v="X"/>
  </r>
  <r>
    <n v="9727"/>
    <x v="2"/>
    <n v="4168"/>
    <x v="23"/>
    <n v="30"/>
    <s v="416830"/>
    <n v="158"/>
    <n v="39.1"/>
    <x v="0"/>
    <x v="0"/>
    <x v="0"/>
    <n v="0"/>
    <n v="0"/>
    <x v="0"/>
    <x v="2"/>
    <s v="AN"/>
    <s v="X"/>
  </r>
  <r>
    <n v="9728"/>
    <x v="2"/>
    <n v="6742"/>
    <x v="23"/>
    <n v="30"/>
    <s v="674230"/>
    <n v="156.5"/>
    <n v="39.700000000000003"/>
    <x v="0"/>
    <x v="0"/>
    <x v="0"/>
    <n v="0"/>
    <n v="0"/>
    <x v="0"/>
    <x v="6"/>
    <s v="AN"/>
    <s v="X"/>
  </r>
  <r>
    <n v="9732"/>
    <x v="3"/>
    <n v="6718"/>
    <x v="23"/>
    <n v="30"/>
    <s v="671830"/>
    <n v="129"/>
    <n v="38.700000000000003"/>
    <x v="0"/>
    <x v="0"/>
    <x v="0"/>
    <n v="0"/>
    <n v="0"/>
    <x v="0"/>
    <x v="3"/>
    <s v="AN"/>
    <s v="X"/>
  </r>
  <r>
    <n v="9740"/>
    <x v="3"/>
    <n v="7639"/>
    <x v="23"/>
    <n v="30"/>
    <s v="763930"/>
    <n v="142"/>
    <n v="39.299999999999997"/>
    <x v="0"/>
    <x v="0"/>
    <x v="0"/>
    <n v="0"/>
    <n v="0"/>
    <x v="0"/>
    <x v="6"/>
    <s v="AN"/>
    <s v="X"/>
  </r>
  <r>
    <n v="9741"/>
    <x v="1"/>
    <n v="6728"/>
    <x v="23"/>
    <n v="30"/>
    <s v="672830"/>
    <n v="135.5"/>
    <n v="38.799999999999997"/>
    <x v="0"/>
    <x v="0"/>
    <x v="0"/>
    <n v="0"/>
    <n v="0"/>
    <x v="0"/>
    <x v="1"/>
    <s v="AN"/>
    <s v="X"/>
  </r>
  <r>
    <n v="9744"/>
    <x v="3"/>
    <n v="5704"/>
    <x v="23"/>
    <n v="30"/>
    <s v="570430"/>
    <n v="130.5"/>
    <n v="38.299999999999997"/>
    <x v="0"/>
    <x v="0"/>
    <x v="0"/>
    <n v="0"/>
    <n v="0"/>
    <x v="0"/>
    <x v="6"/>
    <s v="AN"/>
    <s v="X"/>
  </r>
  <r>
    <n v="9745"/>
    <x v="1"/>
    <n v="3647"/>
    <x v="23"/>
    <n v="30"/>
    <s v="364730"/>
    <n v="124"/>
    <n v="38.4"/>
    <x v="0"/>
    <x v="0"/>
    <x v="0"/>
    <n v="0"/>
    <n v="0"/>
    <x v="0"/>
    <x v="1"/>
    <s v="AN"/>
    <s v="X"/>
  </r>
  <r>
    <n v="9746"/>
    <x v="1"/>
    <n v="3613"/>
    <x v="23"/>
    <n v="30"/>
    <s v="361330"/>
    <n v="134"/>
    <n v="38.799999999999997"/>
    <x v="0"/>
    <x v="0"/>
    <x v="0"/>
    <n v="0"/>
    <n v="0"/>
    <x v="0"/>
    <x v="1"/>
    <s v="AN"/>
    <s v="X"/>
  </r>
  <r>
    <n v="9747"/>
    <x v="2"/>
    <n v="7628"/>
    <x v="23"/>
    <n v="30"/>
    <s v="762830"/>
    <n v="132.5"/>
    <n v="39.200000000000003"/>
    <x v="0"/>
    <x v="0"/>
    <x v="0"/>
    <n v="0"/>
    <n v="0"/>
    <x v="0"/>
    <x v="1"/>
    <s v="AN"/>
    <s v="X"/>
  </r>
  <r>
    <n v="9748"/>
    <x v="3"/>
    <n v="7622"/>
    <x v="23"/>
    <n v="30"/>
    <s v="762230"/>
    <n v="105.5"/>
    <n v="39"/>
    <x v="0"/>
    <x v="0"/>
    <x v="0"/>
    <n v="0"/>
    <n v="0"/>
    <x v="0"/>
    <x v="1"/>
    <s v="AN"/>
    <s v="X"/>
  </r>
  <r>
    <n v="9749"/>
    <x v="1"/>
    <n v="4180"/>
    <x v="23"/>
    <n v="30"/>
    <s v="418030"/>
    <n v="120"/>
    <n v="38.9"/>
    <x v="0"/>
    <x v="0"/>
    <x v="0"/>
    <n v="0"/>
    <n v="0"/>
    <x v="0"/>
    <x v="3"/>
    <s v="AN"/>
    <s v="X"/>
  </r>
  <r>
    <n v="9750"/>
    <x v="3"/>
    <n v="6640"/>
    <x v="23"/>
    <n v="30"/>
    <s v="664030"/>
    <n v="128"/>
    <n v="39"/>
    <x v="0"/>
    <x v="0"/>
    <x v="0"/>
    <n v="0"/>
    <n v="0"/>
    <x v="0"/>
    <x v="2"/>
    <s v="AN"/>
    <s v="X"/>
  </r>
  <r>
    <n v="9751"/>
    <x v="1"/>
    <n v="3154"/>
    <x v="23"/>
    <n v="30"/>
    <s v="315430"/>
    <n v="111"/>
    <n v="38.799999999999997"/>
    <x v="0"/>
    <x v="0"/>
    <x v="0"/>
    <n v="0"/>
    <n v="0"/>
    <x v="0"/>
    <x v="3"/>
    <s v="AN"/>
    <s v="X"/>
  </r>
  <r>
    <n v="9755"/>
    <x v="2"/>
    <n v="5611"/>
    <x v="23"/>
    <n v="30"/>
    <s v="561130"/>
    <n v="117.5"/>
    <n v="39"/>
    <x v="0"/>
    <x v="0"/>
    <x v="0"/>
    <n v="0"/>
    <n v="1"/>
    <x v="0"/>
    <x v="3"/>
    <s v="AN"/>
    <s v="X"/>
  </r>
  <r>
    <n v="9756"/>
    <x v="3"/>
    <n v="4165"/>
    <x v="23"/>
    <n v="30"/>
    <s v="416530"/>
    <n v="109"/>
    <n v="39"/>
    <x v="0"/>
    <x v="0"/>
    <x v="0"/>
    <n v="0"/>
    <n v="0"/>
    <x v="0"/>
    <x v="3"/>
    <s v="AN"/>
    <s v="X"/>
  </r>
  <r>
    <n v="9757"/>
    <x v="3"/>
    <n v="5722"/>
    <x v="23"/>
    <n v="30"/>
    <s v="572230"/>
    <n v="102.5"/>
    <n v="38.4"/>
    <x v="0"/>
    <x v="0"/>
    <x v="0"/>
    <n v="0"/>
    <n v="0"/>
    <x v="0"/>
    <x v="1"/>
    <s v="AN"/>
    <s v="X"/>
  </r>
  <r>
    <n v="9759"/>
    <x v="2"/>
    <n v="3161"/>
    <x v="23"/>
    <n v="30"/>
    <s v="316130"/>
    <n v="114"/>
    <n v="39"/>
    <x v="0"/>
    <x v="0"/>
    <x v="0"/>
    <n v="0"/>
    <n v="0"/>
    <x v="0"/>
    <x v="3"/>
    <s v="AN"/>
    <s v="X"/>
  </r>
  <r>
    <n v="9763"/>
    <x v="3"/>
    <n v="4633"/>
    <x v="23"/>
    <n v="30"/>
    <s v="463330"/>
    <n v="106"/>
    <n v="39"/>
    <x v="0"/>
    <x v="0"/>
    <x v="0"/>
    <n v="0"/>
    <n v="0"/>
    <x v="0"/>
    <x v="3"/>
    <s v="AN"/>
    <s v="X"/>
  </r>
  <r>
    <n v="9764"/>
    <x v="2"/>
    <n v="2604"/>
    <x v="23"/>
    <n v="30"/>
    <s v="260430"/>
    <n v="133"/>
    <n v="39.200000000000003"/>
    <x v="0"/>
    <x v="0"/>
    <x v="0"/>
    <n v="0"/>
    <n v="0"/>
    <x v="0"/>
    <x v="1"/>
    <s v="AN"/>
    <s v="X"/>
  </r>
  <r>
    <n v="9769"/>
    <x v="2"/>
    <n v="5635"/>
    <x v="23"/>
    <n v="30"/>
    <s v="563530"/>
    <n v="129"/>
    <n v="38.799999999999997"/>
    <x v="0"/>
    <x v="0"/>
    <x v="0"/>
    <n v="0"/>
    <n v="0"/>
    <x v="0"/>
    <x v="3"/>
    <s v="AN"/>
    <s v="X"/>
  </r>
  <r>
    <n v="9770"/>
    <x v="2"/>
    <n v="2646"/>
    <x v="23"/>
    <n v="30"/>
    <s v="264630"/>
    <n v="109"/>
    <n v="38.5"/>
    <x v="0"/>
    <x v="0"/>
    <x v="0"/>
    <n v="1"/>
    <n v="0"/>
    <x v="0"/>
    <x v="3"/>
    <s v="AN"/>
    <s v="X"/>
  </r>
  <r>
    <n v="9774"/>
    <x v="1"/>
    <n v="5699"/>
    <x v="23"/>
    <n v="30"/>
    <s v="569930"/>
    <n v="121.5"/>
    <n v="38.299999999999997"/>
    <x v="0"/>
    <x v="19"/>
    <x v="0"/>
    <n v="0"/>
    <n v="0"/>
    <x v="0"/>
    <x v="3"/>
    <s v="AN"/>
    <s v="X"/>
  </r>
  <r>
    <n v="2342"/>
    <x v="1"/>
    <n v="5651"/>
    <x v="23"/>
    <n v="30"/>
    <s v="565130"/>
    <n v="101.5"/>
    <n v="38.6"/>
    <x v="0"/>
    <x v="0"/>
    <x v="0"/>
    <n v="0"/>
    <n v="0"/>
    <x v="0"/>
    <x v="3"/>
    <s v="AN"/>
    <s v="X"/>
  </r>
  <r>
    <n v="9721"/>
    <x v="1"/>
    <n v="6722"/>
    <x v="24"/>
    <n v="31"/>
    <s v="672231"/>
    <n v="187.5"/>
    <n v="39.1"/>
    <x v="0"/>
    <x v="0"/>
    <x v="0"/>
    <n v="0"/>
    <n v="0"/>
    <x v="0"/>
    <x v="1"/>
    <s v="Anna/AM"/>
    <s v="X"/>
  </r>
  <r>
    <n v="9722"/>
    <x v="2"/>
    <n v="6614"/>
    <x v="24"/>
    <n v="31"/>
    <s v="661431"/>
    <n v="197"/>
    <n v="38.6"/>
    <x v="0"/>
    <x v="0"/>
    <x v="0"/>
    <n v="0"/>
    <n v="0"/>
    <x v="0"/>
    <x v="2"/>
    <s v="Anna/AM"/>
    <s v="X"/>
  </r>
  <r>
    <n v="9725"/>
    <x v="3"/>
    <n v="5690"/>
    <x v="24"/>
    <n v="31"/>
    <s v="569031"/>
    <n v="156"/>
    <n v="38.700000000000003"/>
    <x v="0"/>
    <x v="0"/>
    <x v="0"/>
    <n v="0"/>
    <n v="0"/>
    <x v="0"/>
    <x v="1"/>
    <s v="Anna/AM"/>
    <s v="X"/>
  </r>
  <r>
    <n v="9727"/>
    <x v="2"/>
    <n v="4168"/>
    <x v="24"/>
    <n v="31"/>
    <s v="416831"/>
    <n v="163.5"/>
    <n v="38.799999999999997"/>
    <x v="0"/>
    <x v="0"/>
    <x v="0"/>
    <n v="0"/>
    <n v="0"/>
    <x v="0"/>
    <x v="2"/>
    <s v="Anna/AM"/>
    <s v="X"/>
  </r>
  <r>
    <n v="9728"/>
    <x v="2"/>
    <n v="6742"/>
    <x v="24"/>
    <n v="31"/>
    <s v="674231"/>
    <n v="168"/>
    <n v="39"/>
    <x v="0"/>
    <x v="0"/>
    <x v="0"/>
    <n v="0"/>
    <n v="0"/>
    <x v="0"/>
    <x v="2"/>
    <s v="Anna/AM"/>
    <s v="X"/>
  </r>
  <r>
    <n v="9732"/>
    <x v="3"/>
    <n v="6718"/>
    <x v="24"/>
    <n v="31"/>
    <s v="671831"/>
    <n v="130.5"/>
    <n v="38.700000000000003"/>
    <x v="0"/>
    <x v="0"/>
    <x v="0"/>
    <n v="0"/>
    <n v="0"/>
    <x v="0"/>
    <x v="1"/>
    <s v="Anna/AM"/>
    <s v="X"/>
  </r>
  <r>
    <n v="9740"/>
    <x v="3"/>
    <n v="7639"/>
    <x v="24"/>
    <n v="31"/>
    <s v="763931"/>
    <n v="150"/>
    <n v="39.1"/>
    <x v="0"/>
    <x v="0"/>
    <x v="0"/>
    <n v="0"/>
    <s v="2_x000a_Diarrhée"/>
    <x v="0"/>
    <x v="2"/>
    <s v="Anna/AM"/>
    <s v="X"/>
  </r>
  <r>
    <n v="9741"/>
    <x v="1"/>
    <n v="6728"/>
    <x v="24"/>
    <n v="31"/>
    <s v="672831"/>
    <n v="142.5"/>
    <n v="39.6"/>
    <x v="0"/>
    <x v="0"/>
    <x v="0"/>
    <n v="0"/>
    <n v="0"/>
    <x v="0"/>
    <x v="2"/>
    <s v="Anna/AM"/>
    <s v="X"/>
  </r>
  <r>
    <n v="9744"/>
    <x v="3"/>
    <n v="5704"/>
    <x v="24"/>
    <n v="31"/>
    <s v="570431"/>
    <n v="137.5"/>
    <n v="38.700000000000003"/>
    <x v="0"/>
    <x v="20"/>
    <x v="0"/>
    <n v="0"/>
    <n v="0"/>
    <x v="0"/>
    <x v="4"/>
    <s v="Anna/AM"/>
    <s v="X"/>
  </r>
  <r>
    <n v="9745"/>
    <x v="1"/>
    <n v="3647"/>
    <x v="24"/>
    <n v="31"/>
    <s v="364731"/>
    <n v="136"/>
    <n v="38.700000000000003"/>
    <x v="0"/>
    <x v="0"/>
    <x v="0"/>
    <n v="0"/>
    <n v="0"/>
    <x v="0"/>
    <x v="2"/>
    <s v="Anna/AM"/>
    <s v="X"/>
  </r>
  <r>
    <n v="9746"/>
    <x v="1"/>
    <n v="3613"/>
    <x v="24"/>
    <n v="31"/>
    <s v="361331"/>
    <n v="143"/>
    <n v="39.299999999999997"/>
    <x v="1"/>
    <x v="0"/>
    <x v="0"/>
    <n v="0"/>
    <n v="0"/>
    <x v="0"/>
    <x v="2"/>
    <s v="Anna/AM"/>
    <s v="X"/>
  </r>
  <r>
    <n v="9747"/>
    <x v="2"/>
    <n v="7628"/>
    <x v="24"/>
    <n v="31"/>
    <s v="762831"/>
    <n v="138"/>
    <n v="39.200000000000003"/>
    <x v="0"/>
    <x v="21"/>
    <x v="0"/>
    <n v="0"/>
    <n v="0"/>
    <x v="0"/>
    <x v="2"/>
    <s v="Anna/AM"/>
    <s v="X"/>
  </r>
  <r>
    <n v="9748"/>
    <x v="3"/>
    <n v="7622"/>
    <x v="24"/>
    <n v="31"/>
    <s v="762231"/>
    <n v="106.5"/>
    <n v="38.799999999999997"/>
    <x v="0"/>
    <x v="0"/>
    <x v="0"/>
    <n v="0"/>
    <n v="0"/>
    <x v="0"/>
    <x v="1"/>
    <s v="Anna/AM"/>
    <s v="X"/>
  </r>
  <r>
    <n v="9749"/>
    <x v="1"/>
    <n v="4180"/>
    <x v="24"/>
    <n v="31"/>
    <s v="418031"/>
    <n v="124.5"/>
    <n v="39"/>
    <x v="0"/>
    <x v="0"/>
    <x v="0"/>
    <n v="0"/>
    <s v="Diarrhée"/>
    <x v="0"/>
    <x v="3"/>
    <s v="Anna/AM"/>
    <s v="X"/>
  </r>
  <r>
    <n v="9750"/>
    <x v="3"/>
    <n v="6640"/>
    <x v="24"/>
    <n v="31"/>
    <s v="664031"/>
    <n v="136.5"/>
    <n v="39"/>
    <x v="0"/>
    <x v="0"/>
    <x v="0"/>
    <n v="0"/>
    <n v="0"/>
    <x v="0"/>
    <x v="2"/>
    <s v="Anna/AM"/>
    <s v="X"/>
  </r>
  <r>
    <n v="9751"/>
    <x v="1"/>
    <n v="3154"/>
    <x v="24"/>
    <n v="31"/>
    <s v="315431"/>
    <n v="119"/>
    <n v="39.299999999999997"/>
    <x v="0"/>
    <x v="0"/>
    <x v="0"/>
    <n v="0"/>
    <s v="Diarrhée"/>
    <x v="0"/>
    <x v="1"/>
    <s v="Anna/AM"/>
    <s v="X"/>
  </r>
  <r>
    <n v="9755"/>
    <x v="2"/>
    <n v="5611"/>
    <x v="24"/>
    <n v="31"/>
    <s v="561131"/>
    <n v="122"/>
    <n v="39.200000000000003"/>
    <x v="0"/>
    <x v="0"/>
    <x v="0"/>
    <n v="0"/>
    <n v="0"/>
    <x v="0"/>
    <x v="1"/>
    <s v="Anna/AM"/>
    <s v="X"/>
  </r>
  <r>
    <n v="9756"/>
    <x v="3"/>
    <n v="4165"/>
    <x v="24"/>
    <n v="31"/>
    <s v="416531"/>
    <n v="113"/>
    <n v="38.799999999999997"/>
    <x v="0"/>
    <x v="0"/>
    <x v="0"/>
    <n v="1"/>
    <n v="0"/>
    <x v="0"/>
    <x v="1"/>
    <s v="Anna/AM"/>
    <s v="X"/>
  </r>
  <r>
    <n v="9757"/>
    <x v="3"/>
    <n v="5722"/>
    <x v="24"/>
    <n v="31"/>
    <s v="572231"/>
    <n v="107"/>
    <n v="38.700000000000003"/>
    <x v="0"/>
    <x v="0"/>
    <x v="0"/>
    <n v="0"/>
    <n v="0"/>
    <x v="0"/>
    <x v="2"/>
    <s v="Anna/AM"/>
    <s v="X"/>
  </r>
  <r>
    <n v="9759"/>
    <x v="2"/>
    <n v="3161"/>
    <x v="24"/>
    <n v="31"/>
    <s v="316131"/>
    <n v="118"/>
    <n v="38.9"/>
    <x v="0"/>
    <x v="0"/>
    <x v="0"/>
    <n v="0"/>
    <n v="0"/>
    <x v="0"/>
    <x v="1"/>
    <s v="Anna/AM"/>
    <s v="X"/>
  </r>
  <r>
    <n v="9763"/>
    <x v="3"/>
    <n v="4633"/>
    <x v="24"/>
    <n v="31"/>
    <s v="463331"/>
    <n v="110.5"/>
    <n v="38.9"/>
    <x v="0"/>
    <x v="0"/>
    <x v="0"/>
    <n v="0"/>
    <n v="0"/>
    <x v="0"/>
    <x v="3"/>
    <s v="Anna/AM"/>
    <s v="X"/>
  </r>
  <r>
    <n v="9764"/>
    <x v="2"/>
    <n v="2604"/>
    <x v="24"/>
    <n v="31"/>
    <s v="260431"/>
    <n v="137.5"/>
    <n v="39.1"/>
    <x v="0"/>
    <x v="0"/>
    <x v="0"/>
    <n v="0"/>
    <n v="0"/>
    <x v="0"/>
    <x v="2"/>
    <s v="Anna/AM"/>
    <s v="X"/>
  </r>
  <r>
    <n v="9769"/>
    <x v="2"/>
    <n v="5635"/>
    <x v="24"/>
    <n v="31"/>
    <s v="563531"/>
    <n v="133"/>
    <n v="39.1"/>
    <x v="0"/>
    <x v="0"/>
    <x v="0"/>
    <n v="0"/>
    <s v="Diarrhée"/>
    <x v="0"/>
    <x v="3"/>
    <s v="Anna/AM"/>
    <s v="X"/>
  </r>
  <r>
    <n v="9770"/>
    <x v="2"/>
    <n v="2646"/>
    <x v="24"/>
    <n v="31"/>
    <s v="264631"/>
    <n v="112.5"/>
    <n v="39.200000000000003"/>
    <x v="0"/>
    <x v="22"/>
    <x v="0"/>
    <n v="0"/>
    <n v="0"/>
    <x v="0"/>
    <x v="3"/>
    <s v="Anna/AM"/>
    <s v="X"/>
  </r>
  <r>
    <n v="9774"/>
    <x v="1"/>
    <n v="5699"/>
    <x v="24"/>
    <n v="31"/>
    <s v="569931"/>
    <n v="124.5"/>
    <n v="39"/>
    <x v="0"/>
    <x v="0"/>
    <x v="0"/>
    <n v="0"/>
    <s v="Diarrhée"/>
    <x v="0"/>
    <x v="3"/>
    <s v="Anna/AM"/>
    <s v="X"/>
  </r>
  <r>
    <n v="2342"/>
    <x v="1"/>
    <n v="5651"/>
    <x v="24"/>
    <n v="31"/>
    <s v="565131"/>
    <n v="109"/>
    <n v="38.6"/>
    <x v="0"/>
    <x v="0"/>
    <x v="0"/>
    <n v="0"/>
    <n v="0"/>
    <x v="0"/>
    <x v="3"/>
    <s v="Anna/AM"/>
    <s v="X"/>
  </r>
  <r>
    <n v="9721"/>
    <x v="1"/>
    <n v="6722"/>
    <x v="25"/>
    <n v="32"/>
    <s v="672232"/>
    <n v="196"/>
    <n v="39.5"/>
    <x v="0"/>
    <x v="0"/>
    <x v="0"/>
    <n v="0"/>
    <n v="0"/>
    <x v="0"/>
    <x v="3"/>
    <s v="Anna/AM"/>
    <m/>
  </r>
  <r>
    <n v="9722"/>
    <x v="2"/>
    <n v="6614"/>
    <x v="25"/>
    <n v="32"/>
    <s v="661432"/>
    <n v="199.5"/>
    <n v="39.4"/>
    <x v="0"/>
    <x v="0"/>
    <x v="0"/>
    <n v="0"/>
    <n v="0"/>
    <x v="0"/>
    <x v="1"/>
    <s v="Anna/AM"/>
    <m/>
  </r>
  <r>
    <n v="9725"/>
    <x v="3"/>
    <n v="5690"/>
    <x v="25"/>
    <n v="32"/>
    <s v="569032"/>
    <n v="161"/>
    <n v="39.1"/>
    <x v="0"/>
    <x v="0"/>
    <x v="0"/>
    <n v="0"/>
    <n v="0"/>
    <x v="0"/>
    <x v="3"/>
    <s v="Anna/AM"/>
    <m/>
  </r>
  <r>
    <n v="9727"/>
    <x v="2"/>
    <n v="4168"/>
    <x v="25"/>
    <n v="32"/>
    <s v="416832"/>
    <n v="168.5"/>
    <n v="38.9"/>
    <x v="0"/>
    <x v="0"/>
    <x v="0"/>
    <n v="0"/>
    <n v="0"/>
    <x v="0"/>
    <x v="1"/>
    <s v="Anna/AM"/>
    <m/>
  </r>
  <r>
    <n v="9728"/>
    <x v="2"/>
    <n v="6742"/>
    <x v="25"/>
    <n v="32"/>
    <s v="674232"/>
    <n v="173.5"/>
    <n v="39.5"/>
    <x v="0"/>
    <x v="0"/>
    <x v="0"/>
    <n v="0"/>
    <n v="0"/>
    <x v="0"/>
    <x v="2"/>
    <s v="Anna/AM"/>
    <m/>
  </r>
  <r>
    <n v="9732"/>
    <x v="3"/>
    <n v="6718"/>
    <x v="25"/>
    <n v="32"/>
    <s v="671832"/>
    <n v="133.5"/>
    <n v="38.9"/>
    <x v="0"/>
    <x v="0"/>
    <x v="0"/>
    <n v="0"/>
    <n v="0"/>
    <x v="0"/>
    <x v="1"/>
    <s v="Anna/AM"/>
    <m/>
  </r>
  <r>
    <n v="9740"/>
    <x v="3"/>
    <n v="7639"/>
    <x v="25"/>
    <n v="32"/>
    <s v="763932"/>
    <n v="151.5"/>
    <n v="39.5"/>
    <x v="0"/>
    <x v="0"/>
    <x v="0"/>
    <n v="0"/>
    <n v="0"/>
    <x v="0"/>
    <x v="2"/>
    <s v="Anna/AM"/>
    <m/>
  </r>
  <r>
    <n v="9741"/>
    <x v="1"/>
    <n v="6728"/>
    <x v="25"/>
    <n v="32"/>
    <s v="672832"/>
    <n v="143.5"/>
    <n v="39.6"/>
    <x v="0"/>
    <x v="22"/>
    <x v="0"/>
    <n v="0"/>
    <n v="0"/>
    <x v="0"/>
    <x v="2"/>
    <s v="Anna/AM"/>
    <m/>
  </r>
  <r>
    <n v="9744"/>
    <x v="3"/>
    <n v="5704"/>
    <x v="25"/>
    <n v="32"/>
    <s v="570432"/>
    <n v="143.5"/>
    <n v="39.200000000000003"/>
    <x v="0"/>
    <x v="0"/>
    <x v="0"/>
    <n v="0"/>
    <n v="0"/>
    <x v="0"/>
    <x v="5"/>
    <s v="Anna/AM"/>
    <m/>
  </r>
  <r>
    <n v="9745"/>
    <x v="1"/>
    <n v="3647"/>
    <x v="25"/>
    <n v="32"/>
    <s v="364732"/>
    <n v="140"/>
    <n v="38.799999999999997"/>
    <x v="0"/>
    <x v="0"/>
    <x v="0"/>
    <n v="1"/>
    <n v="0"/>
    <x v="0"/>
    <x v="1"/>
    <s v="Anna/AM"/>
    <m/>
  </r>
  <r>
    <n v="9746"/>
    <x v="1"/>
    <n v="3613"/>
    <x v="25"/>
    <n v="32"/>
    <s v="361332"/>
    <n v="143"/>
    <n v="39.5"/>
    <x v="0"/>
    <x v="0"/>
    <x v="0"/>
    <n v="0"/>
    <n v="0"/>
    <x v="0"/>
    <x v="2"/>
    <s v="Anna/AM"/>
    <m/>
  </r>
  <r>
    <n v="9747"/>
    <x v="2"/>
    <n v="7628"/>
    <x v="25"/>
    <n v="32"/>
    <s v="762832"/>
    <n v="139.5"/>
    <n v="39.4"/>
    <x v="0"/>
    <x v="0"/>
    <x v="0"/>
    <n v="0"/>
    <n v="0"/>
    <x v="0"/>
    <x v="5"/>
    <s v="Anna/AM"/>
    <m/>
  </r>
  <r>
    <n v="9748"/>
    <x v="3"/>
    <n v="7622"/>
    <x v="25"/>
    <n v="32"/>
    <s v="762232"/>
    <n v="110.5"/>
    <n v="39.4"/>
    <x v="0"/>
    <x v="0"/>
    <x v="0"/>
    <n v="0"/>
    <n v="0"/>
    <x v="0"/>
    <x v="1"/>
    <s v="Anna/AM"/>
    <m/>
  </r>
  <r>
    <n v="9749"/>
    <x v="1"/>
    <n v="4180"/>
    <x v="25"/>
    <n v="32"/>
    <s v="418032"/>
    <n v="129"/>
    <n v="39.200000000000003"/>
    <x v="0"/>
    <x v="0"/>
    <x v="0"/>
    <n v="0"/>
    <n v="0"/>
    <x v="0"/>
    <x v="3"/>
    <s v="Anna/AM"/>
    <m/>
  </r>
  <r>
    <n v="9750"/>
    <x v="3"/>
    <n v="6640"/>
    <x v="25"/>
    <n v="32"/>
    <s v="664032"/>
    <n v="139.5"/>
    <n v="39.4"/>
    <x v="0"/>
    <x v="0"/>
    <x v="0"/>
    <n v="0"/>
    <n v="0"/>
    <x v="0"/>
    <x v="2"/>
    <s v="Anna/AM"/>
    <m/>
  </r>
  <r>
    <n v="9751"/>
    <x v="1"/>
    <n v="3154"/>
    <x v="25"/>
    <n v="32"/>
    <s v="315432"/>
    <n v="121.5"/>
    <n v="39.700000000000003"/>
    <x v="0"/>
    <x v="0"/>
    <x v="0"/>
    <n v="1"/>
    <n v="0"/>
    <x v="0"/>
    <x v="2"/>
    <s v="Anna/AM"/>
    <m/>
  </r>
  <r>
    <n v="9755"/>
    <x v="2"/>
    <n v="5611"/>
    <x v="25"/>
    <n v="32"/>
    <s v="561132"/>
    <n v="124.5"/>
    <n v="39.200000000000003"/>
    <x v="0"/>
    <x v="0"/>
    <x v="0"/>
    <n v="0"/>
    <n v="0"/>
    <x v="0"/>
    <x v="2"/>
    <s v="Anna/AM"/>
    <m/>
  </r>
  <r>
    <n v="9756"/>
    <x v="3"/>
    <n v="4165"/>
    <x v="25"/>
    <n v="32"/>
    <s v="416532"/>
    <n v="118"/>
    <n v="39.6"/>
    <x v="0"/>
    <x v="0"/>
    <x v="9"/>
    <n v="0"/>
    <n v="0"/>
    <x v="0"/>
    <x v="1"/>
    <s v="Anna/AM"/>
    <m/>
  </r>
  <r>
    <n v="9757"/>
    <x v="3"/>
    <n v="5722"/>
    <x v="25"/>
    <n v="32"/>
    <s v="572232"/>
    <n v="113"/>
    <n v="38.9"/>
    <x v="0"/>
    <x v="0"/>
    <x v="0"/>
    <n v="0"/>
    <n v="0"/>
    <x v="0"/>
    <x v="2"/>
    <s v="Anna/AM"/>
    <m/>
  </r>
  <r>
    <n v="9759"/>
    <x v="2"/>
    <n v="3161"/>
    <x v="25"/>
    <n v="32"/>
    <s v="316132"/>
    <n v="121.5"/>
    <n v="39.4"/>
    <x v="0"/>
    <x v="0"/>
    <x v="0"/>
    <n v="0"/>
    <n v="0"/>
    <x v="0"/>
    <x v="5"/>
    <s v="Anna/AM"/>
    <m/>
  </r>
  <r>
    <n v="9763"/>
    <x v="3"/>
    <n v="4633"/>
    <x v="25"/>
    <n v="32"/>
    <s v="463332"/>
    <n v="115"/>
    <n v="39.4"/>
    <x v="0"/>
    <x v="0"/>
    <x v="0"/>
    <n v="1"/>
    <n v="0"/>
    <x v="0"/>
    <x v="2"/>
    <s v="Anna/AM"/>
    <m/>
  </r>
  <r>
    <n v="9764"/>
    <x v="2"/>
    <n v="2604"/>
    <x v="25"/>
    <n v="32"/>
    <s v="260432"/>
    <n v="143"/>
    <n v="39.6"/>
    <x v="0"/>
    <x v="0"/>
    <x v="0"/>
    <n v="0"/>
    <n v="0"/>
    <x v="0"/>
    <x v="2"/>
    <s v="Anna/AM"/>
    <m/>
  </r>
  <r>
    <n v="9769"/>
    <x v="2"/>
    <n v="5635"/>
    <x v="25"/>
    <n v="32"/>
    <s v="563532"/>
    <n v="135.5"/>
    <n v="39.200000000000003"/>
    <x v="0"/>
    <x v="0"/>
    <x v="10"/>
    <n v="0"/>
    <n v="0"/>
    <x v="0"/>
    <x v="3"/>
    <s v="Anna/AM"/>
    <m/>
  </r>
  <r>
    <n v="9770"/>
    <x v="2"/>
    <n v="2646"/>
    <x v="25"/>
    <n v="32"/>
    <s v="264632"/>
    <n v="114"/>
    <n v="39.299999999999997"/>
    <x v="0"/>
    <x v="0"/>
    <x v="0"/>
    <n v="0"/>
    <n v="0"/>
    <x v="0"/>
    <x v="3"/>
    <s v="Anna/AM"/>
    <m/>
  </r>
  <r>
    <n v="9774"/>
    <x v="1"/>
    <n v="5699"/>
    <x v="25"/>
    <n v="32"/>
    <s v="569932"/>
    <n v="128"/>
    <n v="39.200000000000003"/>
    <x v="0"/>
    <x v="0"/>
    <x v="0"/>
    <n v="1"/>
    <n v="0"/>
    <x v="0"/>
    <x v="3"/>
    <s v="Anna/AM"/>
    <m/>
  </r>
  <r>
    <n v="2342"/>
    <x v="1"/>
    <n v="5651"/>
    <x v="25"/>
    <n v="32"/>
    <s v="565132"/>
    <n v="108"/>
    <n v="39.200000000000003"/>
    <x v="0"/>
    <x v="0"/>
    <x v="0"/>
    <n v="0"/>
    <n v="0"/>
    <x v="0"/>
    <x v="3"/>
    <s v="Anna/AM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82FE1F-F40E-4292-AD67-8C585361B2E3}" name="Tableau croisé dynamique2" cacheId="19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 chartFormat="1">
  <location ref="U18:Y42" firstHeaderRow="1" firstDataRow="2" firstDataCol="1"/>
  <pivotFields count="18">
    <pivotField showAll="0"/>
    <pivotField axis="axisCol" showAll="0">
      <items count="5">
        <item x="2"/>
        <item x="3"/>
        <item x="1"/>
        <item h="1" x="0"/>
        <item t="default"/>
      </items>
    </pivotField>
    <pivotField showAll="0"/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23">
    <i>
      <x v="72"/>
    </i>
    <i>
      <x v="79"/>
    </i>
    <i>
      <x v="86"/>
    </i>
    <i>
      <x v="93"/>
    </i>
    <i>
      <x v="100"/>
    </i>
    <i>
      <x v="107"/>
    </i>
    <i>
      <x v="114"/>
    </i>
    <i>
      <x v="121"/>
    </i>
    <i>
      <x v="128"/>
    </i>
    <i>
      <x v="135"/>
    </i>
    <i>
      <x v="142"/>
    </i>
    <i>
      <x v="149"/>
    </i>
    <i>
      <x v="156"/>
    </i>
    <i>
      <x v="163"/>
    </i>
    <i>
      <x v="170"/>
    </i>
    <i>
      <x v="177"/>
    </i>
    <i>
      <x v="184"/>
    </i>
    <i>
      <x v="191"/>
    </i>
    <i>
      <x v="198"/>
    </i>
    <i>
      <x v="205"/>
    </i>
    <i>
      <x v="212"/>
    </i>
    <i>
      <x v="219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Max. de Poids" fld="6" subtotal="max" baseField="3" baseItem="0"/>
  </dataFields>
  <chartFormats count="7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77E78E-61E4-4097-80A3-83E7A45A1A2D}" name="Tableau croisé dynamique1" cacheId="19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 chartFormat="1">
  <location ref="U49:AE74" firstHeaderRow="1" firstDataRow="3" firstDataCol="1"/>
  <pivotFields count="18">
    <pivotField showAll="0"/>
    <pivotField axis="axisCol" showAll="0">
      <items count="5">
        <item h="1" x="2"/>
        <item h="1" x="3"/>
        <item x="1"/>
        <item h="1" x="0"/>
        <item t="default"/>
      </items>
    </pivotField>
    <pivotField showAll="0"/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dataField="1" showAll="0">
      <items count="7">
        <item x="0"/>
        <item x="1"/>
        <item x="4"/>
        <item x="2"/>
        <item x="3"/>
        <item x="5"/>
        <item t="default"/>
      </items>
    </pivotField>
    <pivotField dataField="1" showAll="0">
      <items count="24">
        <item x="0"/>
        <item x="19"/>
        <item x="13"/>
        <item x="5"/>
        <item x="1"/>
        <item x="3"/>
        <item x="4"/>
        <item x="15"/>
        <item x="7"/>
        <item x="14"/>
        <item x="6"/>
        <item x="16"/>
        <item x="22"/>
        <item x="8"/>
        <item x="21"/>
        <item x="17"/>
        <item x="10"/>
        <item x="12"/>
        <item x="11"/>
        <item x="9"/>
        <item x="2"/>
        <item x="20"/>
        <item x="18"/>
        <item t="default"/>
      </items>
    </pivotField>
    <pivotField dataField="1" showAll="0">
      <items count="12">
        <item x="0"/>
        <item x="6"/>
        <item x="7"/>
        <item x="10"/>
        <item x="3"/>
        <item x="9"/>
        <item x="4"/>
        <item x="5"/>
        <item x="2"/>
        <item x="1"/>
        <item x="8"/>
        <item t="default"/>
      </items>
    </pivotField>
    <pivotField showAll="0"/>
    <pivotField showAll="0"/>
    <pivotField dataField="1" showAll="0">
      <items count="6">
        <item x="0"/>
        <item x="2"/>
        <item x="1"/>
        <item x="3"/>
        <item x="4"/>
        <item t="default"/>
      </items>
    </pivotField>
    <pivotField dataField="1" showAll="0">
      <items count="8">
        <item x="3"/>
        <item x="1"/>
        <item x="2"/>
        <item x="5"/>
        <item x="6"/>
        <item x="4"/>
        <item x="0"/>
        <item t="default"/>
      </items>
    </pivotField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3"/>
  </rowFields>
  <rowItems count="23">
    <i>
      <x v="72"/>
    </i>
    <i>
      <x v="79"/>
    </i>
    <i>
      <x v="86"/>
    </i>
    <i>
      <x v="93"/>
    </i>
    <i>
      <x v="100"/>
    </i>
    <i>
      <x v="107"/>
    </i>
    <i>
      <x v="114"/>
    </i>
    <i>
      <x v="121"/>
    </i>
    <i>
      <x v="128"/>
    </i>
    <i>
      <x v="135"/>
    </i>
    <i>
      <x v="142"/>
    </i>
    <i>
      <x v="149"/>
    </i>
    <i>
      <x v="156"/>
    </i>
    <i>
      <x v="163"/>
    </i>
    <i>
      <x v="170"/>
    </i>
    <i>
      <x v="177"/>
    </i>
    <i>
      <x v="184"/>
    </i>
    <i>
      <x v="191"/>
    </i>
    <i>
      <x v="198"/>
    </i>
    <i>
      <x v="205"/>
    </i>
    <i>
      <x v="212"/>
    </i>
    <i>
      <x v="219"/>
    </i>
    <i t="grand">
      <x/>
    </i>
  </rowItems>
  <colFields count="2">
    <field x="1"/>
    <field x="-2"/>
  </colFields>
  <colItems count="10">
    <i>
      <x v="2"/>
      <x/>
    </i>
    <i r="1" i="1">
      <x v="1"/>
    </i>
    <i r="1" i="2">
      <x v="2"/>
    </i>
    <i r="1" i="3">
      <x v="3"/>
    </i>
    <i r="1" i="4">
      <x v="4"/>
    </i>
    <i t="grand">
      <x/>
    </i>
    <i t="grand" i="1">
      <x/>
    </i>
    <i t="grand" i="2">
      <x/>
    </i>
    <i t="grand" i="3">
      <x/>
    </i>
    <i t="grand" i="4">
      <x/>
    </i>
  </colItems>
  <dataFields count="5">
    <dataField name="Max. de Toux" fld="8" subtotal="max" baseField="3" baseItem="0"/>
    <dataField name="Max. de Ecoulement yeux" fld="9" subtotal="max" baseField="3" baseItem="72"/>
    <dataField name="Max. de Ecoulement nez" fld="10" subtotal="max" baseField="3" baseItem="72"/>
    <dataField name="Max. de Dartre" fld="14" subtotal="max" baseField="3" baseItem="72"/>
    <dataField name="Max. de Boiterie" fld="13" subtotal="max" baseField="3" baseItem="72"/>
  </dataFields>
  <chartFormats count="14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3"/>
          </reference>
          <reference field="1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4"/>
          </reference>
          <reference field="1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3"/>
          </reference>
          <reference field="1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4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47478E-9FFB-414E-B2D4-9A894D443EFF}" name="Tableau1" displayName="Tableau1" ref="A1:M565" totalsRowShown="0" headerRowDxfId="35" dataDxfId="34">
  <autoFilter ref="A1:M565" xr:uid="{0247478E-9FFB-414E-B2D4-9A894D443EFF}"/>
  <sortState xmlns:xlrd2="http://schemas.microsoft.com/office/spreadsheetml/2017/richdata2" ref="A2:M565">
    <sortCondition ref="A1:A565"/>
  </sortState>
  <tableColumns count="13">
    <tableColumn id="1" xr3:uid="{30DE48F5-545C-43E9-959B-7F27F2A370F2}" name="EDE" dataDxfId="33"/>
    <tableColumn id="2" xr3:uid="{E8F4F0BE-8FEE-4D58-8ADA-0E410DB80663}" name="Date" dataDxfId="32"/>
    <tableColumn id="3" xr3:uid="{51A32B64-04A4-42BF-95DC-F999D994010B}" name="Respiratoire" dataDxfId="31"/>
    <tableColumn id="4" xr3:uid="{76DE33A2-DF34-4F4F-86B3-748C180F4311}" name="Diarrhees" dataDxfId="30"/>
    <tableColumn id="5" xr3:uid="{F03A36BB-8C01-4D17-8C47-AE00EBED35E9}" name="Dartres" dataDxfId="29"/>
    <tableColumn id="6" xr3:uid="{E075F405-1B87-45D5-8CA5-F1FB2C1511A0}" name="Autres" dataDxfId="28"/>
    <tableColumn id="7" xr3:uid="{B18F07A5-AF08-466D-8D32-06E3120EDE52}" name="LOT" dataDxfId="27"/>
    <tableColumn id="8" xr3:uid="{5F7397A8-9CB1-45D4-BDC1-C0FA76C7BFC4}" name="RACE" dataDxfId="26"/>
    <tableColumn id="9" xr3:uid="{FB7DC698-0CC1-4262-BCFF-A1705D1977EF}" name="MERE" dataDxfId="25"/>
    <tableColumn id="10" xr3:uid="{AE1201E4-3318-46F9-B288-4EE777053323}" name="NAISSANCE" dataDxfId="24"/>
    <tableColumn id="11" xr3:uid="{77D3CAE2-A202-4AE3-AC62-C930717E2C29}" name="S3" dataDxfId="23"/>
    <tableColumn id="12" xr3:uid="{26A7D367-AFFF-40A1-81C2-600929504AA0}" name="SEVRAGE" dataDxfId="22"/>
    <tableColumn id="13" xr3:uid="{FB22AD30-B83E-48B8-A566-90EBB41F927B}" name="SEXE" dataDxfId="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F05C8F-D5CD-444A-A63D-9A0592682271}" name="Tableau2" displayName="Tableau2" ref="A1:Q589" totalsRowShown="0" headerRowDxfId="20" dataDxfId="19">
  <autoFilter ref="A1:Q589" xr:uid="{4EF05C8F-D5CD-444A-A63D-9A0592682271}"/>
  <sortState xmlns:xlrd2="http://schemas.microsoft.com/office/spreadsheetml/2017/richdata2" ref="A2:Q589">
    <sortCondition ref="E1:E589"/>
  </sortState>
  <tableColumns count="17">
    <tableColumn id="1" xr3:uid="{66323666-5B2B-4096-A5E9-EDCC8BFFFC5A}" name="id" dataDxfId="18" dataCellStyle="Normal_Feuil2"/>
    <tableColumn id="2" xr3:uid="{E391E24F-F98F-4AC2-8245-557EEDB435EE}" name="groupe" dataDxfId="17" dataCellStyle="Normal_Feuil2"/>
    <tableColumn id="3" xr3:uid="{61344331-521B-44DC-BDFE-60117F813523}" name="VACHE">
      <calculatedColumnFormula>VLOOKUP(A2,[1]LISTEVLVEAU!A:B,2,FALSE)</calculatedColumnFormula>
    </tableColumn>
    <tableColumn id="4" xr3:uid="{B3A23A17-5D46-4C75-8554-4B7CF85AFFAC}" name="Date" dataDxfId="16"/>
    <tableColumn id="5" xr3:uid="{3CDAE682-8058-4788-BBE3-00030F307EF4}" name="Semaine" dataDxfId="15">
      <calculatedColumnFormula>WEEKNUM(D2,2)</calculatedColumnFormula>
    </tableColumn>
    <tableColumn id="6" xr3:uid="{1F0C109B-8939-4FA3-8225-CCEBEE3E2152}" name="CONCATvl SEMAINE" dataDxfId="14">
      <calculatedColumnFormula>CONCATENATE(C2,E2)</calculatedColumnFormula>
    </tableColumn>
    <tableColumn id="7" xr3:uid="{8C5678A1-CFAB-4263-BC16-7176E7F7610C}" name="Poids" dataDxfId="13"/>
    <tableColumn id="8" xr3:uid="{C135B51C-1DE0-4386-8F7F-5DB9EAF22DAA}" name="Temp" dataDxfId="12"/>
    <tableColumn id="9" xr3:uid="{56287988-0341-4232-A1B7-8319A963C582}" name="Toux" dataDxfId="11"/>
    <tableColumn id="10" xr3:uid="{1DE3F50C-578D-4C61-818F-2BB9101E2121}" name="Ecoulement yeux" dataDxfId="10"/>
    <tableColumn id="11" xr3:uid="{5C6B7F41-575E-47C1-9210-1F58876153C4}" name="Ecoulement nez" dataDxfId="9"/>
    <tableColumn id="12" xr3:uid="{C901DF33-2A73-4DDE-A322-EF93E7E5C8CD}" name="Proprete" dataDxfId="8"/>
    <tableColumn id="13" xr3:uid="{4BC54977-D07B-4700-A27C-E5AC0270DF1B}" name="Proprete AR" dataDxfId="7"/>
    <tableColumn id="14" xr3:uid="{0395450F-3348-4CE5-B26E-51ABDBF66132}" name="Boiterie" dataDxfId="6"/>
    <tableColumn id="15" xr3:uid="{7C3683D6-C25F-40B0-B4B9-DA87A9E868B1}" name="Dartre" dataDxfId="5"/>
    <tableColumn id="16" xr3:uid="{E56806CB-3D0B-4AF0-93E7-326F2AB6E700}" name="Personne" dataDxfId="4"/>
    <tableColumn id="17" xr3:uid="{A53F7625-B3A9-4DD6-8CF2-83FAE76F41F7}" name="IMPORT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C19FBD2-429D-4B22-87AB-77C0B2791423}" name="Tableau14" displayName="Tableau14" ref="A1:H82" totalsRowShown="0">
  <autoFilter ref="A1:H82" xr:uid="{CC19FBD2-429D-4B22-87AB-77C0B2791423}"/>
  <sortState xmlns:xlrd2="http://schemas.microsoft.com/office/spreadsheetml/2017/richdata2" ref="A2:H82">
    <sortCondition ref="B1:B82"/>
  </sortState>
  <tableColumns count="8">
    <tableColumn id="1" xr3:uid="{73952374-32D3-47CF-BDA6-03419D11513E}" name="id"/>
    <tableColumn id="2" xr3:uid="{624542A3-6D2D-4BD3-9207-93D0D3DCC7ED}" name="temps" dataDxfId="2"/>
    <tableColumn id="3" xr3:uid="{9D0E42C6-B0EB-4619-8337-D7289079704C}" name="groupe "/>
    <tableColumn id="4" xr3:uid="{C9FE53D3-77A1-4CCC-9810-8312C6D92A21}" name="date prélèvement" dataDxfId="1"/>
    <tableColumn id="5" xr3:uid="{FE44C099-B0A4-455E-AADC-EE85FC0E096F}" name="rq"/>
    <tableColumn id="6" xr3:uid="{CDE5F3FA-E33D-494A-BC47-631C6AD44F1A}" name="date de naissance"/>
    <tableColumn id="7" xr3:uid="{70C13E96-57F8-4630-8A48-E6EBC70184C5}" name="sexe"/>
    <tableColumn id="8" xr3:uid="{91AAF13E-985E-4A0A-BD3B-4F15753A4174}" name="différence jour" dataDxfId="0">
      <calculatedColumnFormula>Tableau14[[#This Row],[date prélèvement]]-Tableau14[[#This Row],[date de naissance]]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K1161"/>
  <sheetViews>
    <sheetView workbookViewId="0">
      <selection activeCell="E25" sqref="E25"/>
    </sheetView>
  </sheetViews>
  <sheetFormatPr baseColWidth="10" defaultColWidth="11.44140625" defaultRowHeight="14.4" x14ac:dyDescent="0.3"/>
  <cols>
    <col min="1" max="1" width="11.44140625" style="3"/>
    <col min="2" max="2" width="11.44140625" style="4"/>
    <col min="3" max="3" width="12.88671875" style="3" customWidth="1"/>
    <col min="4" max="5" width="11.44140625" style="3"/>
    <col min="6" max="6" width="6.109375" style="3" customWidth="1"/>
    <col min="7" max="9" width="11.44140625" style="3"/>
    <col min="10" max="10" width="12.6640625" style="4" customWidth="1"/>
    <col min="11" max="12" width="11.44140625" style="4"/>
    <col min="13" max="14" width="11.44140625" style="3"/>
    <col min="15" max="15" width="19.5546875" style="3" bestFit="1" customWidth="1"/>
    <col min="16" max="18" width="18.33203125" style="3" bestFit="1" customWidth="1"/>
    <col min="19" max="19" width="14.21875" style="3" bestFit="1" customWidth="1"/>
    <col min="20" max="20" width="9" style="3" bestFit="1" customWidth="1"/>
    <col min="21" max="21" width="7.88671875" style="3" bestFit="1" customWidth="1"/>
    <col min="22" max="22" width="18.33203125" style="3" bestFit="1" customWidth="1"/>
    <col min="23" max="23" width="9" style="3" bestFit="1" customWidth="1"/>
    <col min="24" max="24" width="7.88671875" style="3" bestFit="1" customWidth="1"/>
    <col min="25" max="25" width="20.88671875" style="3" bestFit="1" customWidth="1"/>
    <col min="26" max="26" width="19" style="3" bestFit="1" customWidth="1"/>
    <col min="27" max="27" width="23.109375" style="3" bestFit="1" customWidth="1"/>
    <col min="28" max="56" width="5" style="3" bestFit="1" customWidth="1"/>
    <col min="57" max="57" width="14.21875" style="3" bestFit="1" customWidth="1"/>
    <col min="58" max="97" width="5" style="3" bestFit="1" customWidth="1"/>
    <col min="98" max="98" width="18.33203125" style="3" bestFit="1" customWidth="1"/>
    <col min="99" max="138" width="5" style="3" bestFit="1" customWidth="1"/>
    <col min="139" max="139" width="20.88671875" style="3" bestFit="1" customWidth="1"/>
    <col min="140" max="140" width="19" style="3" bestFit="1" customWidth="1"/>
    <col min="141" max="141" width="23.109375" style="3" bestFit="1" customWidth="1"/>
    <col min="142" max="16384" width="11.44140625" style="3"/>
  </cols>
  <sheetData>
    <row r="1" spans="1:141" x14ac:dyDescent="0.3">
      <c r="A1" s="1" t="s">
        <v>0</v>
      </c>
      <c r="B1" s="2" t="s">
        <v>1</v>
      </c>
      <c r="C1" s="1" t="s">
        <v>2</v>
      </c>
      <c r="D1" s="1" t="s">
        <v>20</v>
      </c>
      <c r="E1" s="1" t="s">
        <v>3</v>
      </c>
      <c r="F1" s="1" t="s">
        <v>4</v>
      </c>
      <c r="G1" s="3" t="s">
        <v>5</v>
      </c>
      <c r="H1" s="3" t="s">
        <v>6</v>
      </c>
      <c r="I1" s="3" t="s">
        <v>7</v>
      </c>
      <c r="J1" s="4" t="s">
        <v>8</v>
      </c>
      <c r="K1" s="4" t="s">
        <v>9</v>
      </c>
      <c r="L1" s="4" t="s">
        <v>10</v>
      </c>
      <c r="M1" s="3" t="s">
        <v>11</v>
      </c>
    </row>
    <row r="2" spans="1:141" x14ac:dyDescent="0.3">
      <c r="A2" s="3">
        <v>2342</v>
      </c>
      <c r="B2" s="4">
        <v>43592</v>
      </c>
      <c r="C2" s="3">
        <v>0</v>
      </c>
      <c r="D2" s="3">
        <v>1</v>
      </c>
      <c r="E2" s="3">
        <v>0</v>
      </c>
      <c r="G2" s="3" t="s">
        <v>12</v>
      </c>
      <c r="H2" s="3" t="s">
        <v>13</v>
      </c>
      <c r="I2" s="3">
        <v>5651</v>
      </c>
      <c r="J2" s="4">
        <v>43590</v>
      </c>
      <c r="K2" s="4">
        <v>43613</v>
      </c>
      <c r="L2" s="4">
        <v>43655</v>
      </c>
      <c r="M2" s="3" t="s">
        <v>19</v>
      </c>
    </row>
    <row r="3" spans="1:141" x14ac:dyDescent="0.3">
      <c r="A3" s="3">
        <v>2342</v>
      </c>
      <c r="B3" s="4">
        <v>43599</v>
      </c>
      <c r="C3" s="3">
        <v>0</v>
      </c>
      <c r="D3" s="3">
        <v>1</v>
      </c>
      <c r="E3" s="3">
        <v>0</v>
      </c>
      <c r="G3" s="3" t="s">
        <v>12</v>
      </c>
      <c r="H3" s="3" t="s">
        <v>13</v>
      </c>
      <c r="I3" s="3">
        <v>5651</v>
      </c>
      <c r="J3" s="4">
        <v>43590</v>
      </c>
      <c r="K3" s="4">
        <v>43613</v>
      </c>
      <c r="L3" s="4">
        <v>43655</v>
      </c>
      <c r="M3" s="3" t="s">
        <v>19</v>
      </c>
    </row>
    <row r="4" spans="1:141" x14ac:dyDescent="0.3">
      <c r="A4" s="3">
        <v>2342</v>
      </c>
      <c r="B4" s="4">
        <v>43606</v>
      </c>
      <c r="C4" s="3">
        <v>0</v>
      </c>
      <c r="D4" s="3">
        <v>1</v>
      </c>
      <c r="E4" s="3">
        <v>0</v>
      </c>
      <c r="G4" s="3" t="s">
        <v>12</v>
      </c>
      <c r="H4" s="3" t="s">
        <v>13</v>
      </c>
      <c r="I4" s="3">
        <v>5651</v>
      </c>
      <c r="J4" s="4">
        <v>43590</v>
      </c>
      <c r="K4" s="4">
        <v>43613</v>
      </c>
      <c r="L4" s="4">
        <v>43655</v>
      </c>
      <c r="M4" s="3" t="s">
        <v>19</v>
      </c>
    </row>
    <row r="5" spans="1:141" x14ac:dyDescent="0.3">
      <c r="A5" s="3">
        <v>2342</v>
      </c>
      <c r="B5" s="4">
        <v>43613</v>
      </c>
      <c r="C5" s="3">
        <v>0</v>
      </c>
      <c r="D5" s="3">
        <v>0</v>
      </c>
      <c r="E5" s="3">
        <v>0</v>
      </c>
      <c r="G5" s="3" t="s">
        <v>12</v>
      </c>
      <c r="H5" s="3" t="s">
        <v>13</v>
      </c>
      <c r="I5" s="3">
        <v>5651</v>
      </c>
      <c r="J5" s="4">
        <v>43590</v>
      </c>
      <c r="K5" s="4">
        <v>43613</v>
      </c>
      <c r="L5" s="4">
        <v>43655</v>
      </c>
      <c r="M5" s="3" t="s">
        <v>19</v>
      </c>
    </row>
    <row r="6" spans="1:141" x14ac:dyDescent="0.3">
      <c r="A6" s="3">
        <v>2342</v>
      </c>
      <c r="B6" s="4">
        <v>43620</v>
      </c>
      <c r="C6" s="3">
        <v>1</v>
      </c>
      <c r="D6" s="3">
        <v>0</v>
      </c>
      <c r="E6" s="3">
        <v>0</v>
      </c>
      <c r="G6" s="3" t="s">
        <v>12</v>
      </c>
      <c r="H6" s="3" t="s">
        <v>13</v>
      </c>
      <c r="I6" s="3">
        <v>5651</v>
      </c>
      <c r="J6" s="4">
        <v>43590</v>
      </c>
      <c r="K6" s="4">
        <v>43613</v>
      </c>
      <c r="L6" s="4">
        <v>43655</v>
      </c>
      <c r="M6" s="3" t="s">
        <v>19</v>
      </c>
    </row>
    <row r="7" spans="1:141" x14ac:dyDescent="0.3">
      <c r="A7" s="3">
        <v>2342</v>
      </c>
      <c r="B7" s="4">
        <v>43627</v>
      </c>
      <c r="C7" s="3">
        <v>0</v>
      </c>
      <c r="D7" s="3">
        <v>0</v>
      </c>
      <c r="E7" s="3">
        <v>0</v>
      </c>
      <c r="G7" s="3" t="s">
        <v>12</v>
      </c>
      <c r="H7" s="3" t="s">
        <v>13</v>
      </c>
      <c r="I7" s="3">
        <v>5651</v>
      </c>
      <c r="J7" s="4">
        <v>43590</v>
      </c>
      <c r="K7" s="4">
        <v>43613</v>
      </c>
      <c r="L7" s="4">
        <v>43655</v>
      </c>
      <c r="M7" s="3" t="s">
        <v>19</v>
      </c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</row>
    <row r="8" spans="1:141" x14ac:dyDescent="0.3">
      <c r="A8" s="3">
        <v>2342</v>
      </c>
      <c r="B8" s="4">
        <v>43634</v>
      </c>
      <c r="C8" s="3">
        <v>0</v>
      </c>
      <c r="D8" s="3">
        <v>0</v>
      </c>
      <c r="E8" s="3">
        <v>0</v>
      </c>
      <c r="G8" s="3" t="s">
        <v>12</v>
      </c>
      <c r="H8" s="3" t="s">
        <v>13</v>
      </c>
      <c r="I8" s="3">
        <v>5651</v>
      </c>
      <c r="J8" s="4">
        <v>43590</v>
      </c>
      <c r="K8" s="4">
        <v>43613</v>
      </c>
      <c r="L8" s="4">
        <v>43655</v>
      </c>
      <c r="M8" s="3" t="s">
        <v>19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</row>
    <row r="9" spans="1:141" x14ac:dyDescent="0.3">
      <c r="A9" s="3">
        <v>2342</v>
      </c>
      <c r="B9" s="4">
        <v>43641</v>
      </c>
      <c r="C9" s="3">
        <v>0</v>
      </c>
      <c r="D9" s="3">
        <v>0</v>
      </c>
      <c r="E9" s="3">
        <v>0</v>
      </c>
      <c r="G9" s="3" t="s">
        <v>12</v>
      </c>
      <c r="H9" s="3" t="s">
        <v>13</v>
      </c>
      <c r="I9" s="3">
        <v>5651</v>
      </c>
      <c r="J9" s="4">
        <v>43590</v>
      </c>
      <c r="K9" s="4">
        <v>43613</v>
      </c>
      <c r="L9" s="4">
        <v>43655</v>
      </c>
      <c r="M9" s="3" t="s">
        <v>19</v>
      </c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</row>
    <row r="10" spans="1:141" x14ac:dyDescent="0.3">
      <c r="A10" s="3">
        <v>2342</v>
      </c>
      <c r="B10" s="4">
        <v>43648</v>
      </c>
      <c r="C10" s="3">
        <v>0</v>
      </c>
      <c r="D10" s="3">
        <v>0</v>
      </c>
      <c r="E10" s="3">
        <v>0</v>
      </c>
      <c r="G10" s="3" t="s">
        <v>12</v>
      </c>
      <c r="H10" s="3" t="s">
        <v>13</v>
      </c>
      <c r="I10" s="3">
        <v>5651</v>
      </c>
      <c r="J10" s="4">
        <v>43590</v>
      </c>
      <c r="K10" s="4">
        <v>43613</v>
      </c>
      <c r="L10" s="4">
        <v>43655</v>
      </c>
      <c r="M10" s="3" t="s">
        <v>19</v>
      </c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</row>
    <row r="11" spans="1:141" x14ac:dyDescent="0.3">
      <c r="A11" s="3">
        <v>2342</v>
      </c>
      <c r="B11" s="4">
        <v>43655</v>
      </c>
      <c r="C11" s="3">
        <v>0</v>
      </c>
      <c r="D11" s="3">
        <v>0</v>
      </c>
      <c r="E11" s="3">
        <v>0</v>
      </c>
      <c r="F11" s="4"/>
      <c r="G11" s="3" t="s">
        <v>12</v>
      </c>
      <c r="H11" s="3" t="s">
        <v>13</v>
      </c>
      <c r="I11" s="3">
        <v>5651</v>
      </c>
      <c r="J11" s="4">
        <v>43590</v>
      </c>
      <c r="K11" s="4">
        <v>43613</v>
      </c>
      <c r="L11" s="4">
        <v>43655</v>
      </c>
      <c r="M11" s="3" t="s">
        <v>19</v>
      </c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</row>
    <row r="12" spans="1:141" x14ac:dyDescent="0.3">
      <c r="A12" s="3">
        <v>2342</v>
      </c>
      <c r="B12" s="4">
        <v>43662</v>
      </c>
      <c r="C12" s="3">
        <v>0</v>
      </c>
      <c r="D12" s="3">
        <v>0</v>
      </c>
      <c r="E12" s="3">
        <v>0</v>
      </c>
      <c r="F12" s="4"/>
      <c r="G12" s="3" t="s">
        <v>12</v>
      </c>
      <c r="H12" s="3" t="s">
        <v>13</v>
      </c>
      <c r="I12" s="3">
        <v>5651</v>
      </c>
      <c r="J12" s="4">
        <v>43590</v>
      </c>
      <c r="K12" s="4">
        <v>43613</v>
      </c>
      <c r="L12" s="4">
        <v>43655</v>
      </c>
      <c r="M12" s="3" t="s">
        <v>19</v>
      </c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</row>
    <row r="13" spans="1:141" x14ac:dyDescent="0.3">
      <c r="A13" s="3">
        <v>2342</v>
      </c>
      <c r="B13" s="4">
        <v>43669</v>
      </c>
      <c r="C13" s="3">
        <v>0</v>
      </c>
      <c r="D13" s="3">
        <v>0</v>
      </c>
      <c r="E13" s="3">
        <v>0</v>
      </c>
      <c r="F13" s="4"/>
      <c r="G13" s="3" t="s">
        <v>12</v>
      </c>
      <c r="H13" s="3" t="s">
        <v>13</v>
      </c>
      <c r="I13" s="3">
        <v>5651</v>
      </c>
      <c r="J13" s="4">
        <v>43590</v>
      </c>
      <c r="K13" s="4">
        <v>43613</v>
      </c>
      <c r="L13" s="4">
        <v>43655</v>
      </c>
      <c r="M13" s="3" t="s">
        <v>19</v>
      </c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</row>
    <row r="14" spans="1:141" x14ac:dyDescent="0.3">
      <c r="A14" s="3">
        <v>2342</v>
      </c>
      <c r="B14" s="4">
        <v>43676</v>
      </c>
      <c r="C14" s="3">
        <v>0</v>
      </c>
      <c r="D14" s="3">
        <v>0</v>
      </c>
      <c r="E14" s="3">
        <v>0</v>
      </c>
      <c r="F14" s="4"/>
      <c r="G14" s="3" t="s">
        <v>12</v>
      </c>
      <c r="H14" s="3" t="s">
        <v>13</v>
      </c>
      <c r="I14" s="3">
        <v>5651</v>
      </c>
      <c r="J14" s="4">
        <v>43590</v>
      </c>
      <c r="K14" s="4">
        <v>43613</v>
      </c>
      <c r="L14" s="4">
        <v>43655</v>
      </c>
      <c r="M14" s="3" t="s">
        <v>19</v>
      </c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</row>
    <row r="15" spans="1:141" x14ac:dyDescent="0.3">
      <c r="A15" s="3">
        <v>2342</v>
      </c>
      <c r="B15" s="4">
        <v>43683</v>
      </c>
      <c r="C15" s="3">
        <v>0</v>
      </c>
      <c r="D15" s="3">
        <v>0</v>
      </c>
      <c r="E15" s="3">
        <v>0</v>
      </c>
      <c r="F15" s="4"/>
      <c r="G15" s="3" t="s">
        <v>12</v>
      </c>
      <c r="H15" s="3" t="s">
        <v>13</v>
      </c>
      <c r="I15" s="3">
        <v>5651</v>
      </c>
      <c r="J15" s="4">
        <v>43590</v>
      </c>
      <c r="K15" s="4">
        <v>43613</v>
      </c>
      <c r="L15" s="4">
        <v>43655</v>
      </c>
      <c r="M15" s="3" t="s">
        <v>19</v>
      </c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</row>
    <row r="16" spans="1:141" x14ac:dyDescent="0.3">
      <c r="A16" s="3">
        <v>9721</v>
      </c>
      <c r="B16" s="4">
        <v>43515</v>
      </c>
      <c r="C16" s="3">
        <v>0</v>
      </c>
      <c r="D16" s="3">
        <v>0</v>
      </c>
      <c r="E16" s="3">
        <v>0</v>
      </c>
      <c r="G16" s="3" t="s">
        <v>12</v>
      </c>
      <c r="H16" s="3" t="s">
        <v>13</v>
      </c>
      <c r="I16" s="3">
        <v>6722</v>
      </c>
      <c r="J16" s="4">
        <v>43508</v>
      </c>
      <c r="K16" s="4">
        <v>43543</v>
      </c>
      <c r="L16" s="4">
        <v>43585</v>
      </c>
      <c r="M16" s="3" t="s">
        <v>14</v>
      </c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</row>
    <row r="17" spans="1:141" x14ac:dyDescent="0.3">
      <c r="A17" s="3">
        <v>9721</v>
      </c>
      <c r="B17" s="4">
        <v>43522</v>
      </c>
      <c r="C17" s="3">
        <v>0</v>
      </c>
      <c r="D17" s="3">
        <v>0</v>
      </c>
      <c r="E17" s="3">
        <v>0</v>
      </c>
      <c r="G17" s="3" t="s">
        <v>12</v>
      </c>
      <c r="H17" s="3" t="s">
        <v>13</v>
      </c>
      <c r="I17" s="3">
        <v>6722</v>
      </c>
      <c r="J17" s="4">
        <v>43508</v>
      </c>
      <c r="K17" s="4">
        <v>43543</v>
      </c>
      <c r="L17" s="4">
        <v>43585</v>
      </c>
      <c r="M17" s="3" t="s">
        <v>14</v>
      </c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</row>
    <row r="18" spans="1:141" x14ac:dyDescent="0.3">
      <c r="A18" s="3">
        <v>9721</v>
      </c>
      <c r="B18" s="4">
        <v>43529</v>
      </c>
      <c r="C18" s="3">
        <v>0</v>
      </c>
      <c r="D18" s="3">
        <v>0</v>
      </c>
      <c r="E18" s="3">
        <v>0</v>
      </c>
      <c r="G18" s="3" t="s">
        <v>12</v>
      </c>
      <c r="H18" s="3" t="s">
        <v>13</v>
      </c>
      <c r="I18" s="3">
        <v>6722</v>
      </c>
      <c r="J18" s="4">
        <v>43508</v>
      </c>
      <c r="K18" s="4">
        <v>43543</v>
      </c>
      <c r="L18" s="4">
        <v>43585</v>
      </c>
      <c r="M18" s="3" t="s">
        <v>14</v>
      </c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1:141" x14ac:dyDescent="0.3">
      <c r="A19" s="3">
        <v>9721</v>
      </c>
      <c r="B19" s="4">
        <v>43536</v>
      </c>
      <c r="C19" s="3">
        <v>0</v>
      </c>
      <c r="D19" s="3">
        <v>1</v>
      </c>
      <c r="E19" s="3">
        <v>0</v>
      </c>
      <c r="G19" s="3" t="s">
        <v>12</v>
      </c>
      <c r="H19" s="3" t="s">
        <v>13</v>
      </c>
      <c r="I19" s="3">
        <v>6722</v>
      </c>
      <c r="J19" s="4">
        <v>43508</v>
      </c>
      <c r="K19" s="4">
        <v>43543</v>
      </c>
      <c r="L19" s="4">
        <v>43585</v>
      </c>
      <c r="M19" s="3" t="s">
        <v>14</v>
      </c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1:141" x14ac:dyDescent="0.3">
      <c r="A20" s="3">
        <v>9721</v>
      </c>
      <c r="B20" s="4">
        <v>43543</v>
      </c>
      <c r="C20" s="3">
        <v>0</v>
      </c>
      <c r="D20" s="3">
        <v>0</v>
      </c>
      <c r="E20" s="3">
        <v>0</v>
      </c>
      <c r="G20" s="3" t="s">
        <v>12</v>
      </c>
      <c r="H20" s="3" t="s">
        <v>13</v>
      </c>
      <c r="I20" s="3">
        <v>6722</v>
      </c>
      <c r="J20" s="4">
        <v>43508</v>
      </c>
      <c r="K20" s="4">
        <v>43543</v>
      </c>
      <c r="L20" s="4">
        <v>43585</v>
      </c>
      <c r="M20" s="3" t="s">
        <v>14</v>
      </c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1:141" x14ac:dyDescent="0.3">
      <c r="A21" s="3">
        <v>9721</v>
      </c>
      <c r="B21" s="4">
        <v>43550</v>
      </c>
      <c r="C21" s="3">
        <v>0</v>
      </c>
      <c r="D21" s="3">
        <v>0</v>
      </c>
      <c r="E21" s="3">
        <v>0</v>
      </c>
      <c r="G21" s="3" t="s">
        <v>12</v>
      </c>
      <c r="H21" s="3" t="s">
        <v>13</v>
      </c>
      <c r="I21" s="3">
        <v>6722</v>
      </c>
      <c r="J21" s="4">
        <v>43508</v>
      </c>
      <c r="K21" s="4">
        <v>43543</v>
      </c>
      <c r="L21" s="4">
        <v>43585</v>
      </c>
      <c r="M21" s="3" t="s">
        <v>14</v>
      </c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1:141" x14ac:dyDescent="0.3">
      <c r="A22" s="3">
        <v>9721</v>
      </c>
      <c r="B22" s="4">
        <v>43557</v>
      </c>
      <c r="C22" s="3">
        <v>0</v>
      </c>
      <c r="D22" s="3">
        <v>0</v>
      </c>
      <c r="E22" s="3">
        <v>0</v>
      </c>
      <c r="G22" s="3" t="s">
        <v>12</v>
      </c>
      <c r="H22" s="3" t="s">
        <v>13</v>
      </c>
      <c r="I22" s="3">
        <v>6722</v>
      </c>
      <c r="J22" s="4">
        <v>43508</v>
      </c>
      <c r="K22" s="4">
        <v>43543</v>
      </c>
      <c r="L22" s="4">
        <v>43585</v>
      </c>
      <c r="M22" s="3" t="s">
        <v>14</v>
      </c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1:141" x14ac:dyDescent="0.3">
      <c r="A23" s="3">
        <v>9721</v>
      </c>
      <c r="B23" s="4">
        <v>43564</v>
      </c>
      <c r="C23" s="3">
        <v>0</v>
      </c>
      <c r="D23" s="3">
        <v>0</v>
      </c>
      <c r="E23" s="3">
        <v>0</v>
      </c>
      <c r="G23" s="3" t="s">
        <v>12</v>
      </c>
      <c r="H23" s="3" t="s">
        <v>13</v>
      </c>
      <c r="I23" s="3">
        <v>6722</v>
      </c>
      <c r="J23" s="4">
        <v>43508</v>
      </c>
      <c r="K23" s="4">
        <v>43543</v>
      </c>
      <c r="L23" s="4">
        <v>43585</v>
      </c>
      <c r="M23" s="3" t="s">
        <v>14</v>
      </c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1:141" x14ac:dyDescent="0.3">
      <c r="A24" s="3">
        <v>9721</v>
      </c>
      <c r="B24" s="4">
        <v>43571</v>
      </c>
      <c r="C24" s="3">
        <v>0</v>
      </c>
      <c r="D24" s="3">
        <v>0</v>
      </c>
      <c r="E24" s="3">
        <v>0</v>
      </c>
      <c r="G24" s="3" t="s">
        <v>12</v>
      </c>
      <c r="H24" s="3" t="s">
        <v>13</v>
      </c>
      <c r="I24" s="3">
        <v>6722</v>
      </c>
      <c r="J24" s="4">
        <v>43508</v>
      </c>
      <c r="K24" s="4">
        <v>43543</v>
      </c>
      <c r="L24" s="4">
        <v>43585</v>
      </c>
      <c r="M24" s="3" t="s">
        <v>14</v>
      </c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1:141" x14ac:dyDescent="0.3">
      <c r="A25" s="3">
        <v>9721</v>
      </c>
      <c r="B25" s="4">
        <v>43578</v>
      </c>
      <c r="C25" s="3">
        <v>0</v>
      </c>
      <c r="D25" s="3">
        <v>0</v>
      </c>
      <c r="E25" s="3">
        <v>0</v>
      </c>
      <c r="G25" s="3" t="s">
        <v>12</v>
      </c>
      <c r="H25" s="3" t="s">
        <v>13</v>
      </c>
      <c r="I25" s="3">
        <v>6722</v>
      </c>
      <c r="J25" s="4">
        <v>43508</v>
      </c>
      <c r="K25" s="4">
        <v>43543</v>
      </c>
      <c r="L25" s="4">
        <v>43585</v>
      </c>
      <c r="M25" s="3" t="s">
        <v>14</v>
      </c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1:141" x14ac:dyDescent="0.3">
      <c r="A26" s="3">
        <v>9721</v>
      </c>
      <c r="B26" s="4">
        <v>43585</v>
      </c>
      <c r="C26" s="3">
        <v>0</v>
      </c>
      <c r="D26" s="3">
        <v>0</v>
      </c>
      <c r="E26" s="3">
        <v>0</v>
      </c>
      <c r="G26" s="3" t="s">
        <v>12</v>
      </c>
      <c r="H26" s="3" t="s">
        <v>13</v>
      </c>
      <c r="I26" s="3">
        <v>6722</v>
      </c>
      <c r="J26" s="4">
        <v>43508</v>
      </c>
      <c r="K26" s="4">
        <v>43543</v>
      </c>
      <c r="L26" s="4">
        <v>43585</v>
      </c>
      <c r="M26" s="3" t="s">
        <v>14</v>
      </c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1:141" x14ac:dyDescent="0.3">
      <c r="A27" s="3">
        <v>9721</v>
      </c>
      <c r="B27" s="4">
        <v>43592</v>
      </c>
      <c r="C27" s="3">
        <v>0</v>
      </c>
      <c r="D27" s="3">
        <v>0</v>
      </c>
      <c r="E27" s="3">
        <v>0</v>
      </c>
      <c r="G27" s="3" t="s">
        <v>12</v>
      </c>
      <c r="H27" s="3" t="s">
        <v>13</v>
      </c>
      <c r="I27" s="3">
        <v>6722</v>
      </c>
      <c r="J27" s="4">
        <v>43508</v>
      </c>
      <c r="K27" s="4">
        <v>43543</v>
      </c>
      <c r="L27" s="4">
        <v>43585</v>
      </c>
      <c r="M27" s="3" t="s">
        <v>14</v>
      </c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1:141" x14ac:dyDescent="0.3">
      <c r="A28" s="3">
        <v>9721</v>
      </c>
      <c r="B28" s="4">
        <v>43599</v>
      </c>
      <c r="C28" s="3">
        <v>0</v>
      </c>
      <c r="D28" s="3">
        <v>1</v>
      </c>
      <c r="E28" s="3">
        <v>0</v>
      </c>
      <c r="G28" s="3" t="s">
        <v>12</v>
      </c>
      <c r="H28" s="3" t="s">
        <v>13</v>
      </c>
      <c r="I28" s="3">
        <v>6722</v>
      </c>
      <c r="J28" s="4">
        <v>43508</v>
      </c>
      <c r="K28" s="4">
        <v>43543</v>
      </c>
      <c r="L28" s="4">
        <v>43585</v>
      </c>
      <c r="M28" s="3" t="s">
        <v>14</v>
      </c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1:141" x14ac:dyDescent="0.3">
      <c r="A29" s="3">
        <v>9721</v>
      </c>
      <c r="B29" s="4">
        <v>43606</v>
      </c>
      <c r="C29" s="3">
        <v>1</v>
      </c>
      <c r="D29" s="3">
        <v>0</v>
      </c>
      <c r="E29" s="3">
        <v>0</v>
      </c>
      <c r="G29" s="3" t="s">
        <v>12</v>
      </c>
      <c r="H29" s="3" t="s">
        <v>13</v>
      </c>
      <c r="I29" s="3">
        <v>6722</v>
      </c>
      <c r="J29" s="4">
        <v>43508</v>
      </c>
      <c r="K29" s="4">
        <v>43543</v>
      </c>
      <c r="L29" s="4">
        <v>43585</v>
      </c>
      <c r="M29" s="3" t="s">
        <v>14</v>
      </c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1:141" x14ac:dyDescent="0.3">
      <c r="A30" s="3">
        <v>9721</v>
      </c>
      <c r="B30" s="4">
        <v>43613</v>
      </c>
      <c r="C30" s="3">
        <v>0</v>
      </c>
      <c r="D30" s="3">
        <v>0</v>
      </c>
      <c r="E30" s="3">
        <v>0</v>
      </c>
      <c r="G30" s="3" t="s">
        <v>12</v>
      </c>
      <c r="H30" s="3" t="s">
        <v>13</v>
      </c>
      <c r="I30" s="3">
        <v>6722</v>
      </c>
      <c r="J30" s="4">
        <v>43508</v>
      </c>
      <c r="K30" s="4">
        <v>43543</v>
      </c>
      <c r="L30" s="4">
        <v>43585</v>
      </c>
      <c r="M30" s="3" t="s">
        <v>14</v>
      </c>
      <c r="O30"/>
      <c r="P30"/>
      <c r="Q30"/>
      <c r="R30"/>
      <c r="S30"/>
      <c r="T30"/>
      <c r="U30"/>
      <c r="V30"/>
      <c r="W30"/>
      <c r="X30"/>
      <c r="Y30"/>
      <c r="Z30"/>
      <c r="AA30"/>
    </row>
    <row r="31" spans="1:141" x14ac:dyDescent="0.3">
      <c r="A31" s="3">
        <v>9721</v>
      </c>
      <c r="B31" s="4">
        <v>43620</v>
      </c>
      <c r="C31" s="3">
        <v>0</v>
      </c>
      <c r="D31" s="3">
        <v>1</v>
      </c>
      <c r="E31" s="3">
        <v>0</v>
      </c>
      <c r="G31" s="3" t="s">
        <v>12</v>
      </c>
      <c r="H31" s="3" t="s">
        <v>13</v>
      </c>
      <c r="I31" s="3">
        <v>6722</v>
      </c>
      <c r="J31" s="4">
        <v>43508</v>
      </c>
      <c r="K31" s="4">
        <v>43543</v>
      </c>
      <c r="L31" s="4">
        <v>43585</v>
      </c>
      <c r="M31" s="3" t="s">
        <v>14</v>
      </c>
      <c r="O31"/>
      <c r="P31"/>
      <c r="Q31"/>
      <c r="R31"/>
      <c r="S31"/>
      <c r="T31"/>
      <c r="U31"/>
      <c r="V31"/>
      <c r="W31"/>
      <c r="X31"/>
      <c r="Y31"/>
      <c r="Z31"/>
      <c r="AA31"/>
    </row>
    <row r="32" spans="1:141" x14ac:dyDescent="0.3">
      <c r="A32" s="3">
        <v>9721</v>
      </c>
      <c r="B32" s="4">
        <v>43627</v>
      </c>
      <c r="C32" s="3">
        <v>0</v>
      </c>
      <c r="D32" s="3">
        <v>0</v>
      </c>
      <c r="E32" s="3">
        <v>0</v>
      </c>
      <c r="G32" s="3" t="s">
        <v>12</v>
      </c>
      <c r="H32" s="3" t="s">
        <v>13</v>
      </c>
      <c r="I32" s="3">
        <v>6722</v>
      </c>
      <c r="J32" s="4">
        <v>43508</v>
      </c>
      <c r="K32" s="4">
        <v>43543</v>
      </c>
      <c r="L32" s="4">
        <v>43585</v>
      </c>
      <c r="M32" s="3" t="s">
        <v>14</v>
      </c>
      <c r="O32"/>
      <c r="P32"/>
      <c r="Q32"/>
      <c r="R32"/>
      <c r="S32"/>
      <c r="T32"/>
      <c r="U32"/>
      <c r="V32"/>
      <c r="W32"/>
      <c r="X32"/>
      <c r="Y32"/>
      <c r="Z32"/>
      <c r="AA32"/>
    </row>
    <row r="33" spans="1:27" x14ac:dyDescent="0.3">
      <c r="A33" s="3">
        <v>9721</v>
      </c>
      <c r="B33" s="4">
        <v>43634</v>
      </c>
      <c r="C33" s="3">
        <v>0</v>
      </c>
      <c r="D33" s="3">
        <v>0</v>
      </c>
      <c r="E33" s="3">
        <v>0</v>
      </c>
      <c r="G33" s="3" t="s">
        <v>12</v>
      </c>
      <c r="H33" s="3" t="s">
        <v>13</v>
      </c>
      <c r="I33" s="3">
        <v>6722</v>
      </c>
      <c r="J33" s="4">
        <v>43508</v>
      </c>
      <c r="K33" s="4">
        <v>43543</v>
      </c>
      <c r="L33" s="4">
        <v>43585</v>
      </c>
      <c r="M33" s="3" t="s">
        <v>14</v>
      </c>
      <c r="O33"/>
      <c r="P33"/>
      <c r="Q33"/>
      <c r="R33"/>
      <c r="S33"/>
      <c r="T33"/>
      <c r="U33"/>
      <c r="V33"/>
      <c r="W33"/>
      <c r="X33"/>
      <c r="Y33"/>
      <c r="Z33"/>
      <c r="AA33"/>
    </row>
    <row r="34" spans="1:27" x14ac:dyDescent="0.3">
      <c r="A34" s="3">
        <v>9721</v>
      </c>
      <c r="B34" s="4">
        <v>43641</v>
      </c>
      <c r="C34" s="3">
        <v>0</v>
      </c>
      <c r="D34" s="3">
        <v>0</v>
      </c>
      <c r="E34" s="3">
        <v>1</v>
      </c>
      <c r="G34" s="3" t="s">
        <v>12</v>
      </c>
      <c r="H34" s="3" t="s">
        <v>13</v>
      </c>
      <c r="I34" s="3">
        <v>6722</v>
      </c>
      <c r="J34" s="4">
        <v>43508</v>
      </c>
      <c r="K34" s="4">
        <v>43543</v>
      </c>
      <c r="L34" s="4">
        <v>43585</v>
      </c>
      <c r="M34" s="3" t="s">
        <v>14</v>
      </c>
      <c r="O34"/>
      <c r="P34"/>
      <c r="Q34"/>
      <c r="R34"/>
      <c r="S34"/>
      <c r="T34"/>
      <c r="U34"/>
      <c r="V34"/>
      <c r="W34"/>
      <c r="X34"/>
      <c r="Y34"/>
      <c r="Z34"/>
      <c r="AA34"/>
    </row>
    <row r="35" spans="1:27" x14ac:dyDescent="0.3">
      <c r="A35" s="3">
        <v>9721</v>
      </c>
      <c r="B35" s="4">
        <v>43648</v>
      </c>
      <c r="C35" s="3">
        <v>0</v>
      </c>
      <c r="D35" s="3">
        <v>0</v>
      </c>
      <c r="E35" s="3">
        <v>1</v>
      </c>
      <c r="G35" s="3" t="s">
        <v>12</v>
      </c>
      <c r="H35" s="3" t="s">
        <v>13</v>
      </c>
      <c r="I35" s="3">
        <v>6722</v>
      </c>
      <c r="J35" s="4">
        <v>43508</v>
      </c>
      <c r="K35" s="4">
        <v>43543</v>
      </c>
      <c r="L35" s="4">
        <v>43585</v>
      </c>
      <c r="M35" s="3" t="s">
        <v>14</v>
      </c>
      <c r="O35"/>
      <c r="P35"/>
      <c r="Q35"/>
      <c r="R35"/>
      <c r="S35"/>
      <c r="T35"/>
      <c r="U35"/>
      <c r="V35"/>
      <c r="W35"/>
      <c r="X35"/>
      <c r="Y35"/>
      <c r="Z35"/>
      <c r="AA35"/>
    </row>
    <row r="36" spans="1:27" x14ac:dyDescent="0.3">
      <c r="A36" s="3">
        <v>9721</v>
      </c>
      <c r="B36" s="4">
        <v>43655</v>
      </c>
      <c r="C36" s="3">
        <v>0</v>
      </c>
      <c r="D36" s="3">
        <v>0</v>
      </c>
      <c r="E36" s="3">
        <v>1</v>
      </c>
      <c r="F36" s="4"/>
      <c r="G36" s="3" t="s">
        <v>12</v>
      </c>
      <c r="H36" s="3" t="s">
        <v>13</v>
      </c>
      <c r="I36" s="3">
        <v>6722</v>
      </c>
      <c r="J36" s="4">
        <v>43508</v>
      </c>
      <c r="K36" s="4">
        <v>43543</v>
      </c>
      <c r="L36" s="4">
        <v>43585</v>
      </c>
      <c r="M36" s="3" t="s">
        <v>14</v>
      </c>
      <c r="O36"/>
      <c r="P36"/>
      <c r="Q36"/>
      <c r="R36"/>
      <c r="S36"/>
      <c r="T36"/>
      <c r="U36"/>
      <c r="V36"/>
      <c r="W36"/>
      <c r="X36"/>
      <c r="Y36"/>
      <c r="Z36"/>
      <c r="AA36"/>
    </row>
    <row r="37" spans="1:27" x14ac:dyDescent="0.3">
      <c r="A37" s="3">
        <v>9721</v>
      </c>
      <c r="B37" s="4">
        <v>43662</v>
      </c>
      <c r="C37" s="3">
        <v>0</v>
      </c>
      <c r="D37" s="3">
        <v>0</v>
      </c>
      <c r="E37" s="3">
        <v>1</v>
      </c>
      <c r="F37" s="4"/>
      <c r="G37" s="3" t="s">
        <v>12</v>
      </c>
      <c r="H37" s="3" t="s">
        <v>13</v>
      </c>
      <c r="I37" s="3">
        <v>6722</v>
      </c>
      <c r="J37" s="4">
        <v>43508</v>
      </c>
      <c r="K37" s="4">
        <v>43543</v>
      </c>
      <c r="L37" s="4">
        <v>43585</v>
      </c>
      <c r="M37" s="3" t="s">
        <v>14</v>
      </c>
      <c r="O37"/>
      <c r="P37"/>
      <c r="Q37"/>
      <c r="R37"/>
      <c r="S37"/>
      <c r="T37"/>
      <c r="U37"/>
      <c r="V37"/>
      <c r="W37"/>
      <c r="X37"/>
      <c r="Y37"/>
      <c r="Z37"/>
      <c r="AA37"/>
    </row>
    <row r="38" spans="1:27" x14ac:dyDescent="0.3">
      <c r="A38" s="3">
        <v>9721</v>
      </c>
      <c r="B38" s="4">
        <v>43669</v>
      </c>
      <c r="C38" s="3">
        <v>0</v>
      </c>
      <c r="D38" s="3">
        <v>0</v>
      </c>
      <c r="E38" s="3">
        <v>1</v>
      </c>
      <c r="F38" s="4"/>
      <c r="G38" s="3" t="s">
        <v>12</v>
      </c>
      <c r="H38" s="3" t="s">
        <v>13</v>
      </c>
      <c r="I38" s="3">
        <v>6722</v>
      </c>
      <c r="J38" s="4">
        <v>43508</v>
      </c>
      <c r="K38" s="4">
        <v>43543</v>
      </c>
      <c r="L38" s="4">
        <v>43585</v>
      </c>
      <c r="M38" s="3" t="s">
        <v>14</v>
      </c>
      <c r="O38"/>
      <c r="P38"/>
      <c r="Q38"/>
      <c r="R38"/>
      <c r="S38"/>
      <c r="T38"/>
      <c r="U38"/>
      <c r="V38"/>
      <c r="W38"/>
      <c r="X38"/>
      <c r="Y38"/>
      <c r="Z38"/>
      <c r="AA38"/>
    </row>
    <row r="39" spans="1:27" x14ac:dyDescent="0.3">
      <c r="A39" s="3">
        <v>9721</v>
      </c>
      <c r="B39" s="4">
        <v>43676</v>
      </c>
      <c r="C39" s="3">
        <v>0</v>
      </c>
      <c r="D39" s="3">
        <v>0</v>
      </c>
      <c r="E39" s="3">
        <v>1</v>
      </c>
      <c r="F39" s="4"/>
      <c r="G39" s="3" t="s">
        <v>12</v>
      </c>
      <c r="H39" s="3" t="s">
        <v>13</v>
      </c>
      <c r="I39" s="3">
        <v>6722</v>
      </c>
      <c r="J39" s="4">
        <v>43508</v>
      </c>
      <c r="K39" s="4">
        <v>43543</v>
      </c>
      <c r="L39" s="4">
        <v>43585</v>
      </c>
      <c r="M39" s="3" t="s">
        <v>14</v>
      </c>
      <c r="O39"/>
      <c r="P39"/>
      <c r="Q39"/>
      <c r="R39"/>
      <c r="S39"/>
      <c r="T39"/>
      <c r="U39"/>
      <c r="V39"/>
      <c r="W39"/>
      <c r="X39"/>
      <c r="Y39"/>
      <c r="Z39"/>
      <c r="AA39"/>
    </row>
    <row r="40" spans="1:27" x14ac:dyDescent="0.3">
      <c r="A40" s="3">
        <v>9721</v>
      </c>
      <c r="B40" s="4">
        <v>43683</v>
      </c>
      <c r="C40" s="3">
        <v>0</v>
      </c>
      <c r="D40" s="3">
        <v>0</v>
      </c>
      <c r="E40" s="3">
        <v>0</v>
      </c>
      <c r="F40" s="4"/>
      <c r="G40" s="3" t="s">
        <v>12</v>
      </c>
      <c r="H40" s="3" t="s">
        <v>13</v>
      </c>
      <c r="I40" s="3">
        <v>6722</v>
      </c>
      <c r="J40" s="4">
        <v>43508</v>
      </c>
      <c r="K40" s="4">
        <v>43543</v>
      </c>
      <c r="L40" s="4">
        <v>43585</v>
      </c>
      <c r="M40" s="3" t="s">
        <v>14</v>
      </c>
      <c r="O40"/>
      <c r="P40"/>
      <c r="Q40"/>
      <c r="R40"/>
      <c r="S40"/>
      <c r="T40"/>
      <c r="U40"/>
      <c r="V40"/>
      <c r="W40"/>
      <c r="X40"/>
      <c r="Y40"/>
      <c r="Z40"/>
      <c r="AA40"/>
    </row>
    <row r="41" spans="1:27" x14ac:dyDescent="0.3">
      <c r="A41" s="3">
        <v>9722</v>
      </c>
      <c r="B41" s="4">
        <v>43515</v>
      </c>
      <c r="C41" s="3">
        <v>0</v>
      </c>
      <c r="D41" s="3">
        <v>0</v>
      </c>
      <c r="E41" s="3">
        <v>0</v>
      </c>
      <c r="G41" s="3" t="s">
        <v>15</v>
      </c>
      <c r="H41" s="3" t="s">
        <v>13</v>
      </c>
      <c r="I41" s="3">
        <v>6614</v>
      </c>
      <c r="J41" s="4">
        <v>43508</v>
      </c>
      <c r="K41" s="4">
        <v>43543</v>
      </c>
      <c r="L41" s="4">
        <v>43585</v>
      </c>
      <c r="M41" s="3" t="s">
        <v>14</v>
      </c>
      <c r="O41"/>
      <c r="P41"/>
      <c r="Q41"/>
      <c r="R41"/>
      <c r="S41"/>
      <c r="T41"/>
      <c r="U41"/>
      <c r="V41"/>
      <c r="W41"/>
      <c r="X41"/>
      <c r="Y41"/>
      <c r="Z41"/>
      <c r="AA41"/>
    </row>
    <row r="42" spans="1:27" x14ac:dyDescent="0.3">
      <c r="A42" s="3">
        <v>9722</v>
      </c>
      <c r="B42" s="4">
        <v>43522</v>
      </c>
      <c r="C42" s="3">
        <v>0</v>
      </c>
      <c r="D42" s="3">
        <v>0</v>
      </c>
      <c r="E42" s="3">
        <v>0</v>
      </c>
      <c r="G42" s="3" t="s">
        <v>15</v>
      </c>
      <c r="H42" s="3" t="s">
        <v>13</v>
      </c>
      <c r="I42" s="3">
        <v>6614</v>
      </c>
      <c r="J42" s="4">
        <v>43508</v>
      </c>
      <c r="K42" s="4">
        <v>43543</v>
      </c>
      <c r="L42" s="4">
        <v>43585</v>
      </c>
      <c r="M42" s="3" t="s">
        <v>14</v>
      </c>
      <c r="O42"/>
      <c r="P42"/>
      <c r="Q42"/>
      <c r="R42"/>
      <c r="S42"/>
      <c r="T42"/>
      <c r="U42"/>
      <c r="V42"/>
      <c r="W42"/>
      <c r="X42"/>
      <c r="Y42"/>
      <c r="Z42"/>
      <c r="AA42"/>
    </row>
    <row r="43" spans="1:27" x14ac:dyDescent="0.3">
      <c r="A43" s="3">
        <v>9722</v>
      </c>
      <c r="B43" s="4">
        <v>43529</v>
      </c>
      <c r="C43" s="3">
        <v>0</v>
      </c>
      <c r="D43" s="3">
        <v>0</v>
      </c>
      <c r="E43" s="3">
        <v>0</v>
      </c>
      <c r="G43" s="3" t="s">
        <v>15</v>
      </c>
      <c r="H43" s="3" t="s">
        <v>13</v>
      </c>
      <c r="I43" s="3">
        <v>6614</v>
      </c>
      <c r="J43" s="4">
        <v>43508</v>
      </c>
      <c r="K43" s="4">
        <v>43543</v>
      </c>
      <c r="L43" s="4">
        <v>43585</v>
      </c>
      <c r="M43" s="3" t="s">
        <v>14</v>
      </c>
      <c r="O43"/>
      <c r="P43"/>
      <c r="Q43"/>
      <c r="R43"/>
      <c r="S43"/>
      <c r="T43"/>
      <c r="U43"/>
      <c r="V43"/>
      <c r="W43"/>
      <c r="X43"/>
      <c r="Y43"/>
      <c r="Z43"/>
      <c r="AA43"/>
    </row>
    <row r="44" spans="1:27" x14ac:dyDescent="0.3">
      <c r="A44" s="3">
        <v>9722</v>
      </c>
      <c r="B44" s="4">
        <v>43536</v>
      </c>
      <c r="C44" s="3">
        <v>0</v>
      </c>
      <c r="D44" s="3">
        <v>0</v>
      </c>
      <c r="E44" s="3">
        <v>0</v>
      </c>
      <c r="G44" s="3" t="s">
        <v>15</v>
      </c>
      <c r="H44" s="3" t="s">
        <v>13</v>
      </c>
      <c r="I44" s="3">
        <v>6614</v>
      </c>
      <c r="J44" s="4">
        <v>43508</v>
      </c>
      <c r="K44" s="4">
        <v>43543</v>
      </c>
      <c r="L44" s="4">
        <v>43585</v>
      </c>
      <c r="M44" s="3" t="s">
        <v>14</v>
      </c>
      <c r="O44"/>
      <c r="P44"/>
      <c r="Q44"/>
      <c r="R44"/>
      <c r="S44"/>
      <c r="T44"/>
      <c r="U44"/>
      <c r="V44"/>
      <c r="W44"/>
      <c r="X44"/>
      <c r="Y44"/>
      <c r="Z44"/>
      <c r="AA44"/>
    </row>
    <row r="45" spans="1:27" x14ac:dyDescent="0.3">
      <c r="A45" s="3">
        <v>9722</v>
      </c>
      <c r="B45" s="4">
        <v>43543</v>
      </c>
      <c r="C45" s="3">
        <v>0</v>
      </c>
      <c r="D45" s="3">
        <v>0</v>
      </c>
      <c r="E45" s="3">
        <v>0</v>
      </c>
      <c r="G45" s="3" t="s">
        <v>15</v>
      </c>
      <c r="H45" s="3" t="s">
        <v>13</v>
      </c>
      <c r="I45" s="3">
        <v>6614</v>
      </c>
      <c r="J45" s="4">
        <v>43508</v>
      </c>
      <c r="K45" s="4">
        <v>43543</v>
      </c>
      <c r="L45" s="4">
        <v>43585</v>
      </c>
      <c r="M45" s="3" t="s">
        <v>14</v>
      </c>
      <c r="O45"/>
      <c r="P45"/>
      <c r="Q45"/>
      <c r="R45"/>
      <c r="S45"/>
      <c r="T45"/>
      <c r="U45"/>
      <c r="V45"/>
      <c r="W45"/>
      <c r="X45"/>
      <c r="Y45"/>
      <c r="Z45"/>
      <c r="AA45"/>
    </row>
    <row r="46" spans="1:27" x14ac:dyDescent="0.3">
      <c r="A46" s="3">
        <v>9722</v>
      </c>
      <c r="B46" s="4">
        <v>43550</v>
      </c>
      <c r="C46" s="3">
        <v>0</v>
      </c>
      <c r="D46" s="3">
        <v>1</v>
      </c>
      <c r="E46" s="3">
        <v>0</v>
      </c>
      <c r="G46" s="3" t="s">
        <v>15</v>
      </c>
      <c r="H46" s="3" t="s">
        <v>13</v>
      </c>
      <c r="I46" s="3">
        <v>6614</v>
      </c>
      <c r="J46" s="4">
        <v>43508</v>
      </c>
      <c r="K46" s="4">
        <v>43543</v>
      </c>
      <c r="L46" s="4">
        <v>43585</v>
      </c>
      <c r="M46" s="3" t="s">
        <v>14</v>
      </c>
      <c r="O46"/>
      <c r="P46"/>
      <c r="Q46"/>
      <c r="R46"/>
      <c r="S46"/>
      <c r="T46"/>
      <c r="U46"/>
      <c r="V46"/>
      <c r="W46"/>
      <c r="X46"/>
      <c r="Y46"/>
      <c r="Z46"/>
      <c r="AA46"/>
    </row>
    <row r="47" spans="1:27" x14ac:dyDescent="0.3">
      <c r="A47" s="3">
        <v>9722</v>
      </c>
      <c r="B47" s="4">
        <v>43557</v>
      </c>
      <c r="C47" s="3">
        <v>0</v>
      </c>
      <c r="D47" s="3">
        <v>0</v>
      </c>
      <c r="E47" s="3">
        <v>0</v>
      </c>
      <c r="G47" s="3" t="s">
        <v>15</v>
      </c>
      <c r="H47" s="3" t="s">
        <v>13</v>
      </c>
      <c r="I47" s="3">
        <v>6614</v>
      </c>
      <c r="J47" s="4">
        <v>43508</v>
      </c>
      <c r="K47" s="4">
        <v>43543</v>
      </c>
      <c r="L47" s="4">
        <v>43585</v>
      </c>
      <c r="M47" s="3" t="s">
        <v>14</v>
      </c>
      <c r="O47"/>
      <c r="P47"/>
      <c r="Q47"/>
      <c r="R47"/>
      <c r="S47"/>
      <c r="T47"/>
      <c r="U47"/>
      <c r="V47"/>
      <c r="W47"/>
      <c r="X47"/>
      <c r="Y47"/>
      <c r="Z47"/>
      <c r="AA47"/>
    </row>
    <row r="48" spans="1:27" x14ac:dyDescent="0.3">
      <c r="A48" s="3">
        <v>9722</v>
      </c>
      <c r="B48" s="4">
        <v>43564</v>
      </c>
      <c r="C48" s="3">
        <v>0</v>
      </c>
      <c r="D48" s="3">
        <v>0</v>
      </c>
      <c r="E48" s="3">
        <v>0</v>
      </c>
      <c r="G48" s="3" t="s">
        <v>15</v>
      </c>
      <c r="H48" s="3" t="s">
        <v>13</v>
      </c>
      <c r="I48" s="3">
        <v>6614</v>
      </c>
      <c r="J48" s="4">
        <v>43508</v>
      </c>
      <c r="K48" s="4">
        <v>43543</v>
      </c>
      <c r="L48" s="4">
        <v>43585</v>
      </c>
      <c r="M48" s="3" t="s">
        <v>14</v>
      </c>
      <c r="O48"/>
      <c r="P48"/>
      <c r="Q48"/>
      <c r="R48"/>
      <c r="S48"/>
      <c r="T48"/>
      <c r="U48"/>
      <c r="V48"/>
      <c r="W48"/>
      <c r="X48"/>
      <c r="Y48"/>
      <c r="Z48"/>
      <c r="AA48"/>
    </row>
    <row r="49" spans="1:27" x14ac:dyDescent="0.3">
      <c r="A49" s="3">
        <v>9722</v>
      </c>
      <c r="B49" s="4">
        <v>43571</v>
      </c>
      <c r="C49" s="3">
        <v>0</v>
      </c>
      <c r="D49" s="3">
        <v>0</v>
      </c>
      <c r="E49" s="3">
        <v>0</v>
      </c>
      <c r="G49" s="3" t="s">
        <v>15</v>
      </c>
      <c r="H49" s="3" t="s">
        <v>13</v>
      </c>
      <c r="I49" s="3">
        <v>6614</v>
      </c>
      <c r="J49" s="4">
        <v>43508</v>
      </c>
      <c r="K49" s="4">
        <v>43543</v>
      </c>
      <c r="L49" s="4">
        <v>43585</v>
      </c>
      <c r="M49" s="3" t="s">
        <v>14</v>
      </c>
      <c r="O49"/>
      <c r="P49"/>
      <c r="Q49"/>
      <c r="R49"/>
      <c r="S49"/>
      <c r="T49"/>
      <c r="U49"/>
      <c r="V49"/>
      <c r="W49"/>
      <c r="X49"/>
      <c r="Y49"/>
      <c r="Z49"/>
      <c r="AA49"/>
    </row>
    <row r="50" spans="1:27" x14ac:dyDescent="0.3">
      <c r="A50" s="3">
        <v>9722</v>
      </c>
      <c r="B50" s="4">
        <v>43578</v>
      </c>
      <c r="C50" s="3">
        <v>0</v>
      </c>
      <c r="D50" s="3">
        <v>0</v>
      </c>
      <c r="E50" s="3">
        <v>0</v>
      </c>
      <c r="G50" s="3" t="s">
        <v>15</v>
      </c>
      <c r="H50" s="3" t="s">
        <v>13</v>
      </c>
      <c r="I50" s="3">
        <v>6614</v>
      </c>
      <c r="J50" s="4">
        <v>43508</v>
      </c>
      <c r="K50" s="4">
        <v>43543</v>
      </c>
      <c r="L50" s="4">
        <v>43585</v>
      </c>
      <c r="M50" s="3" t="s">
        <v>14</v>
      </c>
      <c r="O50"/>
      <c r="P50"/>
      <c r="Q50"/>
      <c r="R50"/>
      <c r="S50"/>
      <c r="T50"/>
      <c r="U50"/>
      <c r="V50"/>
      <c r="W50"/>
      <c r="X50"/>
      <c r="Y50"/>
      <c r="Z50"/>
      <c r="AA50"/>
    </row>
    <row r="51" spans="1:27" x14ac:dyDescent="0.3">
      <c r="A51" s="3">
        <v>9722</v>
      </c>
      <c r="B51" s="4">
        <v>43585</v>
      </c>
      <c r="C51" s="3">
        <v>0</v>
      </c>
      <c r="D51" s="3">
        <v>1</v>
      </c>
      <c r="E51" s="3">
        <v>0</v>
      </c>
      <c r="G51" s="3" t="s">
        <v>15</v>
      </c>
      <c r="H51" s="3" t="s">
        <v>13</v>
      </c>
      <c r="I51" s="3">
        <v>6614</v>
      </c>
      <c r="J51" s="4">
        <v>43508</v>
      </c>
      <c r="K51" s="4">
        <v>43543</v>
      </c>
      <c r="L51" s="4">
        <v>43585</v>
      </c>
      <c r="M51" s="3" t="s">
        <v>14</v>
      </c>
      <c r="O51"/>
      <c r="P51"/>
      <c r="Q51"/>
      <c r="R51"/>
      <c r="S51"/>
      <c r="T51"/>
      <c r="U51"/>
      <c r="V51"/>
      <c r="W51"/>
      <c r="X51"/>
      <c r="Y51"/>
      <c r="Z51"/>
      <c r="AA51"/>
    </row>
    <row r="52" spans="1:27" x14ac:dyDescent="0.3">
      <c r="A52" s="3">
        <v>9722</v>
      </c>
      <c r="B52" s="4">
        <v>43592</v>
      </c>
      <c r="C52" s="3">
        <v>0</v>
      </c>
      <c r="D52" s="3">
        <v>1</v>
      </c>
      <c r="E52" s="3">
        <v>0</v>
      </c>
      <c r="G52" s="3" t="s">
        <v>15</v>
      </c>
      <c r="H52" s="3" t="s">
        <v>13</v>
      </c>
      <c r="I52" s="3">
        <v>6614</v>
      </c>
      <c r="J52" s="4">
        <v>43508</v>
      </c>
      <c r="K52" s="4">
        <v>43543</v>
      </c>
      <c r="L52" s="4">
        <v>43585</v>
      </c>
      <c r="M52" s="3" t="s">
        <v>14</v>
      </c>
      <c r="O52"/>
      <c r="P52"/>
      <c r="Q52"/>
      <c r="R52"/>
      <c r="S52"/>
      <c r="T52"/>
      <c r="U52"/>
      <c r="V52"/>
      <c r="W52"/>
      <c r="X52"/>
      <c r="Y52"/>
      <c r="Z52"/>
      <c r="AA52"/>
    </row>
    <row r="53" spans="1:27" x14ac:dyDescent="0.3">
      <c r="A53" s="3">
        <v>9722</v>
      </c>
      <c r="B53" s="4">
        <v>43599</v>
      </c>
      <c r="C53" s="3">
        <v>1</v>
      </c>
      <c r="D53" s="3">
        <v>1</v>
      </c>
      <c r="E53" s="3">
        <v>0</v>
      </c>
      <c r="G53" s="3" t="s">
        <v>15</v>
      </c>
      <c r="H53" s="3" t="s">
        <v>13</v>
      </c>
      <c r="I53" s="3">
        <v>6614</v>
      </c>
      <c r="J53" s="4">
        <v>43508</v>
      </c>
      <c r="K53" s="4">
        <v>43543</v>
      </c>
      <c r="L53" s="4">
        <v>43585</v>
      </c>
      <c r="M53" s="3" t="s">
        <v>14</v>
      </c>
      <c r="O53"/>
      <c r="P53"/>
      <c r="Q53"/>
      <c r="R53"/>
      <c r="S53"/>
      <c r="T53"/>
      <c r="U53"/>
      <c r="V53"/>
      <c r="W53"/>
      <c r="X53"/>
      <c r="Y53"/>
      <c r="Z53"/>
      <c r="AA53"/>
    </row>
    <row r="54" spans="1:27" x14ac:dyDescent="0.3">
      <c r="A54" s="3">
        <v>9722</v>
      </c>
      <c r="B54" s="4">
        <v>43606</v>
      </c>
      <c r="C54" s="3">
        <v>0</v>
      </c>
      <c r="D54" s="3">
        <v>1</v>
      </c>
      <c r="E54" s="3">
        <v>0</v>
      </c>
      <c r="G54" s="3" t="s">
        <v>15</v>
      </c>
      <c r="H54" s="3" t="s">
        <v>13</v>
      </c>
      <c r="I54" s="3">
        <v>6614</v>
      </c>
      <c r="J54" s="4">
        <v>43508</v>
      </c>
      <c r="K54" s="4">
        <v>43543</v>
      </c>
      <c r="L54" s="4">
        <v>43585</v>
      </c>
      <c r="M54" s="3" t="s">
        <v>14</v>
      </c>
      <c r="O54"/>
      <c r="P54"/>
      <c r="Q54"/>
      <c r="R54"/>
      <c r="S54"/>
      <c r="T54"/>
      <c r="U54"/>
      <c r="V54"/>
      <c r="W54"/>
      <c r="X54"/>
      <c r="Y54"/>
      <c r="Z54"/>
      <c r="AA54"/>
    </row>
    <row r="55" spans="1:27" x14ac:dyDescent="0.3">
      <c r="A55" s="3">
        <v>9722</v>
      </c>
      <c r="B55" s="4">
        <v>43613</v>
      </c>
      <c r="C55" s="3">
        <v>0</v>
      </c>
      <c r="D55" s="3">
        <v>1</v>
      </c>
      <c r="E55" s="3">
        <v>0</v>
      </c>
      <c r="G55" s="3" t="s">
        <v>15</v>
      </c>
      <c r="H55" s="3" t="s">
        <v>13</v>
      </c>
      <c r="I55" s="3">
        <v>6614</v>
      </c>
      <c r="J55" s="4">
        <v>43508</v>
      </c>
      <c r="K55" s="4">
        <v>43543</v>
      </c>
      <c r="L55" s="4">
        <v>43585</v>
      </c>
      <c r="M55" s="3" t="s">
        <v>14</v>
      </c>
      <c r="O55"/>
      <c r="P55"/>
      <c r="Q55"/>
      <c r="R55"/>
      <c r="S55"/>
      <c r="T55"/>
      <c r="U55"/>
      <c r="V55"/>
      <c r="W55"/>
      <c r="X55"/>
      <c r="Y55"/>
      <c r="Z55"/>
      <c r="AA55"/>
    </row>
    <row r="56" spans="1:27" x14ac:dyDescent="0.3">
      <c r="A56" s="3">
        <v>9722</v>
      </c>
      <c r="B56" s="4">
        <v>43620</v>
      </c>
      <c r="C56" s="3">
        <v>1</v>
      </c>
      <c r="D56" s="3">
        <v>0</v>
      </c>
      <c r="E56" s="3">
        <v>0</v>
      </c>
      <c r="G56" s="3" t="s">
        <v>15</v>
      </c>
      <c r="H56" s="3" t="s">
        <v>13</v>
      </c>
      <c r="I56" s="3">
        <v>6614</v>
      </c>
      <c r="J56" s="4">
        <v>43508</v>
      </c>
      <c r="K56" s="4">
        <v>43543</v>
      </c>
      <c r="L56" s="4">
        <v>43585</v>
      </c>
      <c r="M56" s="3" t="s">
        <v>14</v>
      </c>
      <c r="O56"/>
      <c r="P56"/>
      <c r="Q56"/>
      <c r="R56"/>
      <c r="S56"/>
      <c r="T56"/>
      <c r="U56"/>
      <c r="V56"/>
      <c r="W56"/>
      <c r="X56"/>
      <c r="Y56"/>
      <c r="Z56"/>
      <c r="AA56"/>
    </row>
    <row r="57" spans="1:27" x14ac:dyDescent="0.3">
      <c r="A57" s="3">
        <v>9722</v>
      </c>
      <c r="B57" s="4">
        <v>43627</v>
      </c>
      <c r="C57" s="3">
        <v>0</v>
      </c>
      <c r="D57" s="3">
        <v>1</v>
      </c>
      <c r="E57" s="3">
        <v>0</v>
      </c>
      <c r="G57" s="3" t="s">
        <v>15</v>
      </c>
      <c r="H57" s="3" t="s">
        <v>13</v>
      </c>
      <c r="I57" s="3">
        <v>6614</v>
      </c>
      <c r="J57" s="4">
        <v>43508</v>
      </c>
      <c r="K57" s="4">
        <v>43543</v>
      </c>
      <c r="L57" s="4">
        <v>43585</v>
      </c>
      <c r="M57" s="3" t="s">
        <v>14</v>
      </c>
      <c r="O57"/>
      <c r="P57"/>
      <c r="Q57"/>
      <c r="R57"/>
      <c r="S57"/>
      <c r="T57"/>
      <c r="U57"/>
      <c r="V57"/>
      <c r="W57"/>
      <c r="X57"/>
      <c r="Y57"/>
      <c r="Z57"/>
      <c r="AA57"/>
    </row>
    <row r="58" spans="1:27" x14ac:dyDescent="0.3">
      <c r="A58" s="3">
        <v>9722</v>
      </c>
      <c r="B58" s="4">
        <v>43634</v>
      </c>
      <c r="C58" s="3">
        <v>0</v>
      </c>
      <c r="D58" s="3">
        <v>0</v>
      </c>
      <c r="E58" s="3">
        <v>0</v>
      </c>
      <c r="G58" s="3" t="s">
        <v>15</v>
      </c>
      <c r="H58" s="3" t="s">
        <v>13</v>
      </c>
      <c r="I58" s="3">
        <v>6614</v>
      </c>
      <c r="J58" s="4">
        <v>43508</v>
      </c>
      <c r="K58" s="4">
        <v>43543</v>
      </c>
      <c r="L58" s="4">
        <v>43585</v>
      </c>
      <c r="M58" s="3" t="s">
        <v>14</v>
      </c>
      <c r="O58"/>
      <c r="P58"/>
      <c r="Q58"/>
      <c r="R58"/>
      <c r="S58"/>
      <c r="T58"/>
      <c r="U58"/>
      <c r="V58"/>
      <c r="W58"/>
      <c r="X58"/>
      <c r="Y58"/>
      <c r="Z58"/>
      <c r="AA58"/>
    </row>
    <row r="59" spans="1:27" x14ac:dyDescent="0.3">
      <c r="A59" s="3">
        <v>9722</v>
      </c>
      <c r="B59" s="4">
        <v>43641</v>
      </c>
      <c r="C59" s="3">
        <v>0</v>
      </c>
      <c r="D59" s="3">
        <v>0</v>
      </c>
      <c r="E59" s="3">
        <v>1</v>
      </c>
      <c r="G59" s="3" t="s">
        <v>15</v>
      </c>
      <c r="H59" s="3" t="s">
        <v>13</v>
      </c>
      <c r="I59" s="3">
        <v>6614</v>
      </c>
      <c r="J59" s="4">
        <v>43508</v>
      </c>
      <c r="K59" s="4">
        <v>43543</v>
      </c>
      <c r="L59" s="4">
        <v>43585</v>
      </c>
      <c r="M59" s="3" t="s">
        <v>14</v>
      </c>
      <c r="O59"/>
      <c r="P59"/>
      <c r="Q59"/>
      <c r="R59"/>
      <c r="S59"/>
      <c r="T59"/>
      <c r="U59"/>
      <c r="V59"/>
      <c r="W59"/>
      <c r="X59"/>
      <c r="Y59"/>
      <c r="Z59"/>
      <c r="AA59"/>
    </row>
    <row r="60" spans="1:27" x14ac:dyDescent="0.3">
      <c r="A60" s="3">
        <v>9722</v>
      </c>
      <c r="B60" s="4">
        <v>43648</v>
      </c>
      <c r="C60" s="3">
        <v>0</v>
      </c>
      <c r="D60" s="3">
        <v>0</v>
      </c>
      <c r="E60" s="3">
        <v>1</v>
      </c>
      <c r="G60" s="3" t="s">
        <v>15</v>
      </c>
      <c r="H60" s="3" t="s">
        <v>13</v>
      </c>
      <c r="I60" s="3">
        <v>6614</v>
      </c>
      <c r="J60" s="4">
        <v>43508</v>
      </c>
      <c r="K60" s="4">
        <v>43543</v>
      </c>
      <c r="L60" s="4">
        <v>43585</v>
      </c>
      <c r="M60" s="3" t="s">
        <v>14</v>
      </c>
      <c r="O60"/>
      <c r="P60"/>
      <c r="Q60"/>
      <c r="R60"/>
      <c r="S60"/>
      <c r="T60"/>
      <c r="U60"/>
      <c r="V60"/>
      <c r="W60"/>
      <c r="X60"/>
      <c r="Y60"/>
      <c r="Z60"/>
      <c r="AA60"/>
    </row>
    <row r="61" spans="1:27" x14ac:dyDescent="0.3">
      <c r="A61" s="3">
        <v>9722</v>
      </c>
      <c r="B61" s="4">
        <v>43655</v>
      </c>
      <c r="C61" s="3">
        <v>0</v>
      </c>
      <c r="D61" s="3">
        <v>0</v>
      </c>
      <c r="E61" s="3">
        <v>1</v>
      </c>
      <c r="F61" s="4"/>
      <c r="G61" s="3" t="s">
        <v>15</v>
      </c>
      <c r="H61" s="3" t="s">
        <v>13</v>
      </c>
      <c r="I61" s="3">
        <v>6614</v>
      </c>
      <c r="J61" s="4">
        <v>43508</v>
      </c>
      <c r="K61" s="4">
        <v>43543</v>
      </c>
      <c r="L61" s="4">
        <v>43585</v>
      </c>
      <c r="M61" s="3" t="s">
        <v>14</v>
      </c>
      <c r="O61"/>
      <c r="P61"/>
      <c r="Q61"/>
      <c r="R61"/>
      <c r="S61"/>
      <c r="T61"/>
      <c r="U61"/>
      <c r="V61"/>
      <c r="W61"/>
      <c r="X61"/>
      <c r="Y61"/>
      <c r="Z61"/>
      <c r="AA61"/>
    </row>
    <row r="62" spans="1:27" x14ac:dyDescent="0.3">
      <c r="A62" s="3">
        <v>9722</v>
      </c>
      <c r="B62" s="4">
        <v>43662</v>
      </c>
      <c r="C62" s="3">
        <v>0</v>
      </c>
      <c r="D62" s="3">
        <v>0</v>
      </c>
      <c r="E62" s="3">
        <v>1</v>
      </c>
      <c r="F62" s="4"/>
      <c r="G62" s="3" t="s">
        <v>15</v>
      </c>
      <c r="H62" s="3" t="s">
        <v>13</v>
      </c>
      <c r="I62" s="3">
        <v>6614</v>
      </c>
      <c r="J62" s="4">
        <v>43508</v>
      </c>
      <c r="K62" s="4">
        <v>43543</v>
      </c>
      <c r="L62" s="4">
        <v>43585</v>
      </c>
      <c r="M62" s="3" t="s">
        <v>14</v>
      </c>
      <c r="O62"/>
      <c r="P62"/>
      <c r="Q62"/>
      <c r="R62"/>
      <c r="S62"/>
      <c r="T62"/>
      <c r="U62"/>
      <c r="V62"/>
      <c r="W62"/>
      <c r="X62"/>
      <c r="Y62"/>
      <c r="Z62"/>
      <c r="AA62"/>
    </row>
    <row r="63" spans="1:27" x14ac:dyDescent="0.3">
      <c r="A63" s="3">
        <v>9722</v>
      </c>
      <c r="B63" s="4">
        <v>43669</v>
      </c>
      <c r="C63" s="3">
        <v>0</v>
      </c>
      <c r="D63" s="3">
        <v>0</v>
      </c>
      <c r="E63" s="3">
        <v>0</v>
      </c>
      <c r="F63" s="4"/>
      <c r="G63" s="3" t="s">
        <v>15</v>
      </c>
      <c r="H63" s="3" t="s">
        <v>13</v>
      </c>
      <c r="I63" s="3">
        <v>6614</v>
      </c>
      <c r="J63" s="4">
        <v>43508</v>
      </c>
      <c r="K63" s="4">
        <v>43543</v>
      </c>
      <c r="L63" s="4">
        <v>43585</v>
      </c>
      <c r="M63" s="3" t="s">
        <v>14</v>
      </c>
      <c r="O63"/>
      <c r="P63"/>
      <c r="Q63"/>
      <c r="R63"/>
      <c r="S63"/>
      <c r="T63"/>
      <c r="U63"/>
      <c r="V63"/>
      <c r="W63"/>
      <c r="X63"/>
      <c r="Y63"/>
      <c r="Z63"/>
      <c r="AA63"/>
    </row>
    <row r="64" spans="1:27" x14ac:dyDescent="0.3">
      <c r="A64" s="3">
        <v>9722</v>
      </c>
      <c r="B64" s="4">
        <v>43676</v>
      </c>
      <c r="C64" s="3">
        <v>0</v>
      </c>
      <c r="D64" s="3">
        <v>0</v>
      </c>
      <c r="E64" s="3">
        <v>1</v>
      </c>
      <c r="F64" s="4"/>
      <c r="G64" s="3" t="s">
        <v>15</v>
      </c>
      <c r="H64" s="3" t="s">
        <v>13</v>
      </c>
      <c r="I64" s="3">
        <v>6614</v>
      </c>
      <c r="J64" s="4">
        <v>43508</v>
      </c>
      <c r="K64" s="4">
        <v>43543</v>
      </c>
      <c r="L64" s="4">
        <v>43585</v>
      </c>
      <c r="M64" s="3" t="s">
        <v>14</v>
      </c>
      <c r="O64"/>
      <c r="P64"/>
      <c r="Q64"/>
      <c r="R64"/>
      <c r="S64"/>
      <c r="T64"/>
      <c r="U64"/>
      <c r="V64"/>
      <c r="W64"/>
      <c r="X64"/>
      <c r="Y64"/>
      <c r="Z64"/>
      <c r="AA64"/>
    </row>
    <row r="65" spans="1:27" x14ac:dyDescent="0.3">
      <c r="A65" s="3">
        <v>9722</v>
      </c>
      <c r="B65" s="4">
        <v>43683</v>
      </c>
      <c r="C65" s="3">
        <v>0</v>
      </c>
      <c r="D65" s="3">
        <v>0</v>
      </c>
      <c r="E65" s="3">
        <v>1</v>
      </c>
      <c r="F65" s="4"/>
      <c r="G65" s="3" t="s">
        <v>15</v>
      </c>
      <c r="H65" s="3" t="s">
        <v>13</v>
      </c>
      <c r="I65" s="3">
        <v>6614</v>
      </c>
      <c r="J65" s="4">
        <v>43508</v>
      </c>
      <c r="K65" s="4">
        <v>43543</v>
      </c>
      <c r="L65" s="4">
        <v>43585</v>
      </c>
      <c r="M65" s="3" t="s">
        <v>14</v>
      </c>
      <c r="O65"/>
      <c r="P65"/>
      <c r="Q65"/>
      <c r="R65"/>
      <c r="S65"/>
      <c r="T65"/>
      <c r="U65"/>
      <c r="V65"/>
      <c r="W65"/>
      <c r="X65"/>
      <c r="Y65"/>
      <c r="Z65"/>
      <c r="AA65"/>
    </row>
    <row r="66" spans="1:27" x14ac:dyDescent="0.3">
      <c r="A66" s="3">
        <v>9723</v>
      </c>
      <c r="B66" s="4">
        <v>43522</v>
      </c>
      <c r="C66" s="3">
        <v>0</v>
      </c>
      <c r="D66" s="3">
        <v>0</v>
      </c>
      <c r="E66" s="3">
        <v>0</v>
      </c>
      <c r="G66" s="3" t="s">
        <v>12</v>
      </c>
      <c r="H66" s="3" t="s">
        <v>13</v>
      </c>
      <c r="I66" s="3">
        <v>6661</v>
      </c>
      <c r="J66" s="4">
        <v>43515</v>
      </c>
      <c r="K66" s="4">
        <v>43543</v>
      </c>
      <c r="M66" s="3" t="s">
        <v>16</v>
      </c>
      <c r="O66"/>
      <c r="P66"/>
      <c r="Q66"/>
      <c r="R66"/>
      <c r="S66"/>
      <c r="T66"/>
      <c r="U66"/>
      <c r="V66"/>
      <c r="W66"/>
      <c r="X66"/>
      <c r="Y66"/>
      <c r="Z66"/>
      <c r="AA66"/>
    </row>
    <row r="67" spans="1:27" x14ac:dyDescent="0.3">
      <c r="A67" s="3">
        <v>9723</v>
      </c>
      <c r="B67" s="4">
        <v>43529</v>
      </c>
      <c r="C67" s="3">
        <v>0</v>
      </c>
      <c r="D67" s="3">
        <v>1</v>
      </c>
      <c r="E67" s="3">
        <v>0</v>
      </c>
      <c r="G67" s="3" t="s">
        <v>12</v>
      </c>
      <c r="H67" s="3" t="s">
        <v>13</v>
      </c>
      <c r="I67" s="3">
        <v>6661</v>
      </c>
      <c r="J67" s="4">
        <v>43515</v>
      </c>
      <c r="K67" s="4">
        <v>43543</v>
      </c>
      <c r="M67" s="3" t="s">
        <v>16</v>
      </c>
      <c r="O67"/>
      <c r="P67"/>
      <c r="Q67"/>
      <c r="R67"/>
      <c r="S67"/>
      <c r="T67"/>
      <c r="U67"/>
      <c r="V67"/>
      <c r="W67"/>
      <c r="X67"/>
      <c r="Y67"/>
      <c r="Z67"/>
      <c r="AA67"/>
    </row>
    <row r="68" spans="1:27" x14ac:dyDescent="0.3">
      <c r="A68" s="3">
        <v>9723</v>
      </c>
      <c r="B68" s="4">
        <v>43536</v>
      </c>
      <c r="C68" s="3">
        <v>1</v>
      </c>
      <c r="D68" s="3">
        <v>1</v>
      </c>
      <c r="E68" s="3">
        <v>0</v>
      </c>
      <c r="G68" s="3" t="s">
        <v>12</v>
      </c>
      <c r="H68" s="3" t="s">
        <v>13</v>
      </c>
      <c r="I68" s="3">
        <v>6661</v>
      </c>
      <c r="J68" s="4">
        <v>43515</v>
      </c>
      <c r="K68" s="4">
        <v>43543</v>
      </c>
      <c r="M68" s="3" t="s">
        <v>16</v>
      </c>
      <c r="O68"/>
      <c r="P68"/>
      <c r="Q68"/>
      <c r="R68"/>
      <c r="S68"/>
      <c r="T68"/>
      <c r="U68"/>
      <c r="V68"/>
      <c r="W68"/>
      <c r="X68"/>
      <c r="Y68"/>
      <c r="Z68"/>
      <c r="AA68"/>
    </row>
    <row r="69" spans="1:27" x14ac:dyDescent="0.3">
      <c r="A69" s="3">
        <v>9723</v>
      </c>
      <c r="B69" s="4">
        <v>43543</v>
      </c>
      <c r="C69" s="3">
        <v>0</v>
      </c>
      <c r="D69" s="3">
        <v>0</v>
      </c>
      <c r="E69" s="3">
        <v>0</v>
      </c>
      <c r="G69" s="3" t="s">
        <v>12</v>
      </c>
      <c r="H69" s="3" t="s">
        <v>13</v>
      </c>
      <c r="I69" s="3">
        <v>6661</v>
      </c>
      <c r="J69" s="4">
        <v>43515</v>
      </c>
      <c r="K69" s="4">
        <v>43543</v>
      </c>
      <c r="M69" s="3" t="s">
        <v>16</v>
      </c>
      <c r="O69"/>
      <c r="P69"/>
      <c r="Q69"/>
      <c r="R69"/>
      <c r="S69"/>
      <c r="T69"/>
      <c r="U69"/>
      <c r="V69"/>
      <c r="W69"/>
      <c r="X69"/>
      <c r="Y69"/>
      <c r="Z69"/>
      <c r="AA69"/>
    </row>
    <row r="70" spans="1:27" x14ac:dyDescent="0.3">
      <c r="A70" s="3">
        <v>9725</v>
      </c>
      <c r="B70" s="4">
        <v>43522</v>
      </c>
      <c r="C70" s="3">
        <v>0</v>
      </c>
      <c r="D70" s="3">
        <v>1</v>
      </c>
      <c r="E70" s="3">
        <v>0</v>
      </c>
      <c r="G70" s="3" t="s">
        <v>17</v>
      </c>
      <c r="H70" s="3" t="s">
        <v>13</v>
      </c>
      <c r="I70" s="3">
        <v>5690</v>
      </c>
      <c r="J70" s="4">
        <v>43518</v>
      </c>
      <c r="K70" s="4">
        <v>43543</v>
      </c>
      <c r="L70" s="4">
        <v>43585</v>
      </c>
      <c r="M70" s="3" t="s">
        <v>14</v>
      </c>
      <c r="O70"/>
      <c r="P70"/>
      <c r="Q70"/>
      <c r="R70"/>
      <c r="S70"/>
      <c r="T70"/>
      <c r="U70"/>
      <c r="V70"/>
      <c r="W70"/>
      <c r="X70"/>
      <c r="Y70"/>
      <c r="Z70"/>
      <c r="AA70"/>
    </row>
    <row r="71" spans="1:27" x14ac:dyDescent="0.3">
      <c r="A71" s="3">
        <v>9725</v>
      </c>
      <c r="B71" s="4">
        <v>43529</v>
      </c>
      <c r="C71" s="3">
        <v>0</v>
      </c>
      <c r="D71" s="3">
        <v>0</v>
      </c>
      <c r="E71" s="3">
        <v>0</v>
      </c>
      <c r="G71" s="3" t="s">
        <v>17</v>
      </c>
      <c r="H71" s="3" t="s">
        <v>13</v>
      </c>
      <c r="I71" s="3">
        <v>5690</v>
      </c>
      <c r="J71" s="4">
        <v>43518</v>
      </c>
      <c r="K71" s="4">
        <v>43543</v>
      </c>
      <c r="L71" s="4">
        <v>43585</v>
      </c>
      <c r="M71" s="3" t="s">
        <v>14</v>
      </c>
      <c r="O71"/>
      <c r="P71"/>
      <c r="Q71"/>
      <c r="R71"/>
      <c r="S71"/>
      <c r="T71"/>
      <c r="U71"/>
      <c r="V71"/>
      <c r="W71"/>
      <c r="X71"/>
      <c r="Y71"/>
      <c r="Z71"/>
      <c r="AA71"/>
    </row>
    <row r="72" spans="1:27" x14ac:dyDescent="0.3">
      <c r="A72" s="3">
        <v>9725</v>
      </c>
      <c r="B72" s="4">
        <v>43536</v>
      </c>
      <c r="C72" s="3">
        <v>0</v>
      </c>
      <c r="D72" s="3">
        <v>0</v>
      </c>
      <c r="E72" s="3">
        <v>0</v>
      </c>
      <c r="G72" s="3" t="s">
        <v>17</v>
      </c>
      <c r="H72" s="3" t="s">
        <v>13</v>
      </c>
      <c r="I72" s="3">
        <v>5690</v>
      </c>
      <c r="J72" s="4">
        <v>43518</v>
      </c>
      <c r="K72" s="4">
        <v>43543</v>
      </c>
      <c r="L72" s="4">
        <v>43585</v>
      </c>
      <c r="M72" s="3" t="s">
        <v>14</v>
      </c>
      <c r="O72"/>
      <c r="P72"/>
      <c r="Q72"/>
      <c r="R72"/>
      <c r="S72"/>
      <c r="T72"/>
      <c r="U72"/>
      <c r="V72"/>
      <c r="W72"/>
      <c r="X72"/>
      <c r="Y72"/>
      <c r="Z72"/>
      <c r="AA72"/>
    </row>
    <row r="73" spans="1:27" x14ac:dyDescent="0.3">
      <c r="A73" s="3">
        <v>9725</v>
      </c>
      <c r="B73" s="4">
        <v>43543</v>
      </c>
      <c r="C73" s="3">
        <v>0</v>
      </c>
      <c r="D73" s="3">
        <v>0</v>
      </c>
      <c r="E73" s="3">
        <v>0</v>
      </c>
      <c r="G73" s="3" t="s">
        <v>17</v>
      </c>
      <c r="H73" s="3" t="s">
        <v>13</v>
      </c>
      <c r="I73" s="3">
        <v>5690</v>
      </c>
      <c r="J73" s="4">
        <v>43518</v>
      </c>
      <c r="K73" s="4">
        <v>43543</v>
      </c>
      <c r="L73" s="4">
        <v>43585</v>
      </c>
      <c r="M73" s="3" t="s">
        <v>14</v>
      </c>
      <c r="O73"/>
      <c r="P73"/>
      <c r="Q73"/>
      <c r="R73"/>
      <c r="S73"/>
      <c r="T73"/>
      <c r="U73"/>
      <c r="V73"/>
      <c r="W73"/>
      <c r="X73"/>
      <c r="Y73"/>
      <c r="Z73"/>
      <c r="AA73"/>
    </row>
    <row r="74" spans="1:27" x14ac:dyDescent="0.3">
      <c r="A74" s="3">
        <v>9725</v>
      </c>
      <c r="B74" s="4">
        <v>43550</v>
      </c>
      <c r="C74" s="3">
        <v>0</v>
      </c>
      <c r="D74" s="3">
        <v>0</v>
      </c>
      <c r="E74" s="3">
        <v>0</v>
      </c>
      <c r="G74" s="3" t="s">
        <v>17</v>
      </c>
      <c r="H74" s="3" t="s">
        <v>13</v>
      </c>
      <c r="I74" s="3">
        <v>5690</v>
      </c>
      <c r="J74" s="4">
        <v>43518</v>
      </c>
      <c r="K74" s="4">
        <v>43543</v>
      </c>
      <c r="L74" s="4">
        <v>43585</v>
      </c>
      <c r="M74" s="3" t="s">
        <v>14</v>
      </c>
      <c r="O74"/>
      <c r="P74"/>
      <c r="Q74"/>
      <c r="R74"/>
      <c r="S74"/>
      <c r="T74"/>
      <c r="U74"/>
      <c r="V74"/>
      <c r="W74"/>
      <c r="X74"/>
      <c r="Y74"/>
      <c r="Z74"/>
      <c r="AA74"/>
    </row>
    <row r="75" spans="1:27" x14ac:dyDescent="0.3">
      <c r="A75" s="3">
        <v>9725</v>
      </c>
      <c r="B75" s="4">
        <v>43557</v>
      </c>
      <c r="C75" s="3">
        <v>0</v>
      </c>
      <c r="D75" s="3">
        <v>0</v>
      </c>
      <c r="E75" s="3">
        <v>0</v>
      </c>
      <c r="G75" s="3" t="s">
        <v>17</v>
      </c>
      <c r="H75" s="3" t="s">
        <v>13</v>
      </c>
      <c r="I75" s="3">
        <v>5690</v>
      </c>
      <c r="J75" s="4">
        <v>43518</v>
      </c>
      <c r="K75" s="4">
        <v>43543</v>
      </c>
      <c r="L75" s="4">
        <v>43585</v>
      </c>
      <c r="M75" s="3" t="s">
        <v>14</v>
      </c>
      <c r="O75"/>
      <c r="P75"/>
      <c r="Q75"/>
      <c r="R75"/>
      <c r="S75"/>
      <c r="T75"/>
      <c r="U75"/>
      <c r="V75"/>
      <c r="W75"/>
      <c r="X75"/>
      <c r="Y75"/>
      <c r="Z75"/>
      <c r="AA75"/>
    </row>
    <row r="76" spans="1:27" x14ac:dyDescent="0.3">
      <c r="A76" s="3">
        <v>9725</v>
      </c>
      <c r="B76" s="4">
        <v>43564</v>
      </c>
      <c r="C76" s="3">
        <v>0</v>
      </c>
      <c r="D76" s="3">
        <v>0</v>
      </c>
      <c r="E76" s="3">
        <v>0</v>
      </c>
      <c r="G76" s="3" t="s">
        <v>17</v>
      </c>
      <c r="H76" s="3" t="s">
        <v>13</v>
      </c>
      <c r="I76" s="3">
        <v>5690</v>
      </c>
      <c r="J76" s="4">
        <v>43518</v>
      </c>
      <c r="K76" s="4">
        <v>43543</v>
      </c>
      <c r="L76" s="4">
        <v>43585</v>
      </c>
      <c r="M76" s="3" t="s">
        <v>14</v>
      </c>
      <c r="O76"/>
      <c r="P76"/>
      <c r="Q76"/>
      <c r="R76"/>
      <c r="S76"/>
      <c r="T76"/>
      <c r="U76"/>
      <c r="V76"/>
      <c r="W76"/>
      <c r="X76"/>
      <c r="Y76"/>
      <c r="Z76"/>
      <c r="AA76"/>
    </row>
    <row r="77" spans="1:27" x14ac:dyDescent="0.3">
      <c r="A77" s="3">
        <v>9725</v>
      </c>
      <c r="B77" s="4">
        <v>43571</v>
      </c>
      <c r="C77" s="3">
        <v>0</v>
      </c>
      <c r="D77" s="3">
        <v>0</v>
      </c>
      <c r="E77" s="3">
        <v>0</v>
      </c>
      <c r="G77" s="3" t="s">
        <v>17</v>
      </c>
      <c r="H77" s="3" t="s">
        <v>13</v>
      </c>
      <c r="I77" s="3">
        <v>5690</v>
      </c>
      <c r="J77" s="4">
        <v>43518</v>
      </c>
      <c r="K77" s="4">
        <v>43543</v>
      </c>
      <c r="L77" s="4">
        <v>43585</v>
      </c>
      <c r="M77" s="3" t="s">
        <v>14</v>
      </c>
      <c r="O77"/>
      <c r="P77"/>
      <c r="Q77"/>
      <c r="R77"/>
      <c r="S77"/>
      <c r="T77"/>
      <c r="U77"/>
      <c r="V77"/>
      <c r="W77"/>
      <c r="X77"/>
      <c r="Y77"/>
      <c r="Z77"/>
      <c r="AA77"/>
    </row>
    <row r="78" spans="1:27" x14ac:dyDescent="0.3">
      <c r="A78" s="3">
        <v>9725</v>
      </c>
      <c r="B78" s="4">
        <v>43578</v>
      </c>
      <c r="C78" s="3">
        <v>0</v>
      </c>
      <c r="D78" s="3">
        <v>0</v>
      </c>
      <c r="E78" s="3">
        <v>0</v>
      </c>
      <c r="G78" s="3" t="s">
        <v>17</v>
      </c>
      <c r="H78" s="3" t="s">
        <v>13</v>
      </c>
      <c r="I78" s="3">
        <v>5690</v>
      </c>
      <c r="J78" s="4">
        <v>43518</v>
      </c>
      <c r="K78" s="4">
        <v>43543</v>
      </c>
      <c r="L78" s="4">
        <v>43585</v>
      </c>
      <c r="M78" s="3" t="s">
        <v>14</v>
      </c>
      <c r="O78"/>
      <c r="P78"/>
      <c r="Q78"/>
      <c r="R78"/>
      <c r="S78"/>
      <c r="T78"/>
      <c r="U78"/>
      <c r="V78"/>
      <c r="W78"/>
      <c r="X78"/>
      <c r="Y78"/>
      <c r="Z78"/>
      <c r="AA78"/>
    </row>
    <row r="79" spans="1:27" x14ac:dyDescent="0.3">
      <c r="A79" s="3">
        <v>9725</v>
      </c>
      <c r="B79" s="4">
        <v>43585</v>
      </c>
      <c r="C79" s="3">
        <v>0</v>
      </c>
      <c r="D79" s="3">
        <v>0</v>
      </c>
      <c r="E79" s="3">
        <v>0</v>
      </c>
      <c r="G79" s="3" t="s">
        <v>17</v>
      </c>
      <c r="H79" s="3" t="s">
        <v>13</v>
      </c>
      <c r="I79" s="3">
        <v>5690</v>
      </c>
      <c r="J79" s="4">
        <v>43518</v>
      </c>
      <c r="K79" s="4">
        <v>43543</v>
      </c>
      <c r="L79" s="4">
        <v>43585</v>
      </c>
      <c r="M79" s="3" t="s">
        <v>14</v>
      </c>
      <c r="O79"/>
      <c r="P79"/>
      <c r="Q79"/>
      <c r="R79"/>
      <c r="S79"/>
      <c r="T79"/>
      <c r="U79"/>
      <c r="V79"/>
      <c r="W79"/>
      <c r="X79"/>
      <c r="Y79"/>
      <c r="Z79"/>
      <c r="AA79"/>
    </row>
    <row r="80" spans="1:27" x14ac:dyDescent="0.3">
      <c r="A80" s="3">
        <v>9725</v>
      </c>
      <c r="B80" s="4">
        <v>43592</v>
      </c>
      <c r="C80" s="3">
        <v>0</v>
      </c>
      <c r="D80" s="3">
        <v>0</v>
      </c>
      <c r="E80" s="3">
        <v>0</v>
      </c>
      <c r="G80" s="3" t="s">
        <v>17</v>
      </c>
      <c r="H80" s="3" t="s">
        <v>13</v>
      </c>
      <c r="I80" s="3">
        <v>5690</v>
      </c>
      <c r="J80" s="4">
        <v>43518</v>
      </c>
      <c r="K80" s="4">
        <v>43543</v>
      </c>
      <c r="L80" s="4">
        <v>43585</v>
      </c>
      <c r="M80" s="3" t="s">
        <v>14</v>
      </c>
      <c r="O80"/>
      <c r="P80"/>
      <c r="Q80"/>
      <c r="R80"/>
      <c r="S80"/>
      <c r="T80"/>
      <c r="U80"/>
      <c r="V80"/>
      <c r="W80"/>
      <c r="X80"/>
      <c r="Y80"/>
      <c r="Z80"/>
      <c r="AA80"/>
    </row>
    <row r="81" spans="1:27" x14ac:dyDescent="0.3">
      <c r="A81" s="3">
        <v>9725</v>
      </c>
      <c r="B81" s="4">
        <v>43599</v>
      </c>
      <c r="C81" s="3">
        <v>1</v>
      </c>
      <c r="D81" s="3">
        <v>0</v>
      </c>
      <c r="E81" s="3">
        <v>0</v>
      </c>
      <c r="G81" s="3" t="s">
        <v>17</v>
      </c>
      <c r="H81" s="3" t="s">
        <v>13</v>
      </c>
      <c r="I81" s="3">
        <v>5690</v>
      </c>
      <c r="J81" s="4">
        <v>43518</v>
      </c>
      <c r="K81" s="4">
        <v>43543</v>
      </c>
      <c r="L81" s="4">
        <v>43585</v>
      </c>
      <c r="M81" s="3" t="s">
        <v>14</v>
      </c>
      <c r="O81"/>
      <c r="P81"/>
      <c r="Q81"/>
      <c r="R81"/>
      <c r="S81"/>
      <c r="T81"/>
      <c r="U81"/>
      <c r="V81"/>
      <c r="W81"/>
      <c r="X81"/>
      <c r="Y81"/>
      <c r="Z81"/>
      <c r="AA81"/>
    </row>
    <row r="82" spans="1:27" x14ac:dyDescent="0.3">
      <c r="A82" s="3">
        <v>9725</v>
      </c>
      <c r="B82" s="4">
        <v>43606</v>
      </c>
      <c r="C82" s="3">
        <v>0</v>
      </c>
      <c r="D82" s="3">
        <v>0</v>
      </c>
      <c r="E82" s="3">
        <v>0</v>
      </c>
      <c r="G82" s="3" t="s">
        <v>17</v>
      </c>
      <c r="H82" s="3" t="s">
        <v>13</v>
      </c>
      <c r="I82" s="3">
        <v>5690</v>
      </c>
      <c r="J82" s="4">
        <v>43518</v>
      </c>
      <c r="K82" s="4">
        <v>43543</v>
      </c>
      <c r="L82" s="4">
        <v>43585</v>
      </c>
      <c r="M82" s="3" t="s">
        <v>14</v>
      </c>
      <c r="O82"/>
      <c r="P82"/>
      <c r="Q82"/>
      <c r="R82"/>
      <c r="S82"/>
      <c r="T82"/>
      <c r="U82"/>
      <c r="V82"/>
      <c r="W82"/>
      <c r="X82"/>
      <c r="Y82"/>
      <c r="Z82"/>
      <c r="AA82"/>
    </row>
    <row r="83" spans="1:27" x14ac:dyDescent="0.3">
      <c r="A83" s="3">
        <v>9725</v>
      </c>
      <c r="B83" s="4">
        <v>43613</v>
      </c>
      <c r="C83" s="3">
        <v>1</v>
      </c>
      <c r="D83" s="3">
        <v>0</v>
      </c>
      <c r="E83" s="3">
        <v>0</v>
      </c>
      <c r="G83" s="3" t="s">
        <v>17</v>
      </c>
      <c r="H83" s="3" t="s">
        <v>13</v>
      </c>
      <c r="I83" s="3">
        <v>5690</v>
      </c>
      <c r="J83" s="4">
        <v>43518</v>
      </c>
      <c r="K83" s="4">
        <v>43543</v>
      </c>
      <c r="L83" s="4">
        <v>43585</v>
      </c>
      <c r="M83" s="3" t="s">
        <v>14</v>
      </c>
      <c r="O83"/>
      <c r="P83"/>
      <c r="Q83"/>
      <c r="R83"/>
      <c r="S83"/>
      <c r="T83"/>
      <c r="U83"/>
      <c r="V83"/>
      <c r="W83"/>
      <c r="X83"/>
      <c r="Y83"/>
      <c r="Z83"/>
      <c r="AA83"/>
    </row>
    <row r="84" spans="1:27" x14ac:dyDescent="0.3">
      <c r="A84" s="3">
        <v>9725</v>
      </c>
      <c r="B84" s="4">
        <v>43620</v>
      </c>
      <c r="C84" s="3">
        <v>0</v>
      </c>
      <c r="D84" s="3">
        <v>0</v>
      </c>
      <c r="E84" s="3">
        <v>0</v>
      </c>
      <c r="G84" s="3" t="s">
        <v>17</v>
      </c>
      <c r="H84" s="3" t="s">
        <v>13</v>
      </c>
      <c r="I84" s="3">
        <v>5690</v>
      </c>
      <c r="J84" s="4">
        <v>43518</v>
      </c>
      <c r="K84" s="4">
        <v>43543</v>
      </c>
      <c r="L84" s="4">
        <v>43585</v>
      </c>
      <c r="M84" s="3" t="s">
        <v>14</v>
      </c>
      <c r="O84"/>
      <c r="P84"/>
      <c r="Q84"/>
      <c r="R84"/>
      <c r="S84"/>
      <c r="T84"/>
      <c r="U84"/>
      <c r="V84"/>
      <c r="W84"/>
      <c r="X84"/>
      <c r="Y84"/>
      <c r="Z84"/>
      <c r="AA84"/>
    </row>
    <row r="85" spans="1:27" x14ac:dyDescent="0.3">
      <c r="A85" s="3">
        <v>9725</v>
      </c>
      <c r="B85" s="4">
        <v>43627</v>
      </c>
      <c r="C85" s="3">
        <v>1</v>
      </c>
      <c r="D85" s="3">
        <v>0</v>
      </c>
      <c r="E85" s="3">
        <v>0</v>
      </c>
      <c r="G85" s="3" t="s">
        <v>17</v>
      </c>
      <c r="H85" s="3" t="s">
        <v>13</v>
      </c>
      <c r="I85" s="3">
        <v>5690</v>
      </c>
      <c r="J85" s="4">
        <v>43518</v>
      </c>
      <c r="K85" s="4">
        <v>43543</v>
      </c>
      <c r="L85" s="4">
        <v>43585</v>
      </c>
      <c r="M85" s="3" t="s">
        <v>14</v>
      </c>
      <c r="O85"/>
      <c r="P85"/>
      <c r="Q85"/>
      <c r="R85"/>
      <c r="S85"/>
      <c r="T85"/>
      <c r="U85"/>
      <c r="V85"/>
      <c r="W85"/>
      <c r="X85"/>
      <c r="Y85"/>
      <c r="Z85"/>
      <c r="AA85"/>
    </row>
    <row r="86" spans="1:27" x14ac:dyDescent="0.3">
      <c r="A86" s="3">
        <v>9725</v>
      </c>
      <c r="B86" s="4">
        <v>43634</v>
      </c>
      <c r="C86" s="3">
        <v>1</v>
      </c>
      <c r="D86" s="3">
        <v>0</v>
      </c>
      <c r="E86" s="3">
        <v>0</v>
      </c>
      <c r="G86" s="3" t="s">
        <v>17</v>
      </c>
      <c r="H86" s="3" t="s">
        <v>13</v>
      </c>
      <c r="I86" s="3">
        <v>5690</v>
      </c>
      <c r="J86" s="4">
        <v>43518</v>
      </c>
      <c r="K86" s="4">
        <v>43543</v>
      </c>
      <c r="L86" s="4">
        <v>43585</v>
      </c>
      <c r="M86" s="3" t="s">
        <v>14</v>
      </c>
      <c r="O86"/>
      <c r="P86"/>
      <c r="Q86"/>
      <c r="R86"/>
      <c r="S86"/>
      <c r="T86"/>
      <c r="U86"/>
      <c r="V86"/>
      <c r="W86"/>
      <c r="X86"/>
      <c r="Y86"/>
      <c r="Z86"/>
      <c r="AA86"/>
    </row>
    <row r="87" spans="1:27" x14ac:dyDescent="0.3">
      <c r="A87" s="3">
        <v>9725</v>
      </c>
      <c r="B87" s="4">
        <v>43641</v>
      </c>
      <c r="C87" s="3">
        <v>0</v>
      </c>
      <c r="D87" s="3">
        <v>0</v>
      </c>
      <c r="E87" s="3">
        <v>1</v>
      </c>
      <c r="G87" s="3" t="s">
        <v>17</v>
      </c>
      <c r="H87" s="3" t="s">
        <v>13</v>
      </c>
      <c r="I87" s="3">
        <v>5690</v>
      </c>
      <c r="J87" s="4">
        <v>43518</v>
      </c>
      <c r="K87" s="4">
        <v>43543</v>
      </c>
      <c r="L87" s="4">
        <v>43585</v>
      </c>
      <c r="M87" s="3" t="s">
        <v>14</v>
      </c>
      <c r="O87"/>
      <c r="P87"/>
      <c r="Q87"/>
      <c r="R87"/>
      <c r="S87"/>
      <c r="T87"/>
      <c r="U87"/>
      <c r="V87"/>
      <c r="W87"/>
      <c r="X87"/>
      <c r="Y87"/>
      <c r="Z87"/>
      <c r="AA87"/>
    </row>
    <row r="88" spans="1:27" x14ac:dyDescent="0.3">
      <c r="A88" s="3">
        <v>9725</v>
      </c>
      <c r="B88" s="4">
        <v>43648</v>
      </c>
      <c r="C88" s="3">
        <v>0</v>
      </c>
      <c r="D88" s="3">
        <v>0</v>
      </c>
      <c r="E88" s="3">
        <v>1</v>
      </c>
      <c r="G88" s="3" t="s">
        <v>17</v>
      </c>
      <c r="H88" s="3" t="s">
        <v>13</v>
      </c>
      <c r="I88" s="3">
        <v>5690</v>
      </c>
      <c r="J88" s="4">
        <v>43518</v>
      </c>
      <c r="K88" s="4">
        <v>43543</v>
      </c>
      <c r="L88" s="4">
        <v>43585</v>
      </c>
      <c r="M88" s="3" t="s">
        <v>14</v>
      </c>
      <c r="O88"/>
      <c r="P88"/>
      <c r="Q88"/>
      <c r="R88"/>
      <c r="S88"/>
      <c r="T88"/>
      <c r="U88"/>
      <c r="V88"/>
      <c r="W88"/>
      <c r="X88"/>
      <c r="Y88"/>
      <c r="Z88"/>
      <c r="AA88"/>
    </row>
    <row r="89" spans="1:27" x14ac:dyDescent="0.3">
      <c r="A89" s="3">
        <v>9725</v>
      </c>
      <c r="B89" s="4">
        <v>43655</v>
      </c>
      <c r="C89" s="3">
        <v>0</v>
      </c>
      <c r="D89" s="3">
        <v>0</v>
      </c>
      <c r="E89" s="3">
        <v>1</v>
      </c>
      <c r="F89" s="4"/>
      <c r="G89" s="3" t="s">
        <v>17</v>
      </c>
      <c r="H89" s="3" t="s">
        <v>13</v>
      </c>
      <c r="I89" s="3">
        <v>5690</v>
      </c>
      <c r="J89" s="4">
        <v>43518</v>
      </c>
      <c r="K89" s="4">
        <v>43543</v>
      </c>
      <c r="L89" s="4">
        <v>43585</v>
      </c>
      <c r="M89" s="3" t="s">
        <v>14</v>
      </c>
      <c r="O89"/>
      <c r="P89"/>
      <c r="Q89"/>
      <c r="R89"/>
      <c r="S89"/>
      <c r="T89"/>
      <c r="U89"/>
      <c r="V89"/>
      <c r="W89"/>
      <c r="X89"/>
      <c r="Y89"/>
      <c r="Z89"/>
      <c r="AA89"/>
    </row>
    <row r="90" spans="1:27" x14ac:dyDescent="0.3">
      <c r="A90" s="3">
        <v>9725</v>
      </c>
      <c r="B90" s="4">
        <v>43662</v>
      </c>
      <c r="C90" s="3">
        <v>0</v>
      </c>
      <c r="D90" s="3">
        <v>0</v>
      </c>
      <c r="E90" s="3">
        <v>0</v>
      </c>
      <c r="F90" s="4"/>
      <c r="G90" s="3" t="s">
        <v>17</v>
      </c>
      <c r="H90" s="3" t="s">
        <v>13</v>
      </c>
      <c r="I90" s="3">
        <v>5690</v>
      </c>
      <c r="J90" s="4">
        <v>43518</v>
      </c>
      <c r="K90" s="4">
        <v>43543</v>
      </c>
      <c r="L90" s="4">
        <v>43585</v>
      </c>
      <c r="M90" s="3" t="s">
        <v>14</v>
      </c>
      <c r="O90"/>
      <c r="P90"/>
      <c r="Q90"/>
      <c r="R90"/>
      <c r="S90"/>
      <c r="T90"/>
      <c r="U90"/>
      <c r="V90"/>
      <c r="W90"/>
      <c r="X90"/>
      <c r="Y90"/>
      <c r="Z90"/>
      <c r="AA90"/>
    </row>
    <row r="91" spans="1:27" x14ac:dyDescent="0.3">
      <c r="A91" s="3">
        <v>9725</v>
      </c>
      <c r="B91" s="4">
        <v>43669</v>
      </c>
      <c r="C91" s="3">
        <v>0</v>
      </c>
      <c r="D91" s="3">
        <v>0</v>
      </c>
      <c r="E91" s="3">
        <v>0</v>
      </c>
      <c r="F91" s="4"/>
      <c r="G91" s="3" t="s">
        <v>17</v>
      </c>
      <c r="H91" s="3" t="s">
        <v>13</v>
      </c>
      <c r="I91" s="3">
        <v>5690</v>
      </c>
      <c r="J91" s="4">
        <v>43518</v>
      </c>
      <c r="K91" s="4">
        <v>43543</v>
      </c>
      <c r="L91" s="4">
        <v>43585</v>
      </c>
      <c r="M91" s="3" t="s">
        <v>14</v>
      </c>
      <c r="O91"/>
      <c r="P91"/>
      <c r="Q91"/>
      <c r="R91"/>
      <c r="S91"/>
      <c r="T91"/>
      <c r="U91"/>
      <c r="V91"/>
      <c r="W91"/>
      <c r="X91"/>
      <c r="Y91"/>
      <c r="Z91"/>
      <c r="AA91"/>
    </row>
    <row r="92" spans="1:27" x14ac:dyDescent="0.3">
      <c r="A92" s="3">
        <v>9725</v>
      </c>
      <c r="B92" s="4">
        <v>43676</v>
      </c>
      <c r="C92" s="3">
        <v>0</v>
      </c>
      <c r="D92" s="3">
        <v>0</v>
      </c>
      <c r="E92" s="3">
        <v>1</v>
      </c>
      <c r="F92" s="4"/>
      <c r="G92" s="3" t="s">
        <v>17</v>
      </c>
      <c r="H92" s="3" t="s">
        <v>13</v>
      </c>
      <c r="I92" s="3">
        <v>5690</v>
      </c>
      <c r="J92" s="4">
        <v>43518</v>
      </c>
      <c r="K92" s="4">
        <v>43543</v>
      </c>
      <c r="L92" s="4">
        <v>43585</v>
      </c>
      <c r="M92" s="3" t="s">
        <v>14</v>
      </c>
      <c r="O92"/>
      <c r="P92"/>
      <c r="Q92"/>
      <c r="R92"/>
      <c r="S92"/>
      <c r="T92"/>
      <c r="U92"/>
      <c r="V92"/>
      <c r="W92"/>
      <c r="X92"/>
      <c r="Y92"/>
      <c r="Z92"/>
      <c r="AA92"/>
    </row>
    <row r="93" spans="1:27" x14ac:dyDescent="0.3">
      <c r="A93" s="3">
        <v>9725</v>
      </c>
      <c r="B93" s="4">
        <v>43683</v>
      </c>
      <c r="C93" s="3">
        <v>0</v>
      </c>
      <c r="D93" s="3">
        <v>0</v>
      </c>
      <c r="E93" s="3">
        <v>0</v>
      </c>
      <c r="F93" s="4"/>
      <c r="G93" s="3" t="s">
        <v>17</v>
      </c>
      <c r="H93" s="3" t="s">
        <v>13</v>
      </c>
      <c r="I93" s="3">
        <v>5690</v>
      </c>
      <c r="J93" s="4">
        <v>43518</v>
      </c>
      <c r="K93" s="4">
        <v>43543</v>
      </c>
      <c r="L93" s="4">
        <v>43585</v>
      </c>
      <c r="M93" s="3" t="s">
        <v>14</v>
      </c>
      <c r="O93"/>
      <c r="P93"/>
      <c r="Q93"/>
      <c r="R93"/>
      <c r="S93"/>
      <c r="T93"/>
      <c r="U93"/>
      <c r="V93"/>
      <c r="W93"/>
      <c r="X93"/>
      <c r="Y93"/>
      <c r="Z93"/>
      <c r="AA93"/>
    </row>
    <row r="94" spans="1:27" x14ac:dyDescent="0.3">
      <c r="A94" s="3">
        <v>9727</v>
      </c>
      <c r="B94" s="4">
        <v>43529</v>
      </c>
      <c r="C94" s="3">
        <v>0</v>
      </c>
      <c r="D94" s="3">
        <v>0</v>
      </c>
      <c r="E94" s="3">
        <v>0</v>
      </c>
      <c r="G94" s="3" t="s">
        <v>15</v>
      </c>
      <c r="H94" s="3" t="s">
        <v>13</v>
      </c>
      <c r="I94" s="3">
        <v>4168</v>
      </c>
      <c r="J94" s="4">
        <v>43523</v>
      </c>
      <c r="K94" s="4">
        <v>43557</v>
      </c>
      <c r="L94" s="4">
        <v>43599</v>
      </c>
      <c r="M94" s="3" t="s">
        <v>14</v>
      </c>
      <c r="O94"/>
      <c r="P94"/>
      <c r="Q94"/>
      <c r="R94"/>
      <c r="S94"/>
      <c r="T94"/>
      <c r="U94"/>
      <c r="V94"/>
      <c r="W94"/>
      <c r="X94"/>
      <c r="Y94"/>
      <c r="Z94"/>
      <c r="AA94"/>
    </row>
    <row r="95" spans="1:27" x14ac:dyDescent="0.3">
      <c r="A95" s="3">
        <v>9727</v>
      </c>
      <c r="B95" s="4">
        <v>43536</v>
      </c>
      <c r="C95" s="3">
        <v>0</v>
      </c>
      <c r="D95" s="3">
        <v>0</v>
      </c>
      <c r="E95" s="3">
        <v>0</v>
      </c>
      <c r="G95" s="3" t="s">
        <v>15</v>
      </c>
      <c r="H95" s="3" t="s">
        <v>13</v>
      </c>
      <c r="I95" s="3">
        <v>4168</v>
      </c>
      <c r="J95" s="4">
        <v>43523</v>
      </c>
      <c r="K95" s="4">
        <v>43557</v>
      </c>
      <c r="L95" s="4">
        <v>43599</v>
      </c>
      <c r="M95" s="3" t="s">
        <v>14</v>
      </c>
      <c r="O95"/>
      <c r="P95"/>
      <c r="Q95"/>
      <c r="R95"/>
      <c r="S95"/>
      <c r="T95"/>
      <c r="U95"/>
      <c r="V95"/>
      <c r="W95"/>
      <c r="X95"/>
      <c r="Y95"/>
      <c r="Z95"/>
      <c r="AA95"/>
    </row>
    <row r="96" spans="1:27" x14ac:dyDescent="0.3">
      <c r="A96" s="3">
        <v>9727</v>
      </c>
      <c r="B96" s="4">
        <v>43543</v>
      </c>
      <c r="C96" s="3">
        <v>0</v>
      </c>
      <c r="D96" s="3">
        <v>0</v>
      </c>
      <c r="E96" s="3">
        <v>0</v>
      </c>
      <c r="G96" s="3" t="s">
        <v>15</v>
      </c>
      <c r="H96" s="3" t="s">
        <v>13</v>
      </c>
      <c r="I96" s="3">
        <v>4168</v>
      </c>
      <c r="J96" s="4">
        <v>43523</v>
      </c>
      <c r="K96" s="4">
        <v>43557</v>
      </c>
      <c r="L96" s="4">
        <v>43599</v>
      </c>
      <c r="M96" s="3" t="s">
        <v>14</v>
      </c>
      <c r="O96"/>
      <c r="P96"/>
      <c r="Q96"/>
      <c r="R96"/>
      <c r="S96"/>
      <c r="T96"/>
      <c r="U96"/>
      <c r="V96"/>
      <c r="W96"/>
      <c r="X96"/>
      <c r="Y96"/>
      <c r="Z96"/>
      <c r="AA96"/>
    </row>
    <row r="97" spans="1:27" x14ac:dyDescent="0.3">
      <c r="A97" s="3">
        <v>9727</v>
      </c>
      <c r="B97" s="4">
        <v>43550</v>
      </c>
      <c r="C97" s="3">
        <v>0</v>
      </c>
      <c r="D97" s="3">
        <v>0</v>
      </c>
      <c r="E97" s="3">
        <v>0</v>
      </c>
      <c r="G97" s="3" t="s">
        <v>15</v>
      </c>
      <c r="H97" s="3" t="s">
        <v>13</v>
      </c>
      <c r="I97" s="3">
        <v>4168</v>
      </c>
      <c r="J97" s="4">
        <v>43523</v>
      </c>
      <c r="K97" s="4">
        <v>43557</v>
      </c>
      <c r="L97" s="4">
        <v>43599</v>
      </c>
      <c r="M97" s="3" t="s">
        <v>14</v>
      </c>
      <c r="O97"/>
      <c r="P97"/>
      <c r="Q97"/>
      <c r="R97"/>
      <c r="S97"/>
      <c r="T97"/>
      <c r="U97"/>
      <c r="V97"/>
      <c r="W97"/>
      <c r="X97"/>
      <c r="Y97"/>
      <c r="Z97"/>
      <c r="AA97"/>
    </row>
    <row r="98" spans="1:27" x14ac:dyDescent="0.3">
      <c r="A98" s="3">
        <v>9727</v>
      </c>
      <c r="B98" s="4">
        <v>43557</v>
      </c>
      <c r="C98" s="3">
        <v>0</v>
      </c>
      <c r="D98" s="3">
        <v>0</v>
      </c>
      <c r="E98" s="3">
        <v>0</v>
      </c>
      <c r="G98" s="3" t="s">
        <v>15</v>
      </c>
      <c r="H98" s="3" t="s">
        <v>13</v>
      </c>
      <c r="I98" s="3">
        <v>4168</v>
      </c>
      <c r="J98" s="4">
        <v>43523</v>
      </c>
      <c r="K98" s="4">
        <v>43557</v>
      </c>
      <c r="L98" s="4">
        <v>43599</v>
      </c>
      <c r="M98" s="3" t="s">
        <v>14</v>
      </c>
      <c r="O98"/>
      <c r="P98"/>
      <c r="Q98"/>
      <c r="R98"/>
      <c r="S98"/>
      <c r="T98"/>
      <c r="U98"/>
      <c r="V98"/>
      <c r="W98"/>
      <c r="X98"/>
      <c r="Y98"/>
      <c r="Z98"/>
      <c r="AA98"/>
    </row>
    <row r="99" spans="1:27" x14ac:dyDescent="0.3">
      <c r="A99" s="3">
        <v>9727</v>
      </c>
      <c r="B99" s="4">
        <v>43564</v>
      </c>
      <c r="C99" s="3">
        <v>0</v>
      </c>
      <c r="D99" s="3">
        <v>0</v>
      </c>
      <c r="E99" s="3">
        <v>0</v>
      </c>
      <c r="G99" s="3" t="s">
        <v>15</v>
      </c>
      <c r="H99" s="3" t="s">
        <v>13</v>
      </c>
      <c r="I99" s="3">
        <v>4168</v>
      </c>
      <c r="J99" s="4">
        <v>43523</v>
      </c>
      <c r="K99" s="4">
        <v>43557</v>
      </c>
      <c r="L99" s="4">
        <v>43599</v>
      </c>
      <c r="M99" s="3" t="s">
        <v>14</v>
      </c>
      <c r="O99"/>
      <c r="P99"/>
      <c r="Q99"/>
      <c r="R99"/>
      <c r="S99"/>
      <c r="T99"/>
      <c r="U99"/>
      <c r="V99"/>
      <c r="W99"/>
      <c r="X99"/>
      <c r="Y99"/>
      <c r="Z99"/>
      <c r="AA99"/>
    </row>
    <row r="100" spans="1:27" x14ac:dyDescent="0.3">
      <c r="A100" s="3">
        <v>9727</v>
      </c>
      <c r="B100" s="4">
        <v>43571</v>
      </c>
      <c r="C100" s="3">
        <v>0</v>
      </c>
      <c r="D100" s="3">
        <v>0</v>
      </c>
      <c r="E100" s="3">
        <v>0</v>
      </c>
      <c r="G100" s="3" t="s">
        <v>15</v>
      </c>
      <c r="H100" s="3" t="s">
        <v>13</v>
      </c>
      <c r="I100" s="3">
        <v>4168</v>
      </c>
      <c r="J100" s="4">
        <v>43523</v>
      </c>
      <c r="K100" s="4">
        <v>43557</v>
      </c>
      <c r="L100" s="4">
        <v>43599</v>
      </c>
      <c r="M100" s="3" t="s">
        <v>14</v>
      </c>
      <c r="O100"/>
      <c r="P100"/>
      <c r="Q100"/>
      <c r="R100"/>
      <c r="S100"/>
      <c r="T100"/>
      <c r="U100"/>
      <c r="V100"/>
      <c r="W100"/>
      <c r="X100"/>
      <c r="Y100"/>
      <c r="Z100"/>
      <c r="AA100"/>
    </row>
    <row r="101" spans="1:27" x14ac:dyDescent="0.3">
      <c r="A101" s="3">
        <v>9727</v>
      </c>
      <c r="B101" s="4">
        <v>43578</v>
      </c>
      <c r="C101" s="3">
        <v>1</v>
      </c>
      <c r="D101" s="3">
        <v>0</v>
      </c>
      <c r="E101" s="3">
        <v>0</v>
      </c>
      <c r="G101" s="3" t="s">
        <v>15</v>
      </c>
      <c r="H101" s="3" t="s">
        <v>13</v>
      </c>
      <c r="I101" s="3">
        <v>4168</v>
      </c>
      <c r="J101" s="4">
        <v>43523</v>
      </c>
      <c r="K101" s="4">
        <v>43557</v>
      </c>
      <c r="L101" s="4">
        <v>43599</v>
      </c>
      <c r="M101" s="3" t="s">
        <v>14</v>
      </c>
      <c r="O101"/>
      <c r="P101"/>
      <c r="Q101"/>
      <c r="R101"/>
      <c r="S101"/>
      <c r="T101"/>
      <c r="U101"/>
      <c r="V101"/>
      <c r="W101"/>
      <c r="X101"/>
      <c r="Y101"/>
      <c r="Z101"/>
      <c r="AA101"/>
    </row>
    <row r="102" spans="1:27" x14ac:dyDescent="0.3">
      <c r="A102" s="3">
        <v>9727</v>
      </c>
      <c r="B102" s="4">
        <v>43585</v>
      </c>
      <c r="C102" s="3">
        <v>0</v>
      </c>
      <c r="D102" s="3">
        <v>1</v>
      </c>
      <c r="E102" s="3">
        <v>0</v>
      </c>
      <c r="G102" s="3" t="s">
        <v>15</v>
      </c>
      <c r="H102" s="3" t="s">
        <v>13</v>
      </c>
      <c r="I102" s="3">
        <v>4168</v>
      </c>
      <c r="J102" s="4">
        <v>43523</v>
      </c>
      <c r="K102" s="4">
        <v>43557</v>
      </c>
      <c r="L102" s="4">
        <v>43599</v>
      </c>
      <c r="M102" s="3" t="s">
        <v>14</v>
      </c>
      <c r="O102"/>
      <c r="P102"/>
      <c r="Q102"/>
      <c r="R102"/>
      <c r="S102"/>
      <c r="T102"/>
      <c r="U102"/>
      <c r="V102"/>
      <c r="W102"/>
      <c r="X102"/>
      <c r="Y102"/>
      <c r="Z102"/>
      <c r="AA102"/>
    </row>
    <row r="103" spans="1:27" x14ac:dyDescent="0.3">
      <c r="A103" s="3">
        <v>9727</v>
      </c>
      <c r="B103" s="4">
        <v>43592</v>
      </c>
      <c r="C103" s="3">
        <v>0</v>
      </c>
      <c r="D103" s="3">
        <v>0</v>
      </c>
      <c r="E103" s="3">
        <v>0</v>
      </c>
      <c r="G103" s="3" t="s">
        <v>15</v>
      </c>
      <c r="H103" s="3" t="s">
        <v>13</v>
      </c>
      <c r="I103" s="3">
        <v>4168</v>
      </c>
      <c r="J103" s="4">
        <v>43523</v>
      </c>
      <c r="K103" s="4">
        <v>43557</v>
      </c>
      <c r="L103" s="4">
        <v>43599</v>
      </c>
      <c r="M103" s="3" t="s">
        <v>14</v>
      </c>
      <c r="O103"/>
      <c r="P103"/>
      <c r="Q103"/>
      <c r="R103"/>
      <c r="S103"/>
      <c r="T103"/>
      <c r="U103"/>
      <c r="V103"/>
      <c r="W103"/>
      <c r="X103"/>
      <c r="Y103"/>
      <c r="Z103"/>
      <c r="AA103"/>
    </row>
    <row r="104" spans="1:27" x14ac:dyDescent="0.3">
      <c r="A104" s="3">
        <v>9727</v>
      </c>
      <c r="B104" s="4">
        <v>43599</v>
      </c>
      <c r="C104" s="3">
        <v>0</v>
      </c>
      <c r="D104" s="3">
        <v>0</v>
      </c>
      <c r="E104" s="3">
        <v>0</v>
      </c>
      <c r="G104" s="3" t="s">
        <v>15</v>
      </c>
      <c r="H104" s="3" t="s">
        <v>13</v>
      </c>
      <c r="I104" s="3">
        <v>4168</v>
      </c>
      <c r="J104" s="4">
        <v>43523</v>
      </c>
      <c r="K104" s="4">
        <v>43557</v>
      </c>
      <c r="L104" s="4">
        <v>43599</v>
      </c>
      <c r="M104" s="3" t="s">
        <v>14</v>
      </c>
      <c r="O104"/>
      <c r="P104"/>
      <c r="Q104"/>
      <c r="R104"/>
      <c r="S104"/>
      <c r="T104"/>
      <c r="U104"/>
      <c r="V104"/>
      <c r="W104"/>
      <c r="X104"/>
      <c r="Y104"/>
      <c r="Z104"/>
      <c r="AA104"/>
    </row>
    <row r="105" spans="1:27" x14ac:dyDescent="0.3">
      <c r="A105" s="3">
        <v>9727</v>
      </c>
      <c r="B105" s="4">
        <v>43606</v>
      </c>
      <c r="C105" s="3">
        <v>0</v>
      </c>
      <c r="D105" s="3">
        <v>0</v>
      </c>
      <c r="E105" s="3">
        <v>0</v>
      </c>
      <c r="G105" s="3" t="s">
        <v>15</v>
      </c>
      <c r="H105" s="3" t="s">
        <v>13</v>
      </c>
      <c r="I105" s="3">
        <v>4168</v>
      </c>
      <c r="J105" s="4">
        <v>43523</v>
      </c>
      <c r="K105" s="4">
        <v>43557</v>
      </c>
      <c r="L105" s="4">
        <v>43599</v>
      </c>
      <c r="M105" s="3" t="s">
        <v>14</v>
      </c>
      <c r="O105"/>
      <c r="P105"/>
      <c r="Q105"/>
      <c r="R105"/>
      <c r="S105"/>
      <c r="T105"/>
      <c r="U105"/>
      <c r="V105"/>
      <c r="W105"/>
      <c r="X105"/>
      <c r="Y105"/>
      <c r="Z105"/>
      <c r="AA105"/>
    </row>
    <row r="106" spans="1:27" x14ac:dyDescent="0.3">
      <c r="A106" s="3">
        <v>9727</v>
      </c>
      <c r="B106" s="4">
        <v>43613</v>
      </c>
      <c r="C106" s="3">
        <v>0</v>
      </c>
      <c r="D106" s="3">
        <v>0</v>
      </c>
      <c r="E106" s="3">
        <v>0</v>
      </c>
      <c r="G106" s="3" t="s">
        <v>15</v>
      </c>
      <c r="H106" s="3" t="s">
        <v>13</v>
      </c>
      <c r="I106" s="3">
        <v>4168</v>
      </c>
      <c r="J106" s="4">
        <v>43523</v>
      </c>
      <c r="K106" s="4">
        <v>43557</v>
      </c>
      <c r="L106" s="4">
        <v>43599</v>
      </c>
      <c r="M106" s="3" t="s">
        <v>14</v>
      </c>
      <c r="O106"/>
      <c r="P106"/>
      <c r="Q106"/>
      <c r="R106"/>
      <c r="S106"/>
      <c r="T106"/>
      <c r="U106"/>
      <c r="V106"/>
      <c r="W106"/>
      <c r="X106"/>
      <c r="Y106"/>
      <c r="Z106"/>
      <c r="AA106"/>
    </row>
    <row r="107" spans="1:27" x14ac:dyDescent="0.3">
      <c r="A107" s="3">
        <v>9727</v>
      </c>
      <c r="B107" s="4">
        <v>43620</v>
      </c>
      <c r="C107" s="3">
        <v>0</v>
      </c>
      <c r="D107" s="3">
        <v>0</v>
      </c>
      <c r="E107" s="3">
        <v>0</v>
      </c>
      <c r="G107" s="3" t="s">
        <v>15</v>
      </c>
      <c r="H107" s="3" t="s">
        <v>13</v>
      </c>
      <c r="I107" s="3">
        <v>4168</v>
      </c>
      <c r="J107" s="4">
        <v>43523</v>
      </c>
      <c r="K107" s="4">
        <v>43557</v>
      </c>
      <c r="L107" s="4">
        <v>43599</v>
      </c>
      <c r="M107" s="3" t="s">
        <v>14</v>
      </c>
      <c r="O107"/>
      <c r="P107"/>
      <c r="Q107"/>
      <c r="R107"/>
      <c r="S107"/>
      <c r="T107"/>
      <c r="U107"/>
      <c r="V107"/>
      <c r="W107"/>
      <c r="X107"/>
      <c r="Y107"/>
      <c r="Z107"/>
      <c r="AA107"/>
    </row>
    <row r="108" spans="1:27" x14ac:dyDescent="0.3">
      <c r="A108" s="3">
        <v>9727</v>
      </c>
      <c r="B108" s="4">
        <v>43627</v>
      </c>
      <c r="C108" s="3">
        <v>0</v>
      </c>
      <c r="D108" s="3">
        <v>0</v>
      </c>
      <c r="E108" s="3">
        <v>0</v>
      </c>
      <c r="G108" s="3" t="s">
        <v>15</v>
      </c>
      <c r="H108" s="3" t="s">
        <v>13</v>
      </c>
      <c r="I108" s="3">
        <v>4168</v>
      </c>
      <c r="J108" s="4">
        <v>43523</v>
      </c>
      <c r="K108" s="4">
        <v>43557</v>
      </c>
      <c r="L108" s="4">
        <v>43599</v>
      </c>
      <c r="M108" s="3" t="s">
        <v>14</v>
      </c>
      <c r="O108"/>
      <c r="P108"/>
      <c r="Q108"/>
      <c r="R108"/>
      <c r="S108"/>
      <c r="T108"/>
      <c r="U108"/>
      <c r="V108"/>
      <c r="W108"/>
      <c r="X108"/>
      <c r="Y108"/>
      <c r="Z108"/>
      <c r="AA108"/>
    </row>
    <row r="109" spans="1:27" x14ac:dyDescent="0.3">
      <c r="A109" s="3">
        <v>9727</v>
      </c>
      <c r="B109" s="4">
        <v>43634</v>
      </c>
      <c r="C109" s="3">
        <v>0</v>
      </c>
      <c r="D109" s="3">
        <v>1</v>
      </c>
      <c r="E109" s="3">
        <v>0</v>
      </c>
      <c r="G109" s="3" t="s">
        <v>15</v>
      </c>
      <c r="H109" s="3" t="s">
        <v>13</v>
      </c>
      <c r="I109" s="3">
        <v>4168</v>
      </c>
      <c r="J109" s="4">
        <v>43523</v>
      </c>
      <c r="K109" s="4">
        <v>43557</v>
      </c>
      <c r="L109" s="4">
        <v>43599</v>
      </c>
      <c r="M109" s="3" t="s">
        <v>14</v>
      </c>
      <c r="O109"/>
      <c r="P109"/>
      <c r="Q109"/>
      <c r="R109"/>
      <c r="S109"/>
      <c r="T109"/>
      <c r="U109"/>
      <c r="V109"/>
      <c r="W109"/>
      <c r="X109"/>
      <c r="Y109"/>
      <c r="Z109"/>
      <c r="AA109"/>
    </row>
    <row r="110" spans="1:27" x14ac:dyDescent="0.3">
      <c r="A110" s="3">
        <v>9727</v>
      </c>
      <c r="B110" s="4">
        <v>43641</v>
      </c>
      <c r="C110" s="3">
        <v>0</v>
      </c>
      <c r="D110" s="3">
        <v>0</v>
      </c>
      <c r="E110" s="3">
        <v>1</v>
      </c>
      <c r="G110" s="3" t="s">
        <v>15</v>
      </c>
      <c r="H110" s="3" t="s">
        <v>13</v>
      </c>
      <c r="I110" s="3">
        <v>4168</v>
      </c>
      <c r="J110" s="4">
        <v>43523</v>
      </c>
      <c r="K110" s="4">
        <v>43557</v>
      </c>
      <c r="L110" s="4">
        <v>43599</v>
      </c>
      <c r="M110" s="3" t="s">
        <v>14</v>
      </c>
      <c r="O110"/>
      <c r="P110"/>
      <c r="Q110"/>
      <c r="R110"/>
      <c r="S110"/>
      <c r="T110"/>
      <c r="U110"/>
      <c r="V110"/>
      <c r="W110"/>
      <c r="X110"/>
      <c r="Y110"/>
      <c r="Z110"/>
      <c r="AA110"/>
    </row>
    <row r="111" spans="1:27" x14ac:dyDescent="0.3">
      <c r="A111" s="3">
        <v>9727</v>
      </c>
      <c r="B111" s="4">
        <v>43648</v>
      </c>
      <c r="C111" s="3">
        <v>0</v>
      </c>
      <c r="D111" s="3">
        <v>0</v>
      </c>
      <c r="E111" s="3">
        <v>1</v>
      </c>
      <c r="G111" s="3" t="s">
        <v>15</v>
      </c>
      <c r="H111" s="3" t="s">
        <v>13</v>
      </c>
      <c r="I111" s="3">
        <v>4168</v>
      </c>
      <c r="J111" s="4">
        <v>43523</v>
      </c>
      <c r="K111" s="4">
        <v>43557</v>
      </c>
      <c r="L111" s="4">
        <v>43599</v>
      </c>
      <c r="M111" s="3" t="s">
        <v>14</v>
      </c>
      <c r="O111"/>
      <c r="P111"/>
      <c r="Q111"/>
      <c r="R111"/>
      <c r="S111"/>
      <c r="T111"/>
      <c r="U111"/>
      <c r="V111"/>
      <c r="W111"/>
      <c r="X111"/>
      <c r="Y111"/>
      <c r="Z111"/>
      <c r="AA111"/>
    </row>
    <row r="112" spans="1:27" x14ac:dyDescent="0.3">
      <c r="A112" s="3">
        <v>9727</v>
      </c>
      <c r="B112" s="4">
        <v>43655</v>
      </c>
      <c r="C112" s="3">
        <v>0</v>
      </c>
      <c r="D112" s="3">
        <v>0</v>
      </c>
      <c r="E112" s="3">
        <v>1</v>
      </c>
      <c r="F112" s="4"/>
      <c r="G112" s="3" t="s">
        <v>15</v>
      </c>
      <c r="H112" s="3" t="s">
        <v>13</v>
      </c>
      <c r="I112" s="3">
        <v>4168</v>
      </c>
      <c r="J112" s="4">
        <v>43523</v>
      </c>
      <c r="K112" s="4">
        <v>43557</v>
      </c>
      <c r="L112" s="4">
        <v>43599</v>
      </c>
      <c r="M112" s="3" t="s">
        <v>14</v>
      </c>
      <c r="O112"/>
      <c r="P112"/>
      <c r="Q112"/>
      <c r="R112"/>
      <c r="S112"/>
      <c r="T112"/>
      <c r="U112"/>
      <c r="V112"/>
      <c r="W112"/>
      <c r="X112"/>
      <c r="Y112"/>
      <c r="Z112"/>
      <c r="AA112"/>
    </row>
    <row r="113" spans="1:27" x14ac:dyDescent="0.3">
      <c r="A113" s="3">
        <v>9727</v>
      </c>
      <c r="B113" s="4">
        <v>43662</v>
      </c>
      <c r="C113" s="3">
        <v>0</v>
      </c>
      <c r="D113" s="3">
        <v>0</v>
      </c>
      <c r="E113" s="3">
        <v>1</v>
      </c>
      <c r="F113" s="4"/>
      <c r="G113" s="3" t="s">
        <v>15</v>
      </c>
      <c r="H113" s="3" t="s">
        <v>13</v>
      </c>
      <c r="I113" s="3">
        <v>4168</v>
      </c>
      <c r="J113" s="4">
        <v>43523</v>
      </c>
      <c r="K113" s="4">
        <v>43557</v>
      </c>
      <c r="L113" s="4">
        <v>43599</v>
      </c>
      <c r="M113" s="3" t="s">
        <v>14</v>
      </c>
      <c r="O113"/>
      <c r="P113"/>
      <c r="Q113"/>
      <c r="R113"/>
      <c r="S113"/>
      <c r="T113"/>
      <c r="U113"/>
      <c r="V113"/>
      <c r="W113"/>
      <c r="X113"/>
      <c r="Y113"/>
      <c r="Z113"/>
      <c r="AA113"/>
    </row>
    <row r="114" spans="1:27" x14ac:dyDescent="0.3">
      <c r="A114" s="3">
        <v>9727</v>
      </c>
      <c r="B114" s="4">
        <v>43669</v>
      </c>
      <c r="C114" s="3">
        <v>0</v>
      </c>
      <c r="D114" s="3">
        <v>0</v>
      </c>
      <c r="E114" s="3">
        <v>1</v>
      </c>
      <c r="F114" s="4"/>
      <c r="G114" s="3" t="s">
        <v>15</v>
      </c>
      <c r="H114" s="3" t="s">
        <v>13</v>
      </c>
      <c r="I114" s="3">
        <v>4168</v>
      </c>
      <c r="J114" s="4">
        <v>43523</v>
      </c>
      <c r="K114" s="4">
        <v>43557</v>
      </c>
      <c r="L114" s="4">
        <v>43599</v>
      </c>
      <c r="M114" s="3" t="s">
        <v>14</v>
      </c>
      <c r="O114"/>
      <c r="P114"/>
      <c r="Q114"/>
      <c r="R114"/>
      <c r="S114"/>
      <c r="T114"/>
      <c r="U114"/>
      <c r="V114"/>
      <c r="W114"/>
      <c r="X114"/>
      <c r="Y114"/>
      <c r="Z114"/>
      <c r="AA114"/>
    </row>
    <row r="115" spans="1:27" x14ac:dyDescent="0.3">
      <c r="A115" s="3">
        <v>9727</v>
      </c>
      <c r="B115" s="4">
        <v>43676</v>
      </c>
      <c r="C115" s="3">
        <v>0</v>
      </c>
      <c r="D115" s="3">
        <v>0</v>
      </c>
      <c r="E115" s="3">
        <v>1</v>
      </c>
      <c r="F115" s="4"/>
      <c r="G115" s="3" t="s">
        <v>15</v>
      </c>
      <c r="H115" s="3" t="s">
        <v>13</v>
      </c>
      <c r="I115" s="3">
        <v>4168</v>
      </c>
      <c r="J115" s="4">
        <v>43523</v>
      </c>
      <c r="K115" s="4">
        <v>43557</v>
      </c>
      <c r="L115" s="4">
        <v>43599</v>
      </c>
      <c r="M115" s="3" t="s">
        <v>14</v>
      </c>
      <c r="O115"/>
      <c r="P115"/>
      <c r="Q115"/>
      <c r="R115"/>
      <c r="S115"/>
      <c r="T115"/>
      <c r="U115"/>
      <c r="V115"/>
      <c r="W115"/>
      <c r="X115"/>
      <c r="Y115"/>
      <c r="Z115"/>
      <c r="AA115"/>
    </row>
    <row r="116" spans="1:27" x14ac:dyDescent="0.3">
      <c r="A116" s="3">
        <v>9727</v>
      </c>
      <c r="B116" s="4">
        <v>43683</v>
      </c>
      <c r="C116" s="3">
        <v>0</v>
      </c>
      <c r="D116" s="3">
        <v>0</v>
      </c>
      <c r="E116" s="3">
        <v>1</v>
      </c>
      <c r="F116" s="4"/>
      <c r="G116" s="3" t="s">
        <v>15</v>
      </c>
      <c r="H116" s="3" t="s">
        <v>13</v>
      </c>
      <c r="I116" s="3">
        <v>4168</v>
      </c>
      <c r="J116" s="4">
        <v>43523</v>
      </c>
      <c r="K116" s="4">
        <v>43557</v>
      </c>
      <c r="L116" s="4">
        <v>43599</v>
      </c>
      <c r="M116" s="3" t="s">
        <v>14</v>
      </c>
      <c r="O116"/>
      <c r="P116"/>
      <c r="Q116"/>
      <c r="R116"/>
      <c r="S116"/>
      <c r="T116"/>
      <c r="U116"/>
      <c r="V116"/>
      <c r="W116"/>
      <c r="X116"/>
      <c r="Y116"/>
      <c r="Z116"/>
      <c r="AA116"/>
    </row>
    <row r="117" spans="1:27" x14ac:dyDescent="0.3">
      <c r="A117" s="3">
        <v>9728</v>
      </c>
      <c r="B117" s="4">
        <v>43529</v>
      </c>
      <c r="C117" s="3">
        <v>0</v>
      </c>
      <c r="D117" s="3">
        <v>0</v>
      </c>
      <c r="E117" s="3">
        <v>0</v>
      </c>
      <c r="G117" s="3" t="s">
        <v>15</v>
      </c>
      <c r="H117" s="3" t="s">
        <v>13</v>
      </c>
      <c r="I117" s="3">
        <v>6742</v>
      </c>
      <c r="J117" s="4">
        <v>43523</v>
      </c>
      <c r="K117" s="4">
        <v>43557</v>
      </c>
      <c r="L117" s="4">
        <v>43599</v>
      </c>
      <c r="M117" s="3" t="s">
        <v>14</v>
      </c>
      <c r="O117"/>
      <c r="P117"/>
      <c r="Q117"/>
      <c r="R117"/>
      <c r="S117"/>
      <c r="T117"/>
      <c r="U117"/>
      <c r="V117"/>
      <c r="W117"/>
      <c r="X117"/>
      <c r="Y117"/>
      <c r="Z117"/>
      <c r="AA117"/>
    </row>
    <row r="118" spans="1:27" x14ac:dyDescent="0.3">
      <c r="A118" s="3">
        <v>9728</v>
      </c>
      <c r="B118" s="4">
        <v>43536</v>
      </c>
      <c r="C118" s="3">
        <v>0</v>
      </c>
      <c r="D118" s="3">
        <v>1</v>
      </c>
      <c r="E118" s="3">
        <v>0</v>
      </c>
      <c r="G118" s="3" t="s">
        <v>15</v>
      </c>
      <c r="H118" s="3" t="s">
        <v>13</v>
      </c>
      <c r="I118" s="3">
        <v>6742</v>
      </c>
      <c r="J118" s="4">
        <v>43523</v>
      </c>
      <c r="K118" s="4">
        <v>43557</v>
      </c>
      <c r="L118" s="4">
        <v>43599</v>
      </c>
      <c r="M118" s="3" t="s">
        <v>14</v>
      </c>
      <c r="O118"/>
      <c r="P118"/>
      <c r="Q118"/>
      <c r="R118"/>
      <c r="S118"/>
      <c r="T118"/>
      <c r="U118"/>
      <c r="V118"/>
      <c r="W118"/>
      <c r="X118"/>
      <c r="Y118"/>
      <c r="Z118"/>
      <c r="AA118"/>
    </row>
    <row r="119" spans="1:27" x14ac:dyDescent="0.3">
      <c r="A119" s="3">
        <v>9728</v>
      </c>
      <c r="B119" s="4">
        <v>43543</v>
      </c>
      <c r="C119" s="3">
        <v>0</v>
      </c>
      <c r="D119" s="3">
        <v>0</v>
      </c>
      <c r="E119" s="3">
        <v>0</v>
      </c>
      <c r="G119" s="3" t="s">
        <v>15</v>
      </c>
      <c r="H119" s="3" t="s">
        <v>13</v>
      </c>
      <c r="I119" s="3">
        <v>6742</v>
      </c>
      <c r="J119" s="4">
        <v>43523</v>
      </c>
      <c r="K119" s="4">
        <v>43557</v>
      </c>
      <c r="L119" s="4">
        <v>43599</v>
      </c>
      <c r="M119" s="3" t="s">
        <v>14</v>
      </c>
      <c r="O119"/>
      <c r="P119"/>
      <c r="Q119"/>
      <c r="R119"/>
      <c r="S119"/>
      <c r="T119"/>
      <c r="U119"/>
      <c r="V119"/>
      <c r="W119"/>
      <c r="X119"/>
      <c r="Y119"/>
      <c r="Z119"/>
      <c r="AA119"/>
    </row>
    <row r="120" spans="1:27" x14ac:dyDescent="0.3">
      <c r="A120" s="3">
        <v>9728</v>
      </c>
      <c r="B120" s="4">
        <v>43550</v>
      </c>
      <c r="C120" s="3">
        <v>0</v>
      </c>
      <c r="D120" s="3">
        <v>0</v>
      </c>
      <c r="E120" s="3">
        <v>0</v>
      </c>
      <c r="G120" s="3" t="s">
        <v>15</v>
      </c>
      <c r="H120" s="3" t="s">
        <v>13</v>
      </c>
      <c r="I120" s="3">
        <v>6742</v>
      </c>
      <c r="J120" s="4">
        <v>43523</v>
      </c>
      <c r="K120" s="4">
        <v>43557</v>
      </c>
      <c r="L120" s="4">
        <v>43599</v>
      </c>
      <c r="M120" s="3" t="s">
        <v>14</v>
      </c>
      <c r="O120"/>
      <c r="P120"/>
      <c r="Q120"/>
      <c r="R120"/>
      <c r="S120"/>
      <c r="T120"/>
      <c r="U120"/>
      <c r="V120"/>
      <c r="W120"/>
      <c r="X120"/>
      <c r="Y120"/>
      <c r="Z120"/>
      <c r="AA120"/>
    </row>
    <row r="121" spans="1:27" x14ac:dyDescent="0.3">
      <c r="A121" s="3">
        <v>9728</v>
      </c>
      <c r="B121" s="4">
        <v>43557</v>
      </c>
      <c r="C121" s="3">
        <v>0</v>
      </c>
      <c r="D121" s="3">
        <v>0</v>
      </c>
      <c r="E121" s="3">
        <v>0</v>
      </c>
      <c r="G121" s="3" t="s">
        <v>15</v>
      </c>
      <c r="H121" s="3" t="s">
        <v>13</v>
      </c>
      <c r="I121" s="3">
        <v>6742</v>
      </c>
      <c r="J121" s="4">
        <v>43523</v>
      </c>
      <c r="K121" s="4">
        <v>43557</v>
      </c>
      <c r="L121" s="4">
        <v>43599</v>
      </c>
      <c r="M121" s="3" t="s">
        <v>14</v>
      </c>
      <c r="O121"/>
      <c r="P121"/>
      <c r="Q121"/>
      <c r="R121"/>
      <c r="S121"/>
      <c r="T121"/>
      <c r="U121"/>
      <c r="V121"/>
      <c r="W121"/>
      <c r="X121"/>
      <c r="Y121"/>
      <c r="Z121"/>
      <c r="AA121"/>
    </row>
    <row r="122" spans="1:27" x14ac:dyDescent="0.3">
      <c r="A122" s="3">
        <v>9728</v>
      </c>
      <c r="B122" s="4">
        <v>43564</v>
      </c>
      <c r="C122" s="3">
        <v>0</v>
      </c>
      <c r="D122" s="3">
        <v>0</v>
      </c>
      <c r="E122" s="3">
        <v>0</v>
      </c>
      <c r="G122" s="3" t="s">
        <v>15</v>
      </c>
      <c r="H122" s="3" t="s">
        <v>13</v>
      </c>
      <c r="I122" s="3">
        <v>6742</v>
      </c>
      <c r="J122" s="4">
        <v>43523</v>
      </c>
      <c r="K122" s="4">
        <v>43557</v>
      </c>
      <c r="L122" s="4">
        <v>43599</v>
      </c>
      <c r="M122" s="3" t="s">
        <v>14</v>
      </c>
      <c r="O122"/>
      <c r="P122"/>
      <c r="Q122"/>
      <c r="R122"/>
      <c r="S122"/>
      <c r="T122"/>
      <c r="U122"/>
      <c r="V122"/>
      <c r="W122"/>
      <c r="X122"/>
      <c r="Y122"/>
      <c r="Z122"/>
      <c r="AA122"/>
    </row>
    <row r="123" spans="1:27" x14ac:dyDescent="0.3">
      <c r="A123" s="3">
        <v>9728</v>
      </c>
      <c r="B123" s="4">
        <v>43571</v>
      </c>
      <c r="C123" s="3">
        <v>0</v>
      </c>
      <c r="D123" s="3">
        <v>0</v>
      </c>
      <c r="E123" s="3">
        <v>0</v>
      </c>
      <c r="G123" s="3" t="s">
        <v>15</v>
      </c>
      <c r="H123" s="3" t="s">
        <v>13</v>
      </c>
      <c r="I123" s="3">
        <v>6742</v>
      </c>
      <c r="J123" s="4">
        <v>43523</v>
      </c>
      <c r="K123" s="4">
        <v>43557</v>
      </c>
      <c r="L123" s="4">
        <v>43599</v>
      </c>
      <c r="M123" s="3" t="s">
        <v>14</v>
      </c>
      <c r="O123"/>
      <c r="P123"/>
      <c r="Q123"/>
      <c r="R123"/>
      <c r="S123"/>
      <c r="T123"/>
      <c r="U123"/>
      <c r="V123"/>
      <c r="W123"/>
      <c r="X123"/>
      <c r="Y123"/>
      <c r="Z123"/>
      <c r="AA123"/>
    </row>
    <row r="124" spans="1:27" x14ac:dyDescent="0.3">
      <c r="A124" s="3">
        <v>9728</v>
      </c>
      <c r="B124" s="4">
        <v>43578</v>
      </c>
      <c r="C124" s="3">
        <v>0</v>
      </c>
      <c r="D124" s="3">
        <v>1</v>
      </c>
      <c r="E124" s="3">
        <v>0</v>
      </c>
      <c r="G124" s="3" t="s">
        <v>15</v>
      </c>
      <c r="H124" s="3" t="s">
        <v>13</v>
      </c>
      <c r="I124" s="3">
        <v>6742</v>
      </c>
      <c r="J124" s="4">
        <v>43523</v>
      </c>
      <c r="K124" s="4">
        <v>43557</v>
      </c>
      <c r="L124" s="4">
        <v>43599</v>
      </c>
      <c r="M124" s="3" t="s">
        <v>14</v>
      </c>
      <c r="O124"/>
      <c r="P124"/>
      <c r="Q124"/>
      <c r="R124"/>
      <c r="S124"/>
      <c r="T124"/>
      <c r="U124"/>
      <c r="V124"/>
      <c r="W124"/>
      <c r="X124"/>
      <c r="Y124"/>
      <c r="Z124"/>
      <c r="AA124"/>
    </row>
    <row r="125" spans="1:27" x14ac:dyDescent="0.3">
      <c r="A125" s="3">
        <v>9728</v>
      </c>
      <c r="B125" s="4">
        <v>43585</v>
      </c>
      <c r="C125" s="3">
        <v>0</v>
      </c>
      <c r="D125" s="3">
        <v>0</v>
      </c>
      <c r="E125" s="3">
        <v>0</v>
      </c>
      <c r="G125" s="3" t="s">
        <v>15</v>
      </c>
      <c r="H125" s="3" t="s">
        <v>13</v>
      </c>
      <c r="I125" s="3">
        <v>6742</v>
      </c>
      <c r="J125" s="4">
        <v>43523</v>
      </c>
      <c r="K125" s="4">
        <v>43557</v>
      </c>
      <c r="L125" s="4">
        <v>43599</v>
      </c>
      <c r="M125" s="3" t="s">
        <v>14</v>
      </c>
      <c r="O125"/>
      <c r="P125"/>
      <c r="Q125"/>
      <c r="R125"/>
      <c r="S125"/>
      <c r="T125"/>
      <c r="U125"/>
      <c r="V125"/>
      <c r="W125"/>
      <c r="X125"/>
      <c r="Y125"/>
      <c r="Z125"/>
      <c r="AA125"/>
    </row>
    <row r="126" spans="1:27" x14ac:dyDescent="0.3">
      <c r="A126" s="3">
        <v>9728</v>
      </c>
      <c r="B126" s="4">
        <v>43592</v>
      </c>
      <c r="C126" s="3">
        <v>0</v>
      </c>
      <c r="D126" s="3">
        <v>0</v>
      </c>
      <c r="E126" s="3">
        <v>0</v>
      </c>
      <c r="G126" s="3" t="s">
        <v>15</v>
      </c>
      <c r="H126" s="3" t="s">
        <v>13</v>
      </c>
      <c r="I126" s="3">
        <v>6742</v>
      </c>
      <c r="J126" s="4">
        <v>43523</v>
      </c>
      <c r="K126" s="4">
        <v>43557</v>
      </c>
      <c r="L126" s="4">
        <v>43599</v>
      </c>
      <c r="M126" s="3" t="s">
        <v>14</v>
      </c>
      <c r="O126"/>
      <c r="P126"/>
      <c r="Q126"/>
      <c r="R126"/>
      <c r="S126"/>
      <c r="T126"/>
      <c r="U126"/>
      <c r="V126"/>
      <c r="W126"/>
      <c r="X126"/>
      <c r="Y126"/>
      <c r="Z126"/>
      <c r="AA126"/>
    </row>
    <row r="127" spans="1:27" x14ac:dyDescent="0.3">
      <c r="A127" s="3">
        <v>9728</v>
      </c>
      <c r="B127" s="4">
        <v>43599</v>
      </c>
      <c r="C127" s="3">
        <v>0</v>
      </c>
      <c r="D127" s="3">
        <v>0</v>
      </c>
      <c r="E127" s="3">
        <v>0</v>
      </c>
      <c r="G127" s="3" t="s">
        <v>15</v>
      </c>
      <c r="H127" s="3" t="s">
        <v>13</v>
      </c>
      <c r="I127" s="3">
        <v>6742</v>
      </c>
      <c r="J127" s="4">
        <v>43523</v>
      </c>
      <c r="K127" s="4">
        <v>43557</v>
      </c>
      <c r="L127" s="4">
        <v>43599</v>
      </c>
      <c r="M127" s="3" t="s">
        <v>14</v>
      </c>
      <c r="O127"/>
      <c r="P127"/>
      <c r="Q127"/>
      <c r="R127"/>
      <c r="S127"/>
      <c r="T127"/>
      <c r="U127"/>
      <c r="V127"/>
      <c r="W127"/>
      <c r="X127"/>
      <c r="Y127"/>
      <c r="Z127"/>
      <c r="AA127"/>
    </row>
    <row r="128" spans="1:27" x14ac:dyDescent="0.3">
      <c r="A128" s="3">
        <v>9728</v>
      </c>
      <c r="B128" s="4">
        <v>43606</v>
      </c>
      <c r="C128" s="3">
        <v>0</v>
      </c>
      <c r="D128" s="3">
        <v>0</v>
      </c>
      <c r="E128" s="3">
        <v>0</v>
      </c>
      <c r="G128" s="3" t="s">
        <v>15</v>
      </c>
      <c r="H128" s="3" t="s">
        <v>13</v>
      </c>
      <c r="I128" s="3">
        <v>6742</v>
      </c>
      <c r="J128" s="4">
        <v>43523</v>
      </c>
      <c r="K128" s="4">
        <v>43557</v>
      </c>
      <c r="L128" s="4">
        <v>43599</v>
      </c>
      <c r="M128" s="3" t="s">
        <v>14</v>
      </c>
      <c r="O128"/>
      <c r="P128"/>
      <c r="Q128"/>
      <c r="R128"/>
      <c r="S128"/>
      <c r="T128"/>
      <c r="U128"/>
      <c r="V128"/>
      <c r="W128"/>
      <c r="X128"/>
      <c r="Y128"/>
      <c r="Z128"/>
      <c r="AA128"/>
    </row>
    <row r="129" spans="1:27" x14ac:dyDescent="0.3">
      <c r="A129" s="3">
        <v>9728</v>
      </c>
      <c r="B129" s="4">
        <v>43613</v>
      </c>
      <c r="C129" s="3">
        <v>0</v>
      </c>
      <c r="D129" s="3">
        <v>0</v>
      </c>
      <c r="E129" s="3">
        <v>0</v>
      </c>
      <c r="G129" s="3" t="s">
        <v>15</v>
      </c>
      <c r="H129" s="3" t="s">
        <v>13</v>
      </c>
      <c r="I129" s="3">
        <v>6742</v>
      </c>
      <c r="J129" s="4">
        <v>43523</v>
      </c>
      <c r="K129" s="4">
        <v>43557</v>
      </c>
      <c r="L129" s="4">
        <v>43599</v>
      </c>
      <c r="M129" s="3" t="s">
        <v>14</v>
      </c>
      <c r="O129"/>
      <c r="P129"/>
      <c r="Q129"/>
      <c r="R129"/>
      <c r="S129"/>
      <c r="T129"/>
      <c r="U129"/>
      <c r="V129"/>
      <c r="W129"/>
      <c r="X129"/>
      <c r="Y129"/>
      <c r="Z129"/>
      <c r="AA129"/>
    </row>
    <row r="130" spans="1:27" x14ac:dyDescent="0.3">
      <c r="A130" s="3">
        <v>9728</v>
      </c>
      <c r="B130" s="4">
        <v>43620</v>
      </c>
      <c r="C130" s="3">
        <v>1</v>
      </c>
      <c r="D130" s="3">
        <v>0</v>
      </c>
      <c r="E130" s="3">
        <v>0</v>
      </c>
      <c r="G130" s="3" t="s">
        <v>15</v>
      </c>
      <c r="H130" s="3" t="s">
        <v>13</v>
      </c>
      <c r="I130" s="3">
        <v>6742</v>
      </c>
      <c r="J130" s="4">
        <v>43523</v>
      </c>
      <c r="K130" s="4">
        <v>43557</v>
      </c>
      <c r="L130" s="4">
        <v>43599</v>
      </c>
      <c r="M130" s="3" t="s">
        <v>14</v>
      </c>
      <c r="O130"/>
      <c r="P130"/>
      <c r="Q130"/>
      <c r="R130"/>
      <c r="S130"/>
      <c r="T130"/>
      <c r="U130"/>
      <c r="V130"/>
      <c r="W130"/>
      <c r="X130"/>
      <c r="Y130"/>
      <c r="Z130"/>
      <c r="AA130"/>
    </row>
    <row r="131" spans="1:27" x14ac:dyDescent="0.3">
      <c r="A131" s="3">
        <v>9728</v>
      </c>
      <c r="B131" s="4">
        <v>43627</v>
      </c>
      <c r="C131" s="3">
        <v>0</v>
      </c>
      <c r="D131" s="3">
        <v>1</v>
      </c>
      <c r="E131" s="3">
        <v>0</v>
      </c>
      <c r="G131" s="3" t="s">
        <v>15</v>
      </c>
      <c r="H131" s="3" t="s">
        <v>13</v>
      </c>
      <c r="I131" s="3">
        <v>6742</v>
      </c>
      <c r="J131" s="4">
        <v>43523</v>
      </c>
      <c r="K131" s="4">
        <v>43557</v>
      </c>
      <c r="L131" s="4">
        <v>43599</v>
      </c>
      <c r="M131" s="3" t="s">
        <v>14</v>
      </c>
      <c r="O131"/>
      <c r="P131"/>
      <c r="Q131"/>
      <c r="R131"/>
      <c r="S131"/>
      <c r="T131"/>
      <c r="U131"/>
      <c r="V131"/>
      <c r="W131"/>
      <c r="X131"/>
      <c r="Y131"/>
      <c r="Z131"/>
      <c r="AA131"/>
    </row>
    <row r="132" spans="1:27" x14ac:dyDescent="0.3">
      <c r="A132" s="3">
        <v>9728</v>
      </c>
      <c r="B132" s="4">
        <v>43634</v>
      </c>
      <c r="C132" s="3">
        <v>0</v>
      </c>
      <c r="D132" s="3">
        <v>0</v>
      </c>
      <c r="E132" s="3">
        <v>0</v>
      </c>
      <c r="G132" s="3" t="s">
        <v>15</v>
      </c>
      <c r="H132" s="3" t="s">
        <v>13</v>
      </c>
      <c r="I132" s="3">
        <v>6742</v>
      </c>
      <c r="J132" s="4">
        <v>43523</v>
      </c>
      <c r="K132" s="4">
        <v>43557</v>
      </c>
      <c r="L132" s="4">
        <v>43599</v>
      </c>
      <c r="M132" s="3" t="s">
        <v>14</v>
      </c>
      <c r="O132"/>
      <c r="P132"/>
      <c r="Q132"/>
      <c r="R132"/>
      <c r="S132"/>
      <c r="T132"/>
      <c r="U132"/>
      <c r="V132"/>
      <c r="W132"/>
      <c r="X132"/>
      <c r="Y132"/>
      <c r="Z132"/>
      <c r="AA132"/>
    </row>
    <row r="133" spans="1:27" x14ac:dyDescent="0.3">
      <c r="A133" s="3">
        <v>9728</v>
      </c>
      <c r="B133" s="4">
        <v>43641</v>
      </c>
      <c r="C133" s="3">
        <v>0</v>
      </c>
      <c r="D133" s="3">
        <v>0</v>
      </c>
      <c r="E133" s="3">
        <v>1</v>
      </c>
      <c r="G133" s="3" t="s">
        <v>15</v>
      </c>
      <c r="H133" s="3" t="s">
        <v>13</v>
      </c>
      <c r="I133" s="3">
        <v>6742</v>
      </c>
      <c r="J133" s="4">
        <v>43523</v>
      </c>
      <c r="K133" s="4">
        <v>43557</v>
      </c>
      <c r="L133" s="4">
        <v>43599</v>
      </c>
      <c r="M133" s="3" t="s">
        <v>14</v>
      </c>
      <c r="O133"/>
      <c r="P133"/>
      <c r="Q133"/>
      <c r="R133"/>
      <c r="S133"/>
      <c r="T133"/>
      <c r="U133"/>
      <c r="V133"/>
      <c r="W133"/>
      <c r="X133"/>
      <c r="Y133"/>
      <c r="Z133"/>
      <c r="AA133"/>
    </row>
    <row r="134" spans="1:27" x14ac:dyDescent="0.3">
      <c r="A134" s="3">
        <v>9728</v>
      </c>
      <c r="B134" s="4">
        <v>43648</v>
      </c>
      <c r="C134" s="3">
        <v>0</v>
      </c>
      <c r="D134" s="3">
        <v>0</v>
      </c>
      <c r="E134" s="3">
        <v>1</v>
      </c>
      <c r="G134" s="3" t="s">
        <v>15</v>
      </c>
      <c r="H134" s="3" t="s">
        <v>13</v>
      </c>
      <c r="I134" s="3">
        <v>6742</v>
      </c>
      <c r="J134" s="4">
        <v>43523</v>
      </c>
      <c r="K134" s="4">
        <v>43557</v>
      </c>
      <c r="L134" s="4">
        <v>43599</v>
      </c>
      <c r="M134" s="3" t="s">
        <v>14</v>
      </c>
      <c r="O134"/>
      <c r="P134"/>
      <c r="Q134"/>
      <c r="R134"/>
      <c r="S134"/>
      <c r="T134"/>
      <c r="U134"/>
      <c r="V134"/>
      <c r="W134"/>
      <c r="X134"/>
      <c r="Y134"/>
      <c r="Z134"/>
      <c r="AA134"/>
    </row>
    <row r="135" spans="1:27" x14ac:dyDescent="0.3">
      <c r="A135" s="3">
        <v>9728</v>
      </c>
      <c r="B135" s="4">
        <v>43655</v>
      </c>
      <c r="C135" s="3">
        <v>0</v>
      </c>
      <c r="D135" s="3">
        <v>0</v>
      </c>
      <c r="E135" s="3">
        <v>1</v>
      </c>
      <c r="F135" s="4"/>
      <c r="G135" s="3" t="s">
        <v>15</v>
      </c>
      <c r="H135" s="3" t="s">
        <v>13</v>
      </c>
      <c r="I135" s="3">
        <v>6742</v>
      </c>
      <c r="J135" s="4">
        <v>43523</v>
      </c>
      <c r="K135" s="4">
        <v>43557</v>
      </c>
      <c r="L135" s="4">
        <v>43599</v>
      </c>
      <c r="M135" s="3" t="s">
        <v>14</v>
      </c>
      <c r="O135"/>
      <c r="P135"/>
      <c r="Q135"/>
      <c r="R135"/>
      <c r="S135"/>
      <c r="T135"/>
      <c r="U135"/>
      <c r="V135"/>
      <c r="W135"/>
      <c r="X135"/>
      <c r="Y135"/>
      <c r="Z135"/>
      <c r="AA135"/>
    </row>
    <row r="136" spans="1:27" x14ac:dyDescent="0.3">
      <c r="A136" s="3">
        <v>9728</v>
      </c>
      <c r="B136" s="4">
        <v>43662</v>
      </c>
      <c r="C136" s="3">
        <v>0</v>
      </c>
      <c r="D136" s="3">
        <v>0</v>
      </c>
      <c r="E136" s="3">
        <v>1</v>
      </c>
      <c r="F136" s="4"/>
      <c r="G136" s="3" t="s">
        <v>15</v>
      </c>
      <c r="H136" s="3" t="s">
        <v>13</v>
      </c>
      <c r="I136" s="3">
        <v>6742</v>
      </c>
      <c r="J136" s="4">
        <v>43523</v>
      </c>
      <c r="K136" s="4">
        <v>43557</v>
      </c>
      <c r="L136" s="4">
        <v>43599</v>
      </c>
      <c r="M136" s="3" t="s">
        <v>14</v>
      </c>
      <c r="O136"/>
      <c r="P136"/>
      <c r="Q136"/>
      <c r="R136"/>
      <c r="S136"/>
      <c r="T136"/>
      <c r="U136"/>
      <c r="V136"/>
      <c r="W136"/>
      <c r="X136"/>
      <c r="Y136"/>
      <c r="Z136"/>
      <c r="AA136"/>
    </row>
    <row r="137" spans="1:27" x14ac:dyDescent="0.3">
      <c r="A137" s="3">
        <v>9728</v>
      </c>
      <c r="B137" s="4">
        <v>43669</v>
      </c>
      <c r="C137" s="3">
        <v>0</v>
      </c>
      <c r="D137" s="3">
        <v>0</v>
      </c>
      <c r="E137" s="3">
        <v>1</v>
      </c>
      <c r="F137" s="4"/>
      <c r="G137" s="3" t="s">
        <v>15</v>
      </c>
      <c r="H137" s="3" t="s">
        <v>13</v>
      </c>
      <c r="I137" s="3">
        <v>6742</v>
      </c>
      <c r="J137" s="4">
        <v>43523</v>
      </c>
      <c r="K137" s="4">
        <v>43557</v>
      </c>
      <c r="L137" s="4">
        <v>43599</v>
      </c>
      <c r="M137" s="3" t="s">
        <v>14</v>
      </c>
      <c r="O137"/>
      <c r="P137"/>
      <c r="Q137"/>
      <c r="R137"/>
      <c r="S137"/>
      <c r="T137"/>
      <c r="U137"/>
      <c r="V137"/>
      <c r="W137"/>
      <c r="X137"/>
      <c r="Y137"/>
      <c r="Z137"/>
      <c r="AA137"/>
    </row>
    <row r="138" spans="1:27" x14ac:dyDescent="0.3">
      <c r="A138" s="3">
        <v>9728</v>
      </c>
      <c r="B138" s="4">
        <v>43676</v>
      </c>
      <c r="C138" s="3">
        <v>0</v>
      </c>
      <c r="D138" s="3">
        <v>0</v>
      </c>
      <c r="E138" s="3">
        <v>1</v>
      </c>
      <c r="F138" s="4"/>
      <c r="G138" s="3" t="s">
        <v>15</v>
      </c>
      <c r="H138" s="3" t="s">
        <v>13</v>
      </c>
      <c r="I138" s="3">
        <v>6742</v>
      </c>
      <c r="J138" s="4">
        <v>43523</v>
      </c>
      <c r="K138" s="4">
        <v>43557</v>
      </c>
      <c r="L138" s="4">
        <v>43599</v>
      </c>
      <c r="M138" s="3" t="s">
        <v>14</v>
      </c>
      <c r="O138"/>
      <c r="P138"/>
      <c r="Q138"/>
      <c r="R138"/>
      <c r="S138"/>
      <c r="T138"/>
      <c r="U138"/>
      <c r="V138"/>
      <c r="W138"/>
      <c r="X138"/>
      <c r="Y138"/>
      <c r="Z138"/>
      <c r="AA138"/>
    </row>
    <row r="139" spans="1:27" x14ac:dyDescent="0.3">
      <c r="A139" s="3">
        <v>9728</v>
      </c>
      <c r="B139" s="4">
        <v>43683</v>
      </c>
      <c r="C139" s="3">
        <v>0</v>
      </c>
      <c r="D139" s="3">
        <v>0</v>
      </c>
      <c r="E139" s="3">
        <v>1</v>
      </c>
      <c r="F139" s="4"/>
      <c r="G139" s="3" t="s">
        <v>15</v>
      </c>
      <c r="H139" s="3" t="s">
        <v>13</v>
      </c>
      <c r="I139" s="3">
        <v>6742</v>
      </c>
      <c r="J139" s="4">
        <v>43523</v>
      </c>
      <c r="K139" s="4">
        <v>43557</v>
      </c>
      <c r="L139" s="4">
        <v>43599</v>
      </c>
      <c r="M139" s="3" t="s">
        <v>14</v>
      </c>
      <c r="O139"/>
      <c r="P139"/>
      <c r="Q139"/>
      <c r="R139"/>
      <c r="S139"/>
      <c r="T139"/>
      <c r="U139"/>
      <c r="V139"/>
      <c r="W139"/>
      <c r="X139"/>
      <c r="Y139"/>
      <c r="Z139"/>
      <c r="AA139"/>
    </row>
    <row r="140" spans="1:27" x14ac:dyDescent="0.3">
      <c r="A140" s="3">
        <v>9729</v>
      </c>
      <c r="B140" s="4">
        <v>43529</v>
      </c>
      <c r="C140" s="3">
        <v>0</v>
      </c>
      <c r="D140" s="3">
        <v>0</v>
      </c>
      <c r="E140" s="3">
        <v>0</v>
      </c>
      <c r="G140" s="3" t="s">
        <v>15</v>
      </c>
      <c r="H140" s="3" t="s">
        <v>13</v>
      </c>
      <c r="I140" s="3">
        <v>6756</v>
      </c>
      <c r="J140" s="4">
        <v>43526</v>
      </c>
      <c r="K140" s="4">
        <v>43557</v>
      </c>
      <c r="M140" s="3" t="s">
        <v>16</v>
      </c>
      <c r="O140"/>
      <c r="P140"/>
      <c r="Q140"/>
      <c r="R140"/>
      <c r="S140"/>
      <c r="T140"/>
      <c r="U140"/>
      <c r="V140"/>
      <c r="W140"/>
      <c r="X140"/>
      <c r="Y140"/>
      <c r="Z140"/>
      <c r="AA140"/>
    </row>
    <row r="141" spans="1:27" x14ac:dyDescent="0.3">
      <c r="A141" s="3">
        <v>9729</v>
      </c>
      <c r="B141" s="4">
        <v>43536</v>
      </c>
      <c r="C141" s="3">
        <v>0</v>
      </c>
      <c r="D141" s="3">
        <v>0</v>
      </c>
      <c r="E141" s="3">
        <v>0</v>
      </c>
      <c r="G141" s="3" t="s">
        <v>15</v>
      </c>
      <c r="H141" s="3" t="s">
        <v>13</v>
      </c>
      <c r="I141" s="3">
        <v>6756</v>
      </c>
      <c r="J141" s="4">
        <v>43526</v>
      </c>
      <c r="K141" s="4">
        <v>43557</v>
      </c>
      <c r="M141" s="3" t="s">
        <v>16</v>
      </c>
      <c r="O141"/>
      <c r="P141"/>
      <c r="Q141"/>
      <c r="R141"/>
      <c r="S141"/>
      <c r="T141"/>
      <c r="U141"/>
      <c r="V141"/>
      <c r="W141"/>
      <c r="X141"/>
      <c r="Y141"/>
      <c r="Z141"/>
      <c r="AA141"/>
    </row>
    <row r="142" spans="1:27" x14ac:dyDescent="0.3">
      <c r="A142" s="3">
        <v>9729</v>
      </c>
      <c r="B142" s="4">
        <v>43543</v>
      </c>
      <c r="C142" s="3">
        <v>0</v>
      </c>
      <c r="D142" s="3">
        <v>0</v>
      </c>
      <c r="E142" s="3">
        <v>0</v>
      </c>
      <c r="G142" s="3" t="s">
        <v>15</v>
      </c>
      <c r="H142" s="3" t="s">
        <v>13</v>
      </c>
      <c r="I142" s="3">
        <v>6756</v>
      </c>
      <c r="J142" s="4">
        <v>43526</v>
      </c>
      <c r="K142" s="4">
        <v>43557</v>
      </c>
      <c r="M142" s="3" t="s">
        <v>16</v>
      </c>
      <c r="O142"/>
      <c r="P142"/>
      <c r="Q142"/>
      <c r="R142"/>
      <c r="S142"/>
      <c r="T142"/>
      <c r="U142"/>
      <c r="V142"/>
      <c r="W142"/>
      <c r="X142"/>
      <c r="Y142"/>
      <c r="Z142"/>
      <c r="AA142"/>
    </row>
    <row r="143" spans="1:27" x14ac:dyDescent="0.3">
      <c r="A143" s="3">
        <v>9729</v>
      </c>
      <c r="B143" s="4">
        <v>43550</v>
      </c>
      <c r="C143" s="3">
        <v>0</v>
      </c>
      <c r="D143" s="3">
        <v>0</v>
      </c>
      <c r="E143" s="3">
        <v>0</v>
      </c>
      <c r="G143" s="3" t="s">
        <v>15</v>
      </c>
      <c r="H143" s="3" t="s">
        <v>13</v>
      </c>
      <c r="I143" s="3">
        <v>6756</v>
      </c>
      <c r="J143" s="4">
        <v>43526</v>
      </c>
      <c r="K143" s="4">
        <v>43557</v>
      </c>
      <c r="M143" s="3" t="s">
        <v>16</v>
      </c>
      <c r="O143"/>
      <c r="P143"/>
      <c r="Q143"/>
      <c r="R143"/>
      <c r="S143"/>
      <c r="T143"/>
      <c r="U143"/>
      <c r="V143"/>
      <c r="W143"/>
      <c r="X143"/>
      <c r="Y143"/>
      <c r="Z143"/>
      <c r="AA143"/>
    </row>
    <row r="144" spans="1:27" x14ac:dyDescent="0.3">
      <c r="A144" s="3">
        <v>9729</v>
      </c>
      <c r="B144" s="4">
        <v>43557</v>
      </c>
      <c r="C144" s="3">
        <v>0</v>
      </c>
      <c r="D144" s="3">
        <v>0</v>
      </c>
      <c r="E144" s="3">
        <v>0</v>
      </c>
      <c r="G144" s="3" t="s">
        <v>15</v>
      </c>
      <c r="H144" s="3" t="s">
        <v>13</v>
      </c>
      <c r="I144" s="3">
        <v>6756</v>
      </c>
      <c r="J144" s="4">
        <v>43526</v>
      </c>
      <c r="K144" s="4">
        <v>43557</v>
      </c>
      <c r="M144" s="3" t="s">
        <v>16</v>
      </c>
      <c r="O144"/>
      <c r="P144"/>
      <c r="Q144"/>
      <c r="R144"/>
      <c r="S144"/>
      <c r="T144"/>
      <c r="U144"/>
      <c r="V144"/>
      <c r="W144"/>
      <c r="X144"/>
      <c r="Y144"/>
      <c r="Z144"/>
      <c r="AA144"/>
    </row>
    <row r="145" spans="1:27" x14ac:dyDescent="0.3">
      <c r="A145" s="3">
        <v>9731</v>
      </c>
      <c r="B145" s="4">
        <v>43529</v>
      </c>
      <c r="C145" s="3">
        <v>0</v>
      </c>
      <c r="D145" s="3">
        <v>0</v>
      </c>
      <c r="E145" s="3">
        <v>0</v>
      </c>
      <c r="G145" s="3" t="s">
        <v>15</v>
      </c>
      <c r="H145" s="3" t="s">
        <v>18</v>
      </c>
      <c r="I145" s="3">
        <v>7635</v>
      </c>
      <c r="J145" s="4">
        <v>43526</v>
      </c>
      <c r="K145" s="4">
        <v>43557</v>
      </c>
      <c r="M145" s="3" t="s">
        <v>16</v>
      </c>
      <c r="O145"/>
      <c r="P145"/>
      <c r="Q145"/>
      <c r="R145"/>
      <c r="S145"/>
      <c r="T145"/>
      <c r="U145"/>
      <c r="V145"/>
      <c r="W145"/>
      <c r="X145"/>
      <c r="Y145"/>
      <c r="Z145"/>
      <c r="AA145"/>
    </row>
    <row r="146" spans="1:27" x14ac:dyDescent="0.3">
      <c r="A146" s="3">
        <v>9731</v>
      </c>
      <c r="B146" s="4">
        <v>43536</v>
      </c>
      <c r="C146" s="3">
        <v>0</v>
      </c>
      <c r="D146" s="3">
        <v>0</v>
      </c>
      <c r="E146" s="3">
        <v>0</v>
      </c>
      <c r="G146" s="3" t="s">
        <v>15</v>
      </c>
      <c r="H146" s="3" t="s">
        <v>18</v>
      </c>
      <c r="I146" s="3">
        <v>7635</v>
      </c>
      <c r="J146" s="4">
        <v>43526</v>
      </c>
      <c r="K146" s="4">
        <v>43557</v>
      </c>
      <c r="M146" s="3" t="s">
        <v>16</v>
      </c>
      <c r="O146"/>
      <c r="P146"/>
      <c r="Q146"/>
      <c r="R146"/>
      <c r="S146"/>
      <c r="T146"/>
      <c r="U146"/>
      <c r="V146"/>
      <c r="W146"/>
      <c r="X146"/>
      <c r="Y146"/>
      <c r="Z146"/>
      <c r="AA146"/>
    </row>
    <row r="147" spans="1:27" x14ac:dyDescent="0.3">
      <c r="A147" s="3">
        <v>9731</v>
      </c>
      <c r="B147" s="4">
        <v>43543</v>
      </c>
      <c r="C147" s="3">
        <v>0</v>
      </c>
      <c r="D147" s="3">
        <v>0</v>
      </c>
      <c r="E147" s="3">
        <v>0</v>
      </c>
      <c r="G147" s="3" t="s">
        <v>15</v>
      </c>
      <c r="H147" s="3" t="s">
        <v>18</v>
      </c>
      <c r="I147" s="3">
        <v>7635</v>
      </c>
      <c r="J147" s="4">
        <v>43526</v>
      </c>
      <c r="K147" s="4">
        <v>43557</v>
      </c>
      <c r="M147" s="3" t="s">
        <v>16</v>
      </c>
      <c r="O147"/>
      <c r="P147"/>
      <c r="Q147"/>
      <c r="R147"/>
      <c r="S147"/>
      <c r="T147"/>
      <c r="U147"/>
      <c r="V147"/>
      <c r="W147"/>
      <c r="X147"/>
      <c r="Y147"/>
      <c r="Z147"/>
      <c r="AA147"/>
    </row>
    <row r="148" spans="1:27" x14ac:dyDescent="0.3">
      <c r="A148" s="3">
        <v>9731</v>
      </c>
      <c r="B148" s="4">
        <v>43550</v>
      </c>
      <c r="C148" s="3">
        <v>0</v>
      </c>
      <c r="D148" s="3">
        <v>0</v>
      </c>
      <c r="E148" s="3">
        <v>0</v>
      </c>
      <c r="G148" s="3" t="s">
        <v>15</v>
      </c>
      <c r="H148" s="3" t="s">
        <v>18</v>
      </c>
      <c r="I148" s="3">
        <v>7635</v>
      </c>
      <c r="J148" s="4">
        <v>43526</v>
      </c>
      <c r="K148" s="4">
        <v>43557</v>
      </c>
      <c r="M148" s="3" t="s">
        <v>16</v>
      </c>
      <c r="O148"/>
      <c r="P148"/>
      <c r="Q148"/>
      <c r="R148"/>
      <c r="S148"/>
      <c r="T148"/>
      <c r="U148"/>
      <c r="V148"/>
      <c r="W148"/>
      <c r="X148"/>
      <c r="Y148"/>
      <c r="Z148"/>
      <c r="AA148"/>
    </row>
    <row r="149" spans="1:27" x14ac:dyDescent="0.3">
      <c r="A149" s="3">
        <v>9731</v>
      </c>
      <c r="B149" s="4">
        <v>43557</v>
      </c>
      <c r="C149" s="3">
        <v>0</v>
      </c>
      <c r="D149" s="3">
        <v>0</v>
      </c>
      <c r="E149" s="3">
        <v>0</v>
      </c>
      <c r="G149" s="3" t="s">
        <v>15</v>
      </c>
      <c r="H149" s="3" t="s">
        <v>18</v>
      </c>
      <c r="I149" s="3">
        <v>7635</v>
      </c>
      <c r="J149" s="4">
        <v>43526</v>
      </c>
      <c r="K149" s="4">
        <v>43557</v>
      </c>
      <c r="M149" s="3" t="s">
        <v>16</v>
      </c>
      <c r="O149"/>
      <c r="P149"/>
      <c r="Q149"/>
      <c r="R149"/>
      <c r="S149"/>
      <c r="T149"/>
      <c r="U149"/>
      <c r="V149"/>
      <c r="W149"/>
      <c r="X149"/>
      <c r="Y149"/>
      <c r="Z149"/>
      <c r="AA149"/>
    </row>
    <row r="150" spans="1:27" x14ac:dyDescent="0.3">
      <c r="A150" s="3">
        <v>9732</v>
      </c>
      <c r="B150" s="4">
        <v>43529</v>
      </c>
      <c r="C150" s="3">
        <v>0</v>
      </c>
      <c r="D150" s="3">
        <v>0</v>
      </c>
      <c r="E150" s="3">
        <v>0</v>
      </c>
      <c r="G150" s="3" t="s">
        <v>17</v>
      </c>
      <c r="H150" s="3" t="s">
        <v>13</v>
      </c>
      <c r="I150" s="3">
        <v>6718</v>
      </c>
      <c r="J150" s="4">
        <v>43528</v>
      </c>
      <c r="K150" s="4">
        <v>43557</v>
      </c>
      <c r="L150" s="4">
        <v>43613</v>
      </c>
      <c r="M150" s="3" t="s">
        <v>14</v>
      </c>
      <c r="O150"/>
      <c r="P150"/>
      <c r="Q150"/>
      <c r="R150"/>
      <c r="S150"/>
      <c r="T150"/>
      <c r="U150"/>
      <c r="V150"/>
      <c r="W150"/>
      <c r="X150"/>
      <c r="Y150"/>
      <c r="Z150"/>
      <c r="AA150"/>
    </row>
    <row r="151" spans="1:27" x14ac:dyDescent="0.3">
      <c r="A151" s="3">
        <v>9732</v>
      </c>
      <c r="B151" s="4">
        <v>43536</v>
      </c>
      <c r="C151" s="3">
        <v>0</v>
      </c>
      <c r="D151" s="3">
        <v>0</v>
      </c>
      <c r="E151" s="3">
        <v>0</v>
      </c>
      <c r="G151" s="3" t="s">
        <v>17</v>
      </c>
      <c r="H151" s="3" t="s">
        <v>13</v>
      </c>
      <c r="I151" s="3">
        <v>6718</v>
      </c>
      <c r="J151" s="4">
        <v>43528</v>
      </c>
      <c r="K151" s="4">
        <v>43557</v>
      </c>
      <c r="L151" s="4">
        <v>43613</v>
      </c>
      <c r="M151" s="3" t="s">
        <v>14</v>
      </c>
      <c r="O151"/>
      <c r="P151"/>
      <c r="Q151"/>
      <c r="R151"/>
      <c r="S151"/>
      <c r="T151"/>
      <c r="U151"/>
      <c r="V151"/>
      <c r="W151"/>
      <c r="X151"/>
      <c r="Y151"/>
      <c r="Z151"/>
      <c r="AA151"/>
    </row>
    <row r="152" spans="1:27" x14ac:dyDescent="0.3">
      <c r="A152" s="3">
        <v>9732</v>
      </c>
      <c r="B152" s="4">
        <v>43543</v>
      </c>
      <c r="C152" s="3">
        <v>0</v>
      </c>
      <c r="D152" s="3">
        <v>0</v>
      </c>
      <c r="E152" s="3">
        <v>0</v>
      </c>
      <c r="G152" s="3" t="s">
        <v>17</v>
      </c>
      <c r="H152" s="3" t="s">
        <v>13</v>
      </c>
      <c r="I152" s="3">
        <v>6718</v>
      </c>
      <c r="J152" s="4">
        <v>43528</v>
      </c>
      <c r="K152" s="4">
        <v>43557</v>
      </c>
      <c r="L152" s="4">
        <v>43613</v>
      </c>
      <c r="M152" s="3" t="s">
        <v>14</v>
      </c>
      <c r="O152"/>
      <c r="P152"/>
      <c r="Q152"/>
      <c r="R152"/>
      <c r="S152"/>
      <c r="T152"/>
      <c r="U152"/>
      <c r="V152"/>
      <c r="W152"/>
      <c r="X152"/>
      <c r="Y152"/>
      <c r="Z152"/>
      <c r="AA152"/>
    </row>
    <row r="153" spans="1:27" x14ac:dyDescent="0.3">
      <c r="A153" s="3">
        <v>9732</v>
      </c>
      <c r="B153" s="4">
        <v>43550</v>
      </c>
      <c r="C153" s="3">
        <v>0</v>
      </c>
      <c r="D153" s="3">
        <v>1</v>
      </c>
      <c r="E153" s="3">
        <v>0</v>
      </c>
      <c r="G153" s="3" t="s">
        <v>17</v>
      </c>
      <c r="H153" s="3" t="s">
        <v>13</v>
      </c>
      <c r="I153" s="3">
        <v>6718</v>
      </c>
      <c r="J153" s="4">
        <v>43528</v>
      </c>
      <c r="K153" s="4">
        <v>43557</v>
      </c>
      <c r="L153" s="4">
        <v>43613</v>
      </c>
      <c r="M153" s="3" t="s">
        <v>14</v>
      </c>
      <c r="O153"/>
      <c r="P153"/>
      <c r="Q153"/>
      <c r="R153"/>
      <c r="S153"/>
      <c r="T153"/>
      <c r="U153"/>
      <c r="V153"/>
      <c r="W153"/>
      <c r="X153"/>
      <c r="Y153"/>
      <c r="Z153"/>
      <c r="AA153"/>
    </row>
    <row r="154" spans="1:27" x14ac:dyDescent="0.3">
      <c r="A154" s="3">
        <v>9732</v>
      </c>
      <c r="B154" s="4">
        <v>43557</v>
      </c>
      <c r="C154" s="3">
        <v>0</v>
      </c>
      <c r="D154" s="3">
        <v>1</v>
      </c>
      <c r="E154" s="3">
        <v>0</v>
      </c>
      <c r="G154" s="3" t="s">
        <v>17</v>
      </c>
      <c r="H154" s="3" t="s">
        <v>13</v>
      </c>
      <c r="I154" s="3">
        <v>6718</v>
      </c>
      <c r="J154" s="4">
        <v>43528</v>
      </c>
      <c r="K154" s="4">
        <v>43557</v>
      </c>
      <c r="L154" s="4">
        <v>43613</v>
      </c>
      <c r="M154" s="3" t="s">
        <v>14</v>
      </c>
      <c r="O154"/>
      <c r="P154"/>
      <c r="Q154"/>
      <c r="R154"/>
      <c r="S154"/>
      <c r="T154"/>
      <c r="U154"/>
      <c r="V154"/>
      <c r="W154"/>
      <c r="X154"/>
      <c r="Y154"/>
      <c r="Z154"/>
      <c r="AA154"/>
    </row>
    <row r="155" spans="1:27" x14ac:dyDescent="0.3">
      <c r="A155" s="3">
        <v>9732</v>
      </c>
      <c r="B155" s="4">
        <v>43564</v>
      </c>
      <c r="C155" s="3">
        <v>0</v>
      </c>
      <c r="D155" s="3">
        <v>0</v>
      </c>
      <c r="E155" s="3">
        <v>0</v>
      </c>
      <c r="G155" s="3" t="s">
        <v>17</v>
      </c>
      <c r="H155" s="3" t="s">
        <v>13</v>
      </c>
      <c r="I155" s="3">
        <v>6718</v>
      </c>
      <c r="J155" s="4">
        <v>43528</v>
      </c>
      <c r="K155" s="4">
        <v>43557</v>
      </c>
      <c r="L155" s="4">
        <v>43613</v>
      </c>
      <c r="M155" s="3" t="s">
        <v>14</v>
      </c>
      <c r="O155"/>
      <c r="P155"/>
      <c r="Q155"/>
      <c r="R155"/>
      <c r="S155"/>
      <c r="T155"/>
      <c r="U155"/>
      <c r="V155"/>
      <c r="W155"/>
      <c r="X155"/>
      <c r="Y155"/>
      <c r="Z155"/>
      <c r="AA155"/>
    </row>
    <row r="156" spans="1:27" x14ac:dyDescent="0.3">
      <c r="A156" s="3">
        <v>9732</v>
      </c>
      <c r="B156" s="4">
        <v>43571</v>
      </c>
      <c r="C156" s="3">
        <v>1</v>
      </c>
      <c r="D156" s="3">
        <v>0</v>
      </c>
      <c r="E156" s="3">
        <v>0</v>
      </c>
      <c r="G156" s="3" t="s">
        <v>17</v>
      </c>
      <c r="H156" s="3" t="s">
        <v>13</v>
      </c>
      <c r="I156" s="3">
        <v>6718</v>
      </c>
      <c r="J156" s="4">
        <v>43528</v>
      </c>
      <c r="K156" s="4">
        <v>43557</v>
      </c>
      <c r="L156" s="4">
        <v>43613</v>
      </c>
      <c r="M156" s="3" t="s">
        <v>14</v>
      </c>
      <c r="O156"/>
      <c r="P156"/>
      <c r="Q156"/>
      <c r="R156"/>
      <c r="S156"/>
      <c r="T156"/>
      <c r="U156"/>
      <c r="V156"/>
      <c r="W156"/>
      <c r="X156"/>
      <c r="Y156"/>
      <c r="Z156"/>
      <c r="AA156"/>
    </row>
    <row r="157" spans="1:27" x14ac:dyDescent="0.3">
      <c r="A157" s="3">
        <v>9732</v>
      </c>
      <c r="B157" s="4">
        <v>43578</v>
      </c>
      <c r="C157" s="3">
        <v>0</v>
      </c>
      <c r="D157" s="3">
        <v>0</v>
      </c>
      <c r="E157" s="3">
        <v>0</v>
      </c>
      <c r="G157" s="3" t="s">
        <v>17</v>
      </c>
      <c r="H157" s="3" t="s">
        <v>13</v>
      </c>
      <c r="I157" s="3">
        <v>6718</v>
      </c>
      <c r="J157" s="4">
        <v>43528</v>
      </c>
      <c r="K157" s="4">
        <v>43557</v>
      </c>
      <c r="L157" s="4">
        <v>43613</v>
      </c>
      <c r="M157" s="3" t="s">
        <v>14</v>
      </c>
      <c r="O157"/>
      <c r="P157"/>
      <c r="Q157"/>
      <c r="R157"/>
      <c r="S157"/>
      <c r="T157"/>
      <c r="U157"/>
      <c r="V157"/>
      <c r="W157"/>
      <c r="X157"/>
      <c r="Y157"/>
      <c r="Z157"/>
      <c r="AA157"/>
    </row>
    <row r="158" spans="1:27" x14ac:dyDescent="0.3">
      <c r="A158" s="3">
        <v>9732</v>
      </c>
      <c r="B158" s="4">
        <v>43585</v>
      </c>
      <c r="C158" s="3">
        <v>0</v>
      </c>
      <c r="D158" s="3">
        <v>0</v>
      </c>
      <c r="E158" s="3">
        <v>0</v>
      </c>
      <c r="G158" s="3" t="s">
        <v>17</v>
      </c>
      <c r="H158" s="3" t="s">
        <v>13</v>
      </c>
      <c r="I158" s="3">
        <v>6718</v>
      </c>
      <c r="J158" s="4">
        <v>43528</v>
      </c>
      <c r="K158" s="4">
        <v>43557</v>
      </c>
      <c r="L158" s="4">
        <v>43613</v>
      </c>
      <c r="M158" s="3" t="s">
        <v>14</v>
      </c>
      <c r="O158"/>
      <c r="P158"/>
      <c r="Q158"/>
      <c r="R158"/>
      <c r="S158"/>
      <c r="T158"/>
      <c r="U158"/>
      <c r="V158"/>
      <c r="W158"/>
      <c r="X158"/>
      <c r="Y158"/>
      <c r="Z158"/>
      <c r="AA158"/>
    </row>
    <row r="159" spans="1:27" x14ac:dyDescent="0.3">
      <c r="A159" s="3">
        <v>9732</v>
      </c>
      <c r="B159" s="4">
        <v>43592</v>
      </c>
      <c r="C159" s="3">
        <v>0</v>
      </c>
      <c r="D159" s="3">
        <v>0</v>
      </c>
      <c r="E159" s="3">
        <v>0</v>
      </c>
      <c r="G159" s="3" t="s">
        <v>17</v>
      </c>
      <c r="H159" s="3" t="s">
        <v>13</v>
      </c>
      <c r="I159" s="3">
        <v>6718</v>
      </c>
      <c r="J159" s="4">
        <v>43528</v>
      </c>
      <c r="K159" s="4">
        <v>43557</v>
      </c>
      <c r="L159" s="4">
        <v>43613</v>
      </c>
      <c r="M159" s="3" t="s">
        <v>14</v>
      </c>
      <c r="O159"/>
      <c r="P159"/>
      <c r="Q159"/>
      <c r="R159"/>
      <c r="S159"/>
      <c r="T159"/>
      <c r="U159"/>
      <c r="V159"/>
      <c r="W159"/>
      <c r="X159"/>
      <c r="Y159"/>
      <c r="Z159"/>
      <c r="AA159"/>
    </row>
    <row r="160" spans="1:27" x14ac:dyDescent="0.3">
      <c r="A160" s="3">
        <v>9732</v>
      </c>
      <c r="B160" s="4">
        <v>43599</v>
      </c>
      <c r="C160" s="3">
        <v>0</v>
      </c>
      <c r="D160" s="3">
        <v>1</v>
      </c>
      <c r="E160" s="3">
        <v>0</v>
      </c>
      <c r="G160" s="3" t="s">
        <v>17</v>
      </c>
      <c r="H160" s="3" t="s">
        <v>13</v>
      </c>
      <c r="I160" s="3">
        <v>6718</v>
      </c>
      <c r="J160" s="4">
        <v>43528</v>
      </c>
      <c r="K160" s="4">
        <v>43557</v>
      </c>
      <c r="L160" s="4">
        <v>43613</v>
      </c>
      <c r="M160" s="3" t="s">
        <v>14</v>
      </c>
      <c r="O160"/>
      <c r="P160"/>
      <c r="Q160"/>
      <c r="R160"/>
      <c r="S160"/>
      <c r="T160"/>
      <c r="U160"/>
      <c r="V160"/>
      <c r="W160"/>
      <c r="X160"/>
      <c r="Y160"/>
      <c r="Z160"/>
      <c r="AA160"/>
    </row>
    <row r="161" spans="1:27" x14ac:dyDescent="0.3">
      <c r="A161" s="3">
        <v>9732</v>
      </c>
      <c r="B161" s="4">
        <v>43606</v>
      </c>
      <c r="C161" s="3">
        <v>0</v>
      </c>
      <c r="D161" s="3">
        <v>0</v>
      </c>
      <c r="E161" s="3">
        <v>0</v>
      </c>
      <c r="G161" s="3" t="s">
        <v>17</v>
      </c>
      <c r="H161" s="3" t="s">
        <v>13</v>
      </c>
      <c r="I161" s="3">
        <v>6718</v>
      </c>
      <c r="J161" s="4">
        <v>43528</v>
      </c>
      <c r="K161" s="4">
        <v>43557</v>
      </c>
      <c r="L161" s="4">
        <v>43613</v>
      </c>
      <c r="M161" s="3" t="s">
        <v>14</v>
      </c>
      <c r="O161"/>
      <c r="P161"/>
      <c r="Q161"/>
      <c r="R161"/>
      <c r="S161"/>
      <c r="T161"/>
      <c r="U161"/>
      <c r="V161"/>
      <c r="W161"/>
      <c r="X161"/>
      <c r="Y161"/>
      <c r="Z161"/>
      <c r="AA161"/>
    </row>
    <row r="162" spans="1:27" x14ac:dyDescent="0.3">
      <c r="A162" s="3">
        <v>9732</v>
      </c>
      <c r="B162" s="4">
        <v>43613</v>
      </c>
      <c r="C162" s="3">
        <v>0</v>
      </c>
      <c r="D162" s="3">
        <v>0</v>
      </c>
      <c r="E162" s="3">
        <v>0</v>
      </c>
      <c r="G162" s="3" t="s">
        <v>17</v>
      </c>
      <c r="H162" s="3" t="s">
        <v>13</v>
      </c>
      <c r="I162" s="3">
        <v>6718</v>
      </c>
      <c r="J162" s="4">
        <v>43528</v>
      </c>
      <c r="K162" s="4">
        <v>43557</v>
      </c>
      <c r="L162" s="4">
        <v>43613</v>
      </c>
      <c r="M162" s="3" t="s">
        <v>14</v>
      </c>
      <c r="O162"/>
      <c r="P162"/>
      <c r="Q162"/>
      <c r="R162"/>
      <c r="S162"/>
      <c r="T162"/>
      <c r="U162"/>
      <c r="V162"/>
      <c r="W162"/>
      <c r="X162"/>
      <c r="Y162"/>
      <c r="Z162"/>
      <c r="AA162"/>
    </row>
    <row r="163" spans="1:27" x14ac:dyDescent="0.3">
      <c r="A163" s="3">
        <v>9732</v>
      </c>
      <c r="B163" s="4">
        <v>43620</v>
      </c>
      <c r="C163" s="3">
        <v>0</v>
      </c>
      <c r="D163" s="3">
        <v>0</v>
      </c>
      <c r="E163" s="3">
        <v>0</v>
      </c>
      <c r="G163" s="3" t="s">
        <v>17</v>
      </c>
      <c r="H163" s="3" t="s">
        <v>13</v>
      </c>
      <c r="I163" s="3">
        <v>6718</v>
      </c>
      <c r="J163" s="4">
        <v>43528</v>
      </c>
      <c r="K163" s="4">
        <v>43557</v>
      </c>
      <c r="L163" s="4">
        <v>43613</v>
      </c>
      <c r="M163" s="3" t="s">
        <v>14</v>
      </c>
      <c r="O163"/>
      <c r="P163"/>
      <c r="Q163"/>
      <c r="R163"/>
      <c r="S163"/>
      <c r="T163"/>
      <c r="U163"/>
      <c r="V163"/>
      <c r="W163"/>
      <c r="X163"/>
      <c r="Y163"/>
      <c r="Z163"/>
      <c r="AA163"/>
    </row>
    <row r="164" spans="1:27" x14ac:dyDescent="0.3">
      <c r="A164" s="3">
        <v>9732</v>
      </c>
      <c r="B164" s="4">
        <v>43627</v>
      </c>
      <c r="C164" s="3">
        <v>1</v>
      </c>
      <c r="D164" s="3">
        <v>0</v>
      </c>
      <c r="E164" s="3">
        <v>0</v>
      </c>
      <c r="G164" s="3" t="s">
        <v>17</v>
      </c>
      <c r="H164" s="3" t="s">
        <v>13</v>
      </c>
      <c r="I164" s="3">
        <v>6718</v>
      </c>
      <c r="J164" s="4">
        <v>43528</v>
      </c>
      <c r="K164" s="4">
        <v>43557</v>
      </c>
      <c r="L164" s="4">
        <v>43613</v>
      </c>
      <c r="M164" s="3" t="s">
        <v>14</v>
      </c>
      <c r="O164"/>
      <c r="P164"/>
      <c r="Q164"/>
      <c r="R164"/>
      <c r="S164"/>
      <c r="T164"/>
      <c r="U164"/>
      <c r="V164"/>
      <c r="W164"/>
      <c r="X164"/>
      <c r="Y164"/>
      <c r="Z164"/>
      <c r="AA164"/>
    </row>
    <row r="165" spans="1:27" x14ac:dyDescent="0.3">
      <c r="A165" s="3">
        <v>9732</v>
      </c>
      <c r="B165" s="4">
        <v>43634</v>
      </c>
      <c r="C165" s="3">
        <v>0</v>
      </c>
      <c r="D165" s="3">
        <v>0</v>
      </c>
      <c r="E165" s="3">
        <v>0</v>
      </c>
      <c r="G165" s="3" t="s">
        <v>17</v>
      </c>
      <c r="H165" s="3" t="s">
        <v>13</v>
      </c>
      <c r="I165" s="3">
        <v>6718</v>
      </c>
      <c r="J165" s="4">
        <v>43528</v>
      </c>
      <c r="K165" s="4">
        <v>43557</v>
      </c>
      <c r="L165" s="4">
        <v>43613</v>
      </c>
      <c r="M165" s="3" t="s">
        <v>14</v>
      </c>
      <c r="O165"/>
      <c r="P165"/>
      <c r="Q165"/>
      <c r="R165"/>
      <c r="S165"/>
      <c r="T165"/>
      <c r="U165"/>
      <c r="V165"/>
      <c r="W165"/>
      <c r="X165"/>
      <c r="Y165"/>
      <c r="Z165"/>
      <c r="AA165"/>
    </row>
    <row r="166" spans="1:27" x14ac:dyDescent="0.3">
      <c r="A166" s="3">
        <v>9732</v>
      </c>
      <c r="B166" s="4">
        <v>43641</v>
      </c>
      <c r="C166" s="3">
        <v>1</v>
      </c>
      <c r="D166" s="3">
        <v>0</v>
      </c>
      <c r="E166" s="3">
        <v>1</v>
      </c>
      <c r="G166" s="3" t="s">
        <v>17</v>
      </c>
      <c r="H166" s="3" t="s">
        <v>13</v>
      </c>
      <c r="I166" s="3">
        <v>6718</v>
      </c>
      <c r="J166" s="4">
        <v>43528</v>
      </c>
      <c r="K166" s="4">
        <v>43557</v>
      </c>
      <c r="L166" s="4">
        <v>43613</v>
      </c>
      <c r="M166" s="3" t="s">
        <v>14</v>
      </c>
      <c r="O166"/>
      <c r="P166"/>
      <c r="Q166"/>
      <c r="R166"/>
      <c r="S166"/>
      <c r="T166"/>
      <c r="U166"/>
      <c r="V166"/>
      <c r="W166"/>
      <c r="X166"/>
      <c r="Y166"/>
      <c r="Z166"/>
      <c r="AA166"/>
    </row>
    <row r="167" spans="1:27" x14ac:dyDescent="0.3">
      <c r="A167" s="3">
        <v>9732</v>
      </c>
      <c r="B167" s="4">
        <v>43648</v>
      </c>
      <c r="C167" s="3">
        <v>0</v>
      </c>
      <c r="D167" s="3">
        <v>0</v>
      </c>
      <c r="E167" s="3">
        <v>1</v>
      </c>
      <c r="G167" s="3" t="s">
        <v>17</v>
      </c>
      <c r="H167" s="3" t="s">
        <v>13</v>
      </c>
      <c r="I167" s="3">
        <v>6718</v>
      </c>
      <c r="J167" s="4">
        <v>43528</v>
      </c>
      <c r="K167" s="4">
        <v>43557</v>
      </c>
      <c r="L167" s="4">
        <v>43613</v>
      </c>
      <c r="M167" s="3" t="s">
        <v>14</v>
      </c>
      <c r="O167"/>
      <c r="P167"/>
      <c r="Q167"/>
      <c r="R167"/>
      <c r="S167"/>
      <c r="T167"/>
      <c r="U167"/>
      <c r="V167"/>
      <c r="W167"/>
      <c r="X167"/>
      <c r="Y167"/>
      <c r="Z167"/>
      <c r="AA167"/>
    </row>
    <row r="168" spans="1:27" x14ac:dyDescent="0.3">
      <c r="A168" s="3">
        <v>9732</v>
      </c>
      <c r="B168" s="4">
        <v>43655</v>
      </c>
      <c r="C168" s="3">
        <v>0</v>
      </c>
      <c r="D168" s="3">
        <v>0</v>
      </c>
      <c r="E168" s="3">
        <v>0</v>
      </c>
      <c r="F168" s="4"/>
      <c r="G168" s="3" t="s">
        <v>17</v>
      </c>
      <c r="H168" s="3" t="s">
        <v>13</v>
      </c>
      <c r="I168" s="3">
        <v>6718</v>
      </c>
      <c r="J168" s="4">
        <v>43528</v>
      </c>
      <c r="K168" s="4">
        <v>43557</v>
      </c>
      <c r="L168" s="4">
        <v>43613</v>
      </c>
      <c r="M168" s="3" t="s">
        <v>14</v>
      </c>
      <c r="O168"/>
      <c r="P168"/>
      <c r="Q168"/>
      <c r="R168"/>
      <c r="S168"/>
      <c r="T168"/>
      <c r="U168"/>
      <c r="V168"/>
      <c r="W168"/>
      <c r="X168"/>
      <c r="Y168"/>
      <c r="Z168"/>
      <c r="AA168"/>
    </row>
    <row r="169" spans="1:27" x14ac:dyDescent="0.3">
      <c r="A169" s="3">
        <v>9732</v>
      </c>
      <c r="B169" s="4">
        <v>43662</v>
      </c>
      <c r="C169" s="3">
        <v>0</v>
      </c>
      <c r="D169" s="3">
        <v>0</v>
      </c>
      <c r="E169" s="3">
        <v>0</v>
      </c>
      <c r="F169" s="4"/>
      <c r="G169" s="3" t="s">
        <v>17</v>
      </c>
      <c r="H169" s="3" t="s">
        <v>13</v>
      </c>
      <c r="I169" s="3">
        <v>6718</v>
      </c>
      <c r="J169" s="4">
        <v>43528</v>
      </c>
      <c r="K169" s="4">
        <v>43557</v>
      </c>
      <c r="L169" s="4">
        <v>43613</v>
      </c>
      <c r="M169" s="3" t="s">
        <v>14</v>
      </c>
      <c r="O169"/>
      <c r="P169"/>
      <c r="Q169"/>
      <c r="R169"/>
      <c r="S169"/>
      <c r="T169"/>
      <c r="U169"/>
      <c r="V169"/>
      <c r="W169"/>
      <c r="X169"/>
      <c r="Y169"/>
      <c r="Z169"/>
      <c r="AA169"/>
    </row>
    <row r="170" spans="1:27" x14ac:dyDescent="0.3">
      <c r="A170" s="3">
        <v>9732</v>
      </c>
      <c r="B170" s="4">
        <v>43669</v>
      </c>
      <c r="C170" s="3">
        <v>0</v>
      </c>
      <c r="D170" s="3">
        <v>0</v>
      </c>
      <c r="E170" s="3">
        <v>0</v>
      </c>
      <c r="F170" s="4"/>
      <c r="G170" s="3" t="s">
        <v>17</v>
      </c>
      <c r="H170" s="3" t="s">
        <v>13</v>
      </c>
      <c r="I170" s="3">
        <v>6718</v>
      </c>
      <c r="J170" s="4">
        <v>43528</v>
      </c>
      <c r="K170" s="4">
        <v>43557</v>
      </c>
      <c r="L170" s="4">
        <v>43613</v>
      </c>
      <c r="M170" s="3" t="s">
        <v>14</v>
      </c>
      <c r="O170"/>
      <c r="P170"/>
      <c r="Q170"/>
      <c r="R170"/>
      <c r="S170"/>
      <c r="T170"/>
      <c r="U170"/>
      <c r="V170"/>
      <c r="W170"/>
      <c r="X170"/>
      <c r="Y170"/>
      <c r="Z170"/>
      <c r="AA170"/>
    </row>
    <row r="171" spans="1:27" x14ac:dyDescent="0.3">
      <c r="A171" s="3">
        <v>9732</v>
      </c>
      <c r="B171" s="4">
        <v>43676</v>
      </c>
      <c r="C171" s="3">
        <v>0</v>
      </c>
      <c r="D171" s="3">
        <v>0</v>
      </c>
      <c r="E171" s="3">
        <v>1</v>
      </c>
      <c r="F171" s="4"/>
      <c r="G171" s="3" t="s">
        <v>17</v>
      </c>
      <c r="H171" s="3" t="s">
        <v>13</v>
      </c>
      <c r="I171" s="3">
        <v>6718</v>
      </c>
      <c r="J171" s="4">
        <v>43528</v>
      </c>
      <c r="K171" s="4">
        <v>43557</v>
      </c>
      <c r="L171" s="4">
        <v>43613</v>
      </c>
      <c r="M171" s="3" t="s">
        <v>14</v>
      </c>
      <c r="O171"/>
      <c r="P171"/>
      <c r="Q171"/>
      <c r="R171"/>
      <c r="S171"/>
      <c r="T171"/>
      <c r="U171"/>
      <c r="V171"/>
      <c r="W171"/>
      <c r="X171"/>
      <c r="Y171"/>
      <c r="Z171"/>
      <c r="AA171"/>
    </row>
    <row r="172" spans="1:27" x14ac:dyDescent="0.3">
      <c r="A172" s="3">
        <v>9732</v>
      </c>
      <c r="B172" s="4">
        <v>43683</v>
      </c>
      <c r="C172" s="3">
        <v>0</v>
      </c>
      <c r="D172" s="3">
        <v>0</v>
      </c>
      <c r="E172" s="3">
        <v>1</v>
      </c>
      <c r="F172" s="4"/>
      <c r="G172" s="3" t="s">
        <v>17</v>
      </c>
      <c r="H172" s="3" t="s">
        <v>13</v>
      </c>
      <c r="I172" s="3">
        <v>6718</v>
      </c>
      <c r="J172" s="4">
        <v>43528</v>
      </c>
      <c r="K172" s="4">
        <v>43557</v>
      </c>
      <c r="L172" s="4">
        <v>43613</v>
      </c>
      <c r="M172" s="3" t="s">
        <v>14</v>
      </c>
      <c r="O172"/>
      <c r="P172"/>
      <c r="Q172"/>
      <c r="R172"/>
      <c r="S172"/>
      <c r="T172"/>
      <c r="U172"/>
      <c r="V172"/>
      <c r="W172"/>
      <c r="X172"/>
      <c r="Y172"/>
      <c r="Z172"/>
      <c r="AA172"/>
    </row>
    <row r="173" spans="1:27" x14ac:dyDescent="0.3">
      <c r="A173" s="3">
        <v>9733</v>
      </c>
      <c r="B173" s="4">
        <v>43529</v>
      </c>
      <c r="C173" s="3">
        <v>0</v>
      </c>
      <c r="D173" s="3">
        <v>0</v>
      </c>
      <c r="E173" s="3">
        <v>0</v>
      </c>
      <c r="G173" s="3" t="s">
        <v>17</v>
      </c>
      <c r="H173" s="3" t="s">
        <v>13</v>
      </c>
      <c r="I173" s="3">
        <v>6631</v>
      </c>
      <c r="J173" s="4">
        <v>43528</v>
      </c>
      <c r="K173" s="4">
        <v>43557</v>
      </c>
      <c r="M173" s="3" t="s">
        <v>16</v>
      </c>
      <c r="O173"/>
      <c r="P173"/>
      <c r="Q173"/>
      <c r="R173"/>
      <c r="S173"/>
      <c r="T173"/>
      <c r="U173"/>
      <c r="V173"/>
      <c r="W173"/>
      <c r="X173"/>
      <c r="Y173"/>
      <c r="Z173"/>
      <c r="AA173"/>
    </row>
    <row r="174" spans="1:27" x14ac:dyDescent="0.3">
      <c r="A174" s="3">
        <v>9733</v>
      </c>
      <c r="B174" s="4">
        <v>43536</v>
      </c>
      <c r="C174" s="3">
        <v>0</v>
      </c>
      <c r="D174" s="3">
        <v>0</v>
      </c>
      <c r="E174" s="3">
        <v>0</v>
      </c>
      <c r="G174" s="3" t="s">
        <v>17</v>
      </c>
      <c r="H174" s="3" t="s">
        <v>13</v>
      </c>
      <c r="I174" s="3">
        <v>6631</v>
      </c>
      <c r="J174" s="4">
        <v>43528</v>
      </c>
      <c r="K174" s="4">
        <v>43557</v>
      </c>
      <c r="M174" s="3" t="s">
        <v>16</v>
      </c>
      <c r="O174"/>
      <c r="P174"/>
      <c r="Q174"/>
      <c r="R174"/>
      <c r="S174"/>
      <c r="T174"/>
      <c r="U174"/>
      <c r="V174"/>
      <c r="W174"/>
      <c r="X174"/>
      <c r="Y174"/>
      <c r="Z174"/>
      <c r="AA174"/>
    </row>
    <row r="175" spans="1:27" x14ac:dyDescent="0.3">
      <c r="A175" s="3">
        <v>9733</v>
      </c>
      <c r="B175" s="4">
        <v>43543</v>
      </c>
      <c r="C175" s="3">
        <v>0</v>
      </c>
      <c r="D175" s="3">
        <v>0</v>
      </c>
      <c r="E175" s="3">
        <v>0</v>
      </c>
      <c r="G175" s="3" t="s">
        <v>17</v>
      </c>
      <c r="H175" s="3" t="s">
        <v>13</v>
      </c>
      <c r="I175" s="3">
        <v>6631</v>
      </c>
      <c r="J175" s="4">
        <v>43528</v>
      </c>
      <c r="K175" s="4">
        <v>43557</v>
      </c>
      <c r="M175" s="3" t="s">
        <v>16</v>
      </c>
      <c r="O175"/>
      <c r="P175"/>
      <c r="Q175"/>
      <c r="R175"/>
      <c r="S175"/>
      <c r="T175"/>
      <c r="U175"/>
      <c r="V175"/>
      <c r="W175"/>
      <c r="X175"/>
      <c r="Y175"/>
      <c r="Z175"/>
      <c r="AA175"/>
    </row>
    <row r="176" spans="1:27" x14ac:dyDescent="0.3">
      <c r="A176" s="3">
        <v>9733</v>
      </c>
      <c r="B176" s="4">
        <v>43550</v>
      </c>
      <c r="C176" s="3">
        <v>0</v>
      </c>
      <c r="D176" s="3">
        <v>1</v>
      </c>
      <c r="E176" s="3">
        <v>0</v>
      </c>
      <c r="G176" s="3" t="s">
        <v>17</v>
      </c>
      <c r="H176" s="3" t="s">
        <v>13</v>
      </c>
      <c r="I176" s="3">
        <v>6631</v>
      </c>
      <c r="J176" s="4">
        <v>43528</v>
      </c>
      <c r="K176" s="4">
        <v>43557</v>
      </c>
      <c r="M176" s="3" t="s">
        <v>16</v>
      </c>
      <c r="O176"/>
      <c r="P176"/>
      <c r="Q176"/>
      <c r="R176"/>
      <c r="S176"/>
      <c r="T176"/>
      <c r="U176"/>
      <c r="V176"/>
      <c r="W176"/>
      <c r="X176"/>
      <c r="Y176"/>
      <c r="Z176"/>
      <c r="AA176"/>
    </row>
    <row r="177" spans="1:27" x14ac:dyDescent="0.3">
      <c r="A177" s="3">
        <v>9733</v>
      </c>
      <c r="B177" s="4">
        <v>43557</v>
      </c>
      <c r="C177" s="3">
        <v>0</v>
      </c>
      <c r="D177" s="3">
        <v>1</v>
      </c>
      <c r="E177" s="3">
        <v>0</v>
      </c>
      <c r="G177" s="3" t="s">
        <v>17</v>
      </c>
      <c r="H177" s="3" t="s">
        <v>13</v>
      </c>
      <c r="I177" s="3">
        <v>6631</v>
      </c>
      <c r="J177" s="4">
        <v>43528</v>
      </c>
      <c r="K177" s="4">
        <v>43557</v>
      </c>
      <c r="M177" s="3" t="s">
        <v>16</v>
      </c>
      <c r="O177"/>
      <c r="P177"/>
      <c r="Q177"/>
      <c r="R177"/>
      <c r="S177"/>
      <c r="T177"/>
      <c r="U177"/>
      <c r="V177"/>
      <c r="W177"/>
      <c r="X177"/>
      <c r="Y177"/>
      <c r="Z177"/>
      <c r="AA177"/>
    </row>
    <row r="178" spans="1:27" x14ac:dyDescent="0.3">
      <c r="A178" s="3">
        <v>9735</v>
      </c>
      <c r="B178" s="4">
        <v>43536</v>
      </c>
      <c r="C178" s="3">
        <v>0</v>
      </c>
      <c r="D178" s="3">
        <v>1</v>
      </c>
      <c r="E178" s="3">
        <v>0</v>
      </c>
      <c r="G178" s="3" t="s">
        <v>17</v>
      </c>
      <c r="H178" s="3" t="s">
        <v>18</v>
      </c>
      <c r="I178" s="3">
        <v>5634</v>
      </c>
      <c r="J178" s="4">
        <v>43533</v>
      </c>
      <c r="K178" s="4">
        <v>43557</v>
      </c>
      <c r="M178" s="3" t="s">
        <v>16</v>
      </c>
      <c r="O178"/>
      <c r="P178"/>
      <c r="Q178"/>
      <c r="R178"/>
      <c r="S178"/>
      <c r="T178"/>
      <c r="U178"/>
      <c r="V178"/>
      <c r="W178"/>
      <c r="X178"/>
      <c r="Y178"/>
      <c r="Z178"/>
      <c r="AA178"/>
    </row>
    <row r="179" spans="1:27" x14ac:dyDescent="0.3">
      <c r="A179" s="3">
        <v>9735</v>
      </c>
      <c r="B179" s="4">
        <v>43543</v>
      </c>
      <c r="C179" s="3">
        <v>0</v>
      </c>
      <c r="D179" s="3">
        <v>1</v>
      </c>
      <c r="E179" s="3">
        <v>0</v>
      </c>
      <c r="G179" s="3" t="s">
        <v>17</v>
      </c>
      <c r="H179" s="3" t="s">
        <v>18</v>
      </c>
      <c r="I179" s="3">
        <v>5634</v>
      </c>
      <c r="J179" s="4">
        <v>43533</v>
      </c>
      <c r="K179" s="4">
        <v>43557</v>
      </c>
      <c r="M179" s="3" t="s">
        <v>16</v>
      </c>
      <c r="O179"/>
      <c r="P179"/>
      <c r="Q179"/>
      <c r="R179"/>
      <c r="S179"/>
      <c r="T179"/>
      <c r="U179"/>
      <c r="V179"/>
      <c r="W179"/>
      <c r="X179"/>
      <c r="Y179"/>
      <c r="Z179"/>
      <c r="AA179"/>
    </row>
    <row r="180" spans="1:27" x14ac:dyDescent="0.3">
      <c r="A180" s="3">
        <v>9735</v>
      </c>
      <c r="B180" s="4">
        <v>43550</v>
      </c>
      <c r="C180" s="3">
        <v>0</v>
      </c>
      <c r="D180" s="3">
        <v>1</v>
      </c>
      <c r="E180" s="3">
        <v>0</v>
      </c>
      <c r="G180" s="3" t="s">
        <v>17</v>
      </c>
      <c r="H180" s="3" t="s">
        <v>18</v>
      </c>
      <c r="I180" s="3">
        <v>5634</v>
      </c>
      <c r="J180" s="4">
        <v>43533</v>
      </c>
      <c r="K180" s="4">
        <v>43557</v>
      </c>
      <c r="M180" s="3" t="s">
        <v>16</v>
      </c>
      <c r="O180"/>
      <c r="P180"/>
      <c r="Q180"/>
      <c r="R180"/>
      <c r="S180"/>
      <c r="T180"/>
      <c r="U180"/>
      <c r="V180"/>
      <c r="W180"/>
      <c r="X180"/>
      <c r="Y180"/>
      <c r="Z180"/>
      <c r="AA180"/>
    </row>
    <row r="181" spans="1:27" x14ac:dyDescent="0.3">
      <c r="A181" s="3">
        <v>9735</v>
      </c>
      <c r="B181" s="4">
        <v>43557</v>
      </c>
      <c r="C181" s="3">
        <v>0</v>
      </c>
      <c r="D181" s="3">
        <v>0</v>
      </c>
      <c r="E181" s="3">
        <v>0</v>
      </c>
      <c r="G181" s="3" t="s">
        <v>17</v>
      </c>
      <c r="H181" s="3" t="s">
        <v>18</v>
      </c>
      <c r="I181" s="3">
        <v>5634</v>
      </c>
      <c r="J181" s="4">
        <v>43533</v>
      </c>
      <c r="K181" s="4">
        <v>43557</v>
      </c>
      <c r="M181" s="3" t="s">
        <v>16</v>
      </c>
      <c r="O181"/>
      <c r="P181"/>
      <c r="Q181"/>
      <c r="R181"/>
      <c r="S181"/>
      <c r="T181"/>
      <c r="U181"/>
      <c r="V181"/>
      <c r="W181"/>
      <c r="X181"/>
      <c r="Y181"/>
      <c r="Z181"/>
      <c r="AA181"/>
    </row>
    <row r="182" spans="1:27" x14ac:dyDescent="0.3">
      <c r="A182" s="3">
        <v>9736</v>
      </c>
      <c r="B182" s="4">
        <v>43536</v>
      </c>
      <c r="C182" s="3">
        <v>0</v>
      </c>
      <c r="D182" s="3">
        <v>0</v>
      </c>
      <c r="E182" s="3">
        <v>0</v>
      </c>
      <c r="G182" s="3" t="s">
        <v>17</v>
      </c>
      <c r="H182" s="3" t="s">
        <v>18</v>
      </c>
      <c r="I182" s="3">
        <v>6608</v>
      </c>
      <c r="J182" s="4">
        <v>43535</v>
      </c>
      <c r="K182" s="4">
        <v>43571</v>
      </c>
      <c r="M182" s="3" t="s">
        <v>16</v>
      </c>
      <c r="O182"/>
      <c r="P182"/>
      <c r="Q182"/>
      <c r="R182"/>
      <c r="S182"/>
      <c r="T182"/>
      <c r="U182"/>
      <c r="V182"/>
      <c r="W182"/>
      <c r="X182"/>
      <c r="Y182"/>
      <c r="Z182"/>
      <c r="AA182"/>
    </row>
    <row r="183" spans="1:27" x14ac:dyDescent="0.3">
      <c r="A183" s="3">
        <v>9736</v>
      </c>
      <c r="B183" s="4">
        <v>43543</v>
      </c>
      <c r="C183" s="3">
        <v>0</v>
      </c>
      <c r="D183" s="3">
        <v>0</v>
      </c>
      <c r="E183" s="3">
        <v>0</v>
      </c>
      <c r="G183" s="3" t="s">
        <v>17</v>
      </c>
      <c r="H183" s="3" t="s">
        <v>18</v>
      </c>
      <c r="I183" s="3">
        <v>6608</v>
      </c>
      <c r="J183" s="4">
        <v>43535</v>
      </c>
      <c r="K183" s="4">
        <v>43571</v>
      </c>
      <c r="M183" s="3" t="s">
        <v>16</v>
      </c>
      <c r="O183"/>
      <c r="P183"/>
      <c r="Q183"/>
      <c r="R183"/>
      <c r="S183"/>
      <c r="T183"/>
      <c r="U183"/>
      <c r="V183"/>
      <c r="W183"/>
      <c r="X183"/>
      <c r="Y183"/>
      <c r="Z183"/>
      <c r="AA183"/>
    </row>
    <row r="184" spans="1:27" x14ac:dyDescent="0.3">
      <c r="A184" s="3">
        <v>9736</v>
      </c>
      <c r="B184" s="4">
        <v>43550</v>
      </c>
      <c r="C184" s="3">
        <v>0</v>
      </c>
      <c r="D184" s="3">
        <v>1</v>
      </c>
      <c r="E184" s="3">
        <v>0</v>
      </c>
      <c r="G184" s="3" t="s">
        <v>17</v>
      </c>
      <c r="H184" s="3" t="s">
        <v>18</v>
      </c>
      <c r="I184" s="3">
        <v>6608</v>
      </c>
      <c r="J184" s="4">
        <v>43535</v>
      </c>
      <c r="K184" s="4">
        <v>43571</v>
      </c>
      <c r="M184" s="3" t="s">
        <v>16</v>
      </c>
      <c r="O184"/>
      <c r="P184"/>
      <c r="Q184"/>
      <c r="R184"/>
      <c r="S184"/>
      <c r="T184"/>
      <c r="U184"/>
      <c r="V184"/>
      <c r="W184"/>
      <c r="X184"/>
      <c r="Y184"/>
      <c r="Z184"/>
      <c r="AA184"/>
    </row>
    <row r="185" spans="1:27" x14ac:dyDescent="0.3">
      <c r="A185" s="3">
        <v>9736</v>
      </c>
      <c r="B185" s="4">
        <v>43557</v>
      </c>
      <c r="C185" s="3">
        <v>0</v>
      </c>
      <c r="D185" s="3">
        <v>1</v>
      </c>
      <c r="E185" s="3">
        <v>0</v>
      </c>
      <c r="G185" s="3" t="s">
        <v>17</v>
      </c>
      <c r="H185" s="3" t="s">
        <v>18</v>
      </c>
      <c r="I185" s="3">
        <v>6608</v>
      </c>
      <c r="J185" s="4">
        <v>43535</v>
      </c>
      <c r="K185" s="4">
        <v>43571</v>
      </c>
      <c r="M185" s="3" t="s">
        <v>16</v>
      </c>
      <c r="O185"/>
      <c r="P185"/>
      <c r="Q185"/>
      <c r="R185"/>
      <c r="S185"/>
      <c r="T185"/>
      <c r="U185"/>
      <c r="V185"/>
      <c r="W185"/>
      <c r="X185"/>
      <c r="Y185"/>
      <c r="Z185"/>
      <c r="AA185"/>
    </row>
    <row r="186" spans="1:27" x14ac:dyDescent="0.3">
      <c r="A186" s="3">
        <v>9736</v>
      </c>
      <c r="B186" s="4">
        <v>43564</v>
      </c>
      <c r="C186" s="3">
        <v>0</v>
      </c>
      <c r="D186" s="3">
        <v>0</v>
      </c>
      <c r="E186" s="3">
        <v>0</v>
      </c>
      <c r="G186" s="3" t="s">
        <v>17</v>
      </c>
      <c r="H186" s="3" t="s">
        <v>18</v>
      </c>
      <c r="I186" s="3">
        <v>6608</v>
      </c>
      <c r="J186" s="4">
        <v>43535</v>
      </c>
      <c r="K186" s="4">
        <v>43571</v>
      </c>
      <c r="M186" s="3" t="s">
        <v>16</v>
      </c>
      <c r="O186"/>
      <c r="P186"/>
      <c r="Q186"/>
      <c r="R186"/>
      <c r="S186"/>
      <c r="T186"/>
      <c r="U186"/>
      <c r="V186"/>
      <c r="W186"/>
      <c r="X186"/>
      <c r="Y186"/>
      <c r="Z186"/>
      <c r="AA186"/>
    </row>
    <row r="187" spans="1:27" x14ac:dyDescent="0.3">
      <c r="A187" s="3">
        <v>9736</v>
      </c>
      <c r="B187" s="4">
        <v>43571</v>
      </c>
      <c r="C187" s="3">
        <v>0</v>
      </c>
      <c r="D187" s="3">
        <v>0</v>
      </c>
      <c r="E187" s="3">
        <v>0</v>
      </c>
      <c r="G187" s="3" t="s">
        <v>17</v>
      </c>
      <c r="H187" s="3" t="s">
        <v>18</v>
      </c>
      <c r="I187" s="3">
        <v>6608</v>
      </c>
      <c r="J187" s="4">
        <v>43535</v>
      </c>
      <c r="K187" s="4">
        <v>43571</v>
      </c>
      <c r="M187" s="3" t="s">
        <v>16</v>
      </c>
      <c r="O187"/>
      <c r="P187"/>
      <c r="Q187"/>
      <c r="R187"/>
      <c r="S187"/>
      <c r="T187"/>
      <c r="U187"/>
      <c r="V187"/>
      <c r="W187"/>
      <c r="X187"/>
      <c r="Y187"/>
      <c r="Z187"/>
      <c r="AA187"/>
    </row>
    <row r="188" spans="1:27" x14ac:dyDescent="0.3">
      <c r="A188" s="3">
        <v>9737</v>
      </c>
      <c r="B188" s="4">
        <v>43536</v>
      </c>
      <c r="C188" s="3">
        <v>0</v>
      </c>
      <c r="D188" s="3">
        <v>0</v>
      </c>
      <c r="E188" s="3">
        <v>0</v>
      </c>
      <c r="G188" s="3" t="s">
        <v>15</v>
      </c>
      <c r="H188" s="3" t="s">
        <v>18</v>
      </c>
      <c r="I188" s="3">
        <v>5734</v>
      </c>
      <c r="J188" s="4">
        <v>43535</v>
      </c>
      <c r="K188" s="4">
        <v>43571</v>
      </c>
      <c r="M188" s="3" t="s">
        <v>16</v>
      </c>
      <c r="O188"/>
      <c r="P188"/>
      <c r="Q188"/>
      <c r="R188"/>
      <c r="S188"/>
      <c r="T188"/>
      <c r="U188"/>
      <c r="V188"/>
      <c r="W188"/>
      <c r="X188"/>
      <c r="Y188"/>
      <c r="Z188"/>
      <c r="AA188"/>
    </row>
    <row r="189" spans="1:27" x14ac:dyDescent="0.3">
      <c r="A189" s="3">
        <v>9737</v>
      </c>
      <c r="B189" s="4">
        <v>43543</v>
      </c>
      <c r="C189" s="3">
        <v>0</v>
      </c>
      <c r="D189" s="3">
        <v>0</v>
      </c>
      <c r="E189" s="3">
        <v>0</v>
      </c>
      <c r="G189" s="3" t="s">
        <v>15</v>
      </c>
      <c r="H189" s="3" t="s">
        <v>18</v>
      </c>
      <c r="I189" s="3">
        <v>5734</v>
      </c>
      <c r="J189" s="4">
        <v>43535</v>
      </c>
      <c r="K189" s="4">
        <v>43571</v>
      </c>
      <c r="M189" s="3" t="s">
        <v>16</v>
      </c>
      <c r="O189"/>
      <c r="P189"/>
      <c r="Q189"/>
      <c r="R189"/>
      <c r="S189"/>
      <c r="T189"/>
      <c r="U189"/>
      <c r="V189"/>
      <c r="W189"/>
      <c r="X189"/>
      <c r="Y189"/>
      <c r="Z189"/>
      <c r="AA189"/>
    </row>
    <row r="190" spans="1:27" x14ac:dyDescent="0.3">
      <c r="A190" s="3">
        <v>9737</v>
      </c>
      <c r="B190" s="4">
        <v>43550</v>
      </c>
      <c r="C190" s="3">
        <v>0</v>
      </c>
      <c r="D190" s="3">
        <v>1</v>
      </c>
      <c r="E190" s="3">
        <v>0</v>
      </c>
      <c r="G190" s="3" t="s">
        <v>15</v>
      </c>
      <c r="H190" s="3" t="s">
        <v>18</v>
      </c>
      <c r="I190" s="3">
        <v>5734</v>
      </c>
      <c r="J190" s="4">
        <v>43535</v>
      </c>
      <c r="K190" s="4">
        <v>43571</v>
      </c>
      <c r="M190" s="3" t="s">
        <v>16</v>
      </c>
      <c r="O190"/>
      <c r="P190"/>
      <c r="Q190"/>
      <c r="R190"/>
      <c r="S190"/>
      <c r="T190"/>
      <c r="U190"/>
      <c r="V190"/>
      <c r="W190"/>
      <c r="X190"/>
      <c r="Y190"/>
      <c r="Z190"/>
      <c r="AA190"/>
    </row>
    <row r="191" spans="1:27" x14ac:dyDescent="0.3">
      <c r="A191" s="3">
        <v>9737</v>
      </c>
      <c r="B191" s="4">
        <v>43557</v>
      </c>
      <c r="C191" s="3">
        <v>0</v>
      </c>
      <c r="D191" s="3">
        <v>0</v>
      </c>
      <c r="E191" s="3">
        <v>0</v>
      </c>
      <c r="G191" s="3" t="s">
        <v>15</v>
      </c>
      <c r="H191" s="3" t="s">
        <v>18</v>
      </c>
      <c r="I191" s="3">
        <v>5734</v>
      </c>
      <c r="J191" s="4">
        <v>43535</v>
      </c>
      <c r="K191" s="4">
        <v>43571</v>
      </c>
      <c r="M191" s="3" t="s">
        <v>16</v>
      </c>
      <c r="O191"/>
      <c r="P191"/>
      <c r="Q191"/>
      <c r="R191"/>
      <c r="S191"/>
      <c r="T191"/>
      <c r="U191"/>
      <c r="V191"/>
      <c r="W191"/>
      <c r="X191"/>
      <c r="Y191"/>
      <c r="Z191"/>
      <c r="AA191"/>
    </row>
    <row r="192" spans="1:27" x14ac:dyDescent="0.3">
      <c r="A192" s="3">
        <v>9737</v>
      </c>
      <c r="B192" s="4">
        <v>43564</v>
      </c>
      <c r="C192" s="3">
        <v>0</v>
      </c>
      <c r="D192" s="3">
        <v>0</v>
      </c>
      <c r="E192" s="3">
        <v>0</v>
      </c>
      <c r="G192" s="3" t="s">
        <v>15</v>
      </c>
      <c r="H192" s="3" t="s">
        <v>18</v>
      </c>
      <c r="I192" s="3">
        <v>5734</v>
      </c>
      <c r="J192" s="4">
        <v>43535</v>
      </c>
      <c r="K192" s="4">
        <v>43571</v>
      </c>
      <c r="M192" s="3" t="s">
        <v>16</v>
      </c>
      <c r="O192"/>
      <c r="P192"/>
      <c r="Q192"/>
      <c r="R192"/>
      <c r="S192"/>
      <c r="T192"/>
      <c r="U192"/>
      <c r="V192"/>
      <c r="W192"/>
      <c r="X192"/>
      <c r="Y192"/>
      <c r="Z192"/>
      <c r="AA192"/>
    </row>
    <row r="193" spans="1:27" x14ac:dyDescent="0.3">
      <c r="A193" s="3">
        <v>9737</v>
      </c>
      <c r="B193" s="4">
        <v>43571</v>
      </c>
      <c r="C193" s="3">
        <v>0</v>
      </c>
      <c r="D193" s="3">
        <v>0</v>
      </c>
      <c r="E193" s="3">
        <v>0</v>
      </c>
      <c r="G193" s="3" t="s">
        <v>15</v>
      </c>
      <c r="H193" s="3" t="s">
        <v>18</v>
      </c>
      <c r="I193" s="3">
        <v>5734</v>
      </c>
      <c r="J193" s="4">
        <v>43535</v>
      </c>
      <c r="K193" s="4">
        <v>43571</v>
      </c>
      <c r="M193" s="3" t="s">
        <v>16</v>
      </c>
      <c r="O193"/>
      <c r="P193"/>
      <c r="Q193"/>
      <c r="R193"/>
      <c r="S193"/>
      <c r="T193"/>
      <c r="U193"/>
      <c r="V193"/>
      <c r="W193"/>
      <c r="X193"/>
      <c r="Y193"/>
      <c r="Z193"/>
      <c r="AA193"/>
    </row>
    <row r="194" spans="1:27" x14ac:dyDescent="0.3">
      <c r="A194" s="3">
        <v>9738</v>
      </c>
      <c r="B194" s="4">
        <v>43543</v>
      </c>
      <c r="C194" s="3">
        <v>0</v>
      </c>
      <c r="D194" s="3">
        <v>1</v>
      </c>
      <c r="E194" s="3">
        <v>0</v>
      </c>
      <c r="G194" s="3" t="s">
        <v>12</v>
      </c>
      <c r="H194" s="3" t="s">
        <v>13</v>
      </c>
      <c r="I194" s="3">
        <v>5689</v>
      </c>
      <c r="J194" s="4">
        <v>43536</v>
      </c>
      <c r="K194" s="4">
        <v>43571</v>
      </c>
      <c r="M194" s="3" t="s">
        <v>16</v>
      </c>
      <c r="O194"/>
      <c r="P194"/>
      <c r="Q194"/>
      <c r="R194"/>
      <c r="S194"/>
      <c r="T194"/>
      <c r="U194"/>
      <c r="V194"/>
      <c r="W194"/>
      <c r="X194"/>
      <c r="Y194"/>
      <c r="Z194"/>
      <c r="AA194"/>
    </row>
    <row r="195" spans="1:27" x14ac:dyDescent="0.3">
      <c r="A195" s="3">
        <v>9738</v>
      </c>
      <c r="B195" s="4">
        <v>43550</v>
      </c>
      <c r="C195" s="3">
        <v>0</v>
      </c>
      <c r="D195" s="3">
        <v>1</v>
      </c>
      <c r="E195" s="3">
        <v>0</v>
      </c>
      <c r="G195" s="3" t="s">
        <v>12</v>
      </c>
      <c r="H195" s="3" t="s">
        <v>13</v>
      </c>
      <c r="I195" s="3">
        <v>5689</v>
      </c>
      <c r="J195" s="4">
        <v>43536</v>
      </c>
      <c r="K195" s="4">
        <v>43571</v>
      </c>
      <c r="M195" s="3" t="s">
        <v>16</v>
      </c>
      <c r="O195"/>
      <c r="P195"/>
      <c r="Q195"/>
      <c r="R195"/>
      <c r="S195"/>
      <c r="T195"/>
      <c r="U195"/>
      <c r="V195"/>
      <c r="W195"/>
      <c r="X195"/>
      <c r="Y195"/>
      <c r="Z195"/>
      <c r="AA195"/>
    </row>
    <row r="196" spans="1:27" x14ac:dyDescent="0.3">
      <c r="A196" s="3">
        <v>9738</v>
      </c>
      <c r="B196" s="4">
        <v>43557</v>
      </c>
      <c r="C196" s="3">
        <v>0</v>
      </c>
      <c r="D196" s="3">
        <v>0</v>
      </c>
      <c r="E196" s="3">
        <v>0</v>
      </c>
      <c r="G196" s="3" t="s">
        <v>12</v>
      </c>
      <c r="H196" s="3" t="s">
        <v>13</v>
      </c>
      <c r="I196" s="3">
        <v>5689</v>
      </c>
      <c r="J196" s="4">
        <v>43536</v>
      </c>
      <c r="K196" s="4">
        <v>43571</v>
      </c>
      <c r="M196" s="3" t="s">
        <v>16</v>
      </c>
      <c r="O196"/>
      <c r="P196"/>
      <c r="Q196"/>
      <c r="R196"/>
      <c r="S196"/>
      <c r="T196"/>
      <c r="U196"/>
      <c r="V196"/>
      <c r="W196"/>
      <c r="X196"/>
      <c r="Y196"/>
      <c r="Z196"/>
      <c r="AA196"/>
    </row>
    <row r="197" spans="1:27" x14ac:dyDescent="0.3">
      <c r="A197" s="3">
        <v>9738</v>
      </c>
      <c r="B197" s="4">
        <v>43564</v>
      </c>
      <c r="C197" s="3">
        <v>0</v>
      </c>
      <c r="D197" s="3">
        <v>1</v>
      </c>
      <c r="E197" s="3">
        <v>0</v>
      </c>
      <c r="G197" s="3" t="s">
        <v>12</v>
      </c>
      <c r="H197" s="3" t="s">
        <v>13</v>
      </c>
      <c r="I197" s="3">
        <v>5689</v>
      </c>
      <c r="J197" s="4">
        <v>43536</v>
      </c>
      <c r="K197" s="4">
        <v>43571</v>
      </c>
      <c r="M197" s="3" t="s">
        <v>16</v>
      </c>
      <c r="O197"/>
      <c r="P197"/>
      <c r="Q197"/>
      <c r="R197"/>
      <c r="S197"/>
      <c r="T197"/>
      <c r="U197"/>
      <c r="V197"/>
      <c r="W197"/>
      <c r="X197"/>
      <c r="Y197"/>
      <c r="Z197"/>
      <c r="AA197"/>
    </row>
    <row r="198" spans="1:27" x14ac:dyDescent="0.3">
      <c r="A198" s="3">
        <v>9738</v>
      </c>
      <c r="B198" s="4">
        <v>43571</v>
      </c>
      <c r="C198" s="3">
        <v>0</v>
      </c>
      <c r="D198" s="3">
        <v>0</v>
      </c>
      <c r="E198" s="3">
        <v>0</v>
      </c>
      <c r="G198" s="3" t="s">
        <v>12</v>
      </c>
      <c r="H198" s="3" t="s">
        <v>13</v>
      </c>
      <c r="I198" s="3">
        <v>5689</v>
      </c>
      <c r="J198" s="4">
        <v>43536</v>
      </c>
      <c r="K198" s="4">
        <v>43571</v>
      </c>
      <c r="M198" s="3" t="s">
        <v>16</v>
      </c>
      <c r="O198"/>
      <c r="P198"/>
      <c r="Q198"/>
      <c r="R198"/>
      <c r="S198"/>
      <c r="T198"/>
      <c r="U198"/>
      <c r="V198"/>
      <c r="W198"/>
      <c r="X198"/>
      <c r="Y198"/>
      <c r="Z198"/>
      <c r="AA198"/>
    </row>
    <row r="199" spans="1:27" x14ac:dyDescent="0.3">
      <c r="A199" s="3">
        <v>9739</v>
      </c>
      <c r="B199" s="4">
        <v>43543</v>
      </c>
      <c r="C199" s="3">
        <v>0</v>
      </c>
      <c r="D199" s="3">
        <v>1</v>
      </c>
      <c r="E199" s="3">
        <v>0</v>
      </c>
      <c r="G199" s="3" t="s">
        <v>12</v>
      </c>
      <c r="H199" s="3" t="s">
        <v>13</v>
      </c>
      <c r="I199" s="3">
        <v>6753</v>
      </c>
      <c r="J199" s="4">
        <v>43537</v>
      </c>
      <c r="K199" s="4">
        <v>43571</v>
      </c>
      <c r="M199" s="3" t="s">
        <v>16</v>
      </c>
      <c r="O199"/>
      <c r="P199"/>
      <c r="Q199"/>
      <c r="R199"/>
      <c r="S199"/>
      <c r="T199"/>
      <c r="U199"/>
      <c r="V199"/>
      <c r="W199"/>
      <c r="X199"/>
      <c r="Y199"/>
      <c r="Z199"/>
      <c r="AA199"/>
    </row>
    <row r="200" spans="1:27" x14ac:dyDescent="0.3">
      <c r="A200" s="3">
        <v>9739</v>
      </c>
      <c r="B200" s="4">
        <v>43550</v>
      </c>
      <c r="C200" s="3">
        <v>0</v>
      </c>
      <c r="D200" s="3">
        <v>1</v>
      </c>
      <c r="E200" s="3">
        <v>0</v>
      </c>
      <c r="G200" s="3" t="s">
        <v>12</v>
      </c>
      <c r="H200" s="3" t="s">
        <v>13</v>
      </c>
      <c r="I200" s="3">
        <v>6753</v>
      </c>
      <c r="J200" s="4">
        <v>43537</v>
      </c>
      <c r="K200" s="4">
        <v>43571</v>
      </c>
      <c r="M200" s="3" t="s">
        <v>16</v>
      </c>
      <c r="O200"/>
      <c r="P200"/>
      <c r="Q200"/>
      <c r="R200"/>
      <c r="S200"/>
      <c r="T200"/>
      <c r="U200"/>
      <c r="V200"/>
      <c r="W200"/>
      <c r="X200"/>
      <c r="Y200"/>
      <c r="Z200"/>
      <c r="AA200"/>
    </row>
    <row r="201" spans="1:27" x14ac:dyDescent="0.3">
      <c r="A201" s="3">
        <v>9739</v>
      </c>
      <c r="B201" s="4">
        <v>43557</v>
      </c>
      <c r="C201" s="3">
        <v>0</v>
      </c>
      <c r="D201" s="3">
        <v>0</v>
      </c>
      <c r="E201" s="3">
        <v>0</v>
      </c>
      <c r="G201" s="3" t="s">
        <v>12</v>
      </c>
      <c r="H201" s="3" t="s">
        <v>13</v>
      </c>
      <c r="I201" s="3">
        <v>6753</v>
      </c>
      <c r="J201" s="4">
        <v>43537</v>
      </c>
      <c r="K201" s="4">
        <v>43571</v>
      </c>
      <c r="M201" s="3" t="s">
        <v>16</v>
      </c>
      <c r="O201"/>
      <c r="P201"/>
      <c r="Q201"/>
      <c r="R201"/>
      <c r="S201"/>
      <c r="T201"/>
      <c r="U201"/>
      <c r="V201"/>
      <c r="W201"/>
      <c r="X201"/>
      <c r="Y201"/>
      <c r="Z201"/>
      <c r="AA201"/>
    </row>
    <row r="202" spans="1:27" x14ac:dyDescent="0.3">
      <c r="A202" s="3">
        <v>9739</v>
      </c>
      <c r="B202" s="4">
        <v>43564</v>
      </c>
      <c r="C202" s="3">
        <v>0</v>
      </c>
      <c r="D202" s="3">
        <v>0</v>
      </c>
      <c r="E202" s="3">
        <v>0</v>
      </c>
      <c r="G202" s="3" t="s">
        <v>12</v>
      </c>
      <c r="H202" s="3" t="s">
        <v>13</v>
      </c>
      <c r="I202" s="3">
        <v>6753</v>
      </c>
      <c r="J202" s="4">
        <v>43537</v>
      </c>
      <c r="K202" s="4">
        <v>43571</v>
      </c>
      <c r="M202" s="3" t="s">
        <v>16</v>
      </c>
      <c r="O202"/>
      <c r="P202"/>
      <c r="Q202"/>
      <c r="R202"/>
      <c r="S202"/>
      <c r="T202"/>
      <c r="U202"/>
      <c r="V202"/>
      <c r="W202"/>
      <c r="X202"/>
      <c r="Y202"/>
      <c r="Z202"/>
      <c r="AA202"/>
    </row>
    <row r="203" spans="1:27" x14ac:dyDescent="0.3">
      <c r="A203" s="3">
        <v>9739</v>
      </c>
      <c r="B203" s="4">
        <v>43571</v>
      </c>
      <c r="C203" s="3">
        <v>0</v>
      </c>
      <c r="D203" s="3">
        <v>0</v>
      </c>
      <c r="E203" s="3">
        <v>0</v>
      </c>
      <c r="G203" s="3" t="s">
        <v>12</v>
      </c>
      <c r="H203" s="3" t="s">
        <v>13</v>
      </c>
      <c r="I203" s="3">
        <v>6753</v>
      </c>
      <c r="J203" s="4">
        <v>43537</v>
      </c>
      <c r="K203" s="4">
        <v>43571</v>
      </c>
      <c r="M203" s="3" t="s">
        <v>16</v>
      </c>
      <c r="O203"/>
      <c r="P203"/>
      <c r="Q203"/>
      <c r="R203"/>
      <c r="S203"/>
      <c r="T203"/>
      <c r="U203"/>
      <c r="V203"/>
      <c r="W203"/>
      <c r="X203"/>
      <c r="Y203"/>
      <c r="Z203"/>
      <c r="AA203"/>
    </row>
    <row r="204" spans="1:27" x14ac:dyDescent="0.3">
      <c r="A204" s="3">
        <v>9740</v>
      </c>
      <c r="B204" s="4">
        <v>43543</v>
      </c>
      <c r="C204" s="3">
        <v>0</v>
      </c>
      <c r="D204" s="3">
        <v>0</v>
      </c>
      <c r="E204" s="3">
        <v>0</v>
      </c>
      <c r="G204" s="3" t="s">
        <v>17</v>
      </c>
      <c r="H204" s="3" t="s">
        <v>18</v>
      </c>
      <c r="I204" s="3">
        <v>7639</v>
      </c>
      <c r="J204" s="4">
        <v>43539</v>
      </c>
      <c r="K204" s="4">
        <v>43571</v>
      </c>
      <c r="L204" s="4">
        <v>43613</v>
      </c>
      <c r="M204" s="3" t="s">
        <v>14</v>
      </c>
      <c r="O204"/>
      <c r="P204"/>
      <c r="Q204"/>
      <c r="R204"/>
      <c r="S204"/>
      <c r="T204"/>
      <c r="U204"/>
      <c r="V204"/>
      <c r="W204"/>
      <c r="X204"/>
      <c r="Y204"/>
      <c r="Z204"/>
      <c r="AA204"/>
    </row>
    <row r="205" spans="1:27" x14ac:dyDescent="0.3">
      <c r="A205" s="3">
        <v>9740</v>
      </c>
      <c r="B205" s="4">
        <v>43550</v>
      </c>
      <c r="C205" s="3">
        <v>0</v>
      </c>
      <c r="D205" s="3">
        <v>1</v>
      </c>
      <c r="E205" s="3">
        <v>0</v>
      </c>
      <c r="G205" s="3" t="s">
        <v>17</v>
      </c>
      <c r="H205" s="3" t="s">
        <v>18</v>
      </c>
      <c r="I205" s="3">
        <v>7639</v>
      </c>
      <c r="J205" s="4">
        <v>43539</v>
      </c>
      <c r="K205" s="4">
        <v>43571</v>
      </c>
      <c r="L205" s="4">
        <v>43613</v>
      </c>
      <c r="M205" s="3" t="s">
        <v>14</v>
      </c>
      <c r="O205"/>
      <c r="P205"/>
      <c r="Q205"/>
      <c r="R205"/>
      <c r="S205"/>
      <c r="T205"/>
      <c r="U205"/>
      <c r="V205"/>
      <c r="W205"/>
      <c r="X205"/>
      <c r="Y205"/>
      <c r="Z205"/>
      <c r="AA205"/>
    </row>
    <row r="206" spans="1:27" x14ac:dyDescent="0.3">
      <c r="A206" s="3">
        <v>9740</v>
      </c>
      <c r="B206" s="4">
        <v>43557</v>
      </c>
      <c r="C206" s="3">
        <v>0</v>
      </c>
      <c r="D206" s="3">
        <v>1</v>
      </c>
      <c r="E206" s="3">
        <v>0</v>
      </c>
      <c r="G206" s="3" t="s">
        <v>17</v>
      </c>
      <c r="H206" s="3" t="s">
        <v>18</v>
      </c>
      <c r="I206" s="3">
        <v>7639</v>
      </c>
      <c r="J206" s="4">
        <v>43539</v>
      </c>
      <c r="K206" s="4">
        <v>43571</v>
      </c>
      <c r="L206" s="4">
        <v>43613</v>
      </c>
      <c r="M206" s="3" t="s">
        <v>14</v>
      </c>
      <c r="O206"/>
      <c r="P206"/>
      <c r="Q206"/>
      <c r="R206"/>
      <c r="S206"/>
      <c r="T206"/>
      <c r="U206"/>
      <c r="V206"/>
      <c r="W206"/>
      <c r="X206"/>
      <c r="Y206"/>
      <c r="Z206"/>
      <c r="AA206"/>
    </row>
    <row r="207" spans="1:27" x14ac:dyDescent="0.3">
      <c r="A207" s="3">
        <v>9740</v>
      </c>
      <c r="B207" s="4">
        <v>43564</v>
      </c>
      <c r="C207" s="3">
        <v>0</v>
      </c>
      <c r="D207" s="3">
        <v>1</v>
      </c>
      <c r="E207" s="3">
        <v>0</v>
      </c>
      <c r="G207" s="3" t="s">
        <v>17</v>
      </c>
      <c r="H207" s="3" t="s">
        <v>18</v>
      </c>
      <c r="I207" s="3">
        <v>7639</v>
      </c>
      <c r="J207" s="4">
        <v>43539</v>
      </c>
      <c r="K207" s="4">
        <v>43571</v>
      </c>
      <c r="L207" s="4">
        <v>43613</v>
      </c>
      <c r="M207" s="3" t="s">
        <v>14</v>
      </c>
      <c r="O207"/>
      <c r="P207"/>
      <c r="Q207"/>
      <c r="R207"/>
      <c r="S207"/>
      <c r="T207"/>
      <c r="U207"/>
      <c r="V207"/>
      <c r="W207"/>
      <c r="X207"/>
      <c r="Y207"/>
      <c r="Z207"/>
      <c r="AA207"/>
    </row>
    <row r="208" spans="1:27" x14ac:dyDescent="0.3">
      <c r="A208" s="3">
        <v>9740</v>
      </c>
      <c r="B208" s="4">
        <v>43571</v>
      </c>
      <c r="C208" s="3">
        <v>1</v>
      </c>
      <c r="D208" s="3">
        <v>0</v>
      </c>
      <c r="E208" s="3">
        <v>0</v>
      </c>
      <c r="G208" s="3" t="s">
        <v>17</v>
      </c>
      <c r="H208" s="3" t="s">
        <v>18</v>
      </c>
      <c r="I208" s="3">
        <v>7639</v>
      </c>
      <c r="J208" s="4">
        <v>43539</v>
      </c>
      <c r="K208" s="4">
        <v>43571</v>
      </c>
      <c r="L208" s="4">
        <v>43613</v>
      </c>
      <c r="M208" s="3" t="s">
        <v>14</v>
      </c>
      <c r="O208"/>
      <c r="P208"/>
      <c r="Q208"/>
      <c r="R208"/>
      <c r="S208"/>
      <c r="T208"/>
      <c r="U208"/>
      <c r="V208"/>
      <c r="W208"/>
      <c r="X208"/>
      <c r="Y208"/>
      <c r="Z208"/>
      <c r="AA208"/>
    </row>
    <row r="209" spans="1:27" x14ac:dyDescent="0.3">
      <c r="A209" s="3">
        <v>9740</v>
      </c>
      <c r="B209" s="4">
        <v>43578</v>
      </c>
      <c r="C209" s="3">
        <v>0</v>
      </c>
      <c r="D209" s="3">
        <v>0</v>
      </c>
      <c r="E209" s="3">
        <v>0</v>
      </c>
      <c r="G209" s="3" t="s">
        <v>17</v>
      </c>
      <c r="H209" s="3" t="s">
        <v>18</v>
      </c>
      <c r="I209" s="3">
        <v>7639</v>
      </c>
      <c r="J209" s="4">
        <v>43539</v>
      </c>
      <c r="K209" s="4">
        <v>43571</v>
      </c>
      <c r="L209" s="4">
        <v>43613</v>
      </c>
      <c r="M209" s="3" t="s">
        <v>14</v>
      </c>
      <c r="O209"/>
      <c r="P209"/>
      <c r="Q209"/>
      <c r="R209"/>
      <c r="S209"/>
      <c r="T209"/>
      <c r="U209"/>
      <c r="V209"/>
      <c r="W209"/>
      <c r="X209"/>
      <c r="Y209"/>
      <c r="Z209"/>
      <c r="AA209"/>
    </row>
    <row r="210" spans="1:27" x14ac:dyDescent="0.3">
      <c r="A210" s="3">
        <v>9740</v>
      </c>
      <c r="B210" s="4">
        <v>43585</v>
      </c>
      <c r="C210" s="3">
        <v>0</v>
      </c>
      <c r="D210" s="3">
        <v>0</v>
      </c>
      <c r="E210" s="3">
        <v>0</v>
      </c>
      <c r="G210" s="3" t="s">
        <v>17</v>
      </c>
      <c r="H210" s="3" t="s">
        <v>18</v>
      </c>
      <c r="I210" s="3">
        <v>7639</v>
      </c>
      <c r="J210" s="4">
        <v>43539</v>
      </c>
      <c r="K210" s="4">
        <v>43571</v>
      </c>
      <c r="L210" s="4">
        <v>43613</v>
      </c>
      <c r="M210" s="3" t="s">
        <v>14</v>
      </c>
      <c r="O210"/>
      <c r="P210"/>
      <c r="Q210"/>
      <c r="R210"/>
      <c r="S210"/>
      <c r="T210"/>
      <c r="U210"/>
      <c r="V210"/>
      <c r="W210"/>
      <c r="X210"/>
      <c r="Y210"/>
      <c r="Z210"/>
      <c r="AA210"/>
    </row>
    <row r="211" spans="1:27" x14ac:dyDescent="0.3">
      <c r="A211" s="3">
        <v>9740</v>
      </c>
      <c r="B211" s="4">
        <v>43592</v>
      </c>
      <c r="C211" s="3">
        <v>0</v>
      </c>
      <c r="D211" s="3">
        <v>1</v>
      </c>
      <c r="E211" s="3">
        <v>0</v>
      </c>
      <c r="G211" s="3" t="s">
        <v>17</v>
      </c>
      <c r="H211" s="3" t="s">
        <v>18</v>
      </c>
      <c r="I211" s="3">
        <v>7639</v>
      </c>
      <c r="J211" s="4">
        <v>43539</v>
      </c>
      <c r="K211" s="4">
        <v>43571</v>
      </c>
      <c r="L211" s="4">
        <v>43613</v>
      </c>
      <c r="M211" s="3" t="s">
        <v>14</v>
      </c>
      <c r="O211"/>
      <c r="P211"/>
      <c r="Q211"/>
      <c r="R211"/>
      <c r="S211"/>
      <c r="T211"/>
      <c r="U211"/>
      <c r="V211"/>
      <c r="W211"/>
      <c r="X211"/>
      <c r="Y211"/>
      <c r="Z211"/>
      <c r="AA211"/>
    </row>
    <row r="212" spans="1:27" x14ac:dyDescent="0.3">
      <c r="A212" s="3">
        <v>9740</v>
      </c>
      <c r="B212" s="4">
        <v>43599</v>
      </c>
      <c r="C212" s="3">
        <v>1</v>
      </c>
      <c r="D212" s="3">
        <v>0</v>
      </c>
      <c r="E212" s="3">
        <v>0</v>
      </c>
      <c r="G212" s="3" t="s">
        <v>17</v>
      </c>
      <c r="H212" s="3" t="s">
        <v>18</v>
      </c>
      <c r="I212" s="3">
        <v>7639</v>
      </c>
      <c r="J212" s="4">
        <v>43539</v>
      </c>
      <c r="K212" s="4">
        <v>43571</v>
      </c>
      <c r="L212" s="4">
        <v>43613</v>
      </c>
      <c r="M212" s="3" t="s">
        <v>14</v>
      </c>
      <c r="O212"/>
      <c r="P212"/>
      <c r="Q212"/>
      <c r="R212"/>
      <c r="S212"/>
      <c r="T212"/>
      <c r="U212"/>
      <c r="V212"/>
      <c r="W212"/>
      <c r="X212"/>
      <c r="Y212"/>
      <c r="Z212"/>
      <c r="AA212"/>
    </row>
    <row r="213" spans="1:27" x14ac:dyDescent="0.3">
      <c r="A213" s="3">
        <v>9740</v>
      </c>
      <c r="B213" s="4">
        <v>43606</v>
      </c>
      <c r="C213" s="3">
        <v>1</v>
      </c>
      <c r="D213" s="3">
        <v>0</v>
      </c>
      <c r="E213" s="3">
        <v>0</v>
      </c>
      <c r="G213" s="3" t="s">
        <v>17</v>
      </c>
      <c r="H213" s="3" t="s">
        <v>18</v>
      </c>
      <c r="I213" s="3">
        <v>7639</v>
      </c>
      <c r="J213" s="4">
        <v>43539</v>
      </c>
      <c r="K213" s="4">
        <v>43571</v>
      </c>
      <c r="L213" s="4">
        <v>43613</v>
      </c>
      <c r="M213" s="3" t="s">
        <v>14</v>
      </c>
      <c r="O213"/>
      <c r="P213"/>
      <c r="Q213"/>
      <c r="R213"/>
      <c r="S213"/>
      <c r="T213"/>
      <c r="U213"/>
      <c r="V213"/>
      <c r="W213"/>
      <c r="X213"/>
      <c r="Y213"/>
      <c r="Z213"/>
      <c r="AA213"/>
    </row>
    <row r="214" spans="1:27" x14ac:dyDescent="0.3">
      <c r="A214" s="3">
        <v>9740</v>
      </c>
      <c r="B214" s="4">
        <v>43613</v>
      </c>
      <c r="C214" s="3">
        <v>1</v>
      </c>
      <c r="D214" s="3">
        <v>0</v>
      </c>
      <c r="E214" s="3">
        <v>0</v>
      </c>
      <c r="G214" s="3" t="s">
        <v>17</v>
      </c>
      <c r="H214" s="3" t="s">
        <v>18</v>
      </c>
      <c r="I214" s="3">
        <v>7639</v>
      </c>
      <c r="J214" s="4">
        <v>43539</v>
      </c>
      <c r="K214" s="4">
        <v>43571</v>
      </c>
      <c r="L214" s="4">
        <v>43613</v>
      </c>
      <c r="M214" s="3" t="s">
        <v>14</v>
      </c>
      <c r="O214"/>
      <c r="P214"/>
      <c r="Q214"/>
      <c r="R214"/>
      <c r="S214"/>
      <c r="T214"/>
      <c r="U214"/>
      <c r="V214"/>
      <c r="W214"/>
      <c r="X214"/>
      <c r="Y214"/>
      <c r="Z214"/>
      <c r="AA214"/>
    </row>
    <row r="215" spans="1:27" x14ac:dyDescent="0.3">
      <c r="A215" s="3">
        <v>9740</v>
      </c>
      <c r="B215" s="4">
        <v>43620</v>
      </c>
      <c r="C215" s="3">
        <v>0</v>
      </c>
      <c r="D215" s="3">
        <v>0</v>
      </c>
      <c r="E215" s="3">
        <v>0</v>
      </c>
      <c r="G215" s="3" t="s">
        <v>17</v>
      </c>
      <c r="H215" s="3" t="s">
        <v>18</v>
      </c>
      <c r="I215" s="3">
        <v>7639</v>
      </c>
      <c r="J215" s="4">
        <v>43539</v>
      </c>
      <c r="K215" s="4">
        <v>43571</v>
      </c>
      <c r="L215" s="4">
        <v>43613</v>
      </c>
      <c r="M215" s="3" t="s">
        <v>14</v>
      </c>
      <c r="O215"/>
      <c r="P215"/>
      <c r="Q215"/>
      <c r="R215"/>
      <c r="S215"/>
      <c r="T215"/>
      <c r="U215"/>
      <c r="V215"/>
      <c r="W215"/>
      <c r="X215"/>
      <c r="Y215"/>
      <c r="Z215"/>
      <c r="AA215"/>
    </row>
    <row r="216" spans="1:27" x14ac:dyDescent="0.3">
      <c r="A216" s="3">
        <v>9740</v>
      </c>
      <c r="B216" s="4">
        <v>43627</v>
      </c>
      <c r="C216" s="3">
        <v>0</v>
      </c>
      <c r="D216" s="3">
        <v>0</v>
      </c>
      <c r="E216" s="3">
        <v>0</v>
      </c>
      <c r="G216" s="3" t="s">
        <v>17</v>
      </c>
      <c r="H216" s="3" t="s">
        <v>18</v>
      </c>
      <c r="I216" s="3">
        <v>7639</v>
      </c>
      <c r="J216" s="4">
        <v>43539</v>
      </c>
      <c r="K216" s="4">
        <v>43571</v>
      </c>
      <c r="L216" s="4">
        <v>43613</v>
      </c>
      <c r="M216" s="3" t="s">
        <v>14</v>
      </c>
      <c r="O216"/>
      <c r="P216"/>
      <c r="Q216"/>
      <c r="R216"/>
      <c r="S216"/>
      <c r="T216"/>
      <c r="U216"/>
      <c r="V216"/>
      <c r="W216"/>
      <c r="X216"/>
      <c r="Y216"/>
      <c r="Z216"/>
      <c r="AA216"/>
    </row>
    <row r="217" spans="1:27" x14ac:dyDescent="0.3">
      <c r="A217" s="3">
        <v>9740</v>
      </c>
      <c r="B217" s="4">
        <v>43634</v>
      </c>
      <c r="C217" s="3">
        <v>0</v>
      </c>
      <c r="D217" s="3">
        <v>0</v>
      </c>
      <c r="E217" s="3">
        <v>0</v>
      </c>
      <c r="G217" s="3" t="s">
        <v>17</v>
      </c>
      <c r="H217" s="3" t="s">
        <v>18</v>
      </c>
      <c r="I217" s="3">
        <v>7639</v>
      </c>
      <c r="J217" s="4">
        <v>43539</v>
      </c>
      <c r="K217" s="4">
        <v>43571</v>
      </c>
      <c r="L217" s="4">
        <v>43613</v>
      </c>
      <c r="M217" s="3" t="s">
        <v>14</v>
      </c>
      <c r="O217"/>
      <c r="P217"/>
      <c r="Q217"/>
      <c r="R217"/>
      <c r="S217"/>
      <c r="T217"/>
      <c r="U217"/>
      <c r="V217"/>
      <c r="W217"/>
      <c r="X217"/>
      <c r="Y217"/>
      <c r="Z217"/>
      <c r="AA217"/>
    </row>
    <row r="218" spans="1:27" x14ac:dyDescent="0.3">
      <c r="A218" s="3">
        <v>9740</v>
      </c>
      <c r="B218" s="4">
        <v>43641</v>
      </c>
      <c r="C218" s="3">
        <v>0</v>
      </c>
      <c r="D218" s="3">
        <v>0</v>
      </c>
      <c r="E218" s="3">
        <v>0</v>
      </c>
      <c r="G218" s="3" t="s">
        <v>17</v>
      </c>
      <c r="H218" s="3" t="s">
        <v>18</v>
      </c>
      <c r="I218" s="3">
        <v>7639</v>
      </c>
      <c r="J218" s="4">
        <v>43539</v>
      </c>
      <c r="K218" s="4">
        <v>43571</v>
      </c>
      <c r="L218" s="4">
        <v>43613</v>
      </c>
      <c r="M218" s="3" t="s">
        <v>14</v>
      </c>
      <c r="O218"/>
      <c r="P218"/>
      <c r="Q218"/>
      <c r="R218"/>
      <c r="S218"/>
      <c r="T218"/>
      <c r="U218"/>
      <c r="V218"/>
      <c r="W218"/>
      <c r="X218"/>
      <c r="Y218"/>
      <c r="Z218"/>
      <c r="AA218"/>
    </row>
    <row r="219" spans="1:27" x14ac:dyDescent="0.3">
      <c r="A219" s="3">
        <v>9740</v>
      </c>
      <c r="B219" s="4">
        <v>43648</v>
      </c>
      <c r="C219" s="3">
        <v>0</v>
      </c>
      <c r="D219" s="3">
        <v>0</v>
      </c>
      <c r="E219" s="3">
        <v>1</v>
      </c>
      <c r="G219" s="3" t="s">
        <v>17</v>
      </c>
      <c r="H219" s="3" t="s">
        <v>18</v>
      </c>
      <c r="I219" s="3">
        <v>7639</v>
      </c>
      <c r="J219" s="4">
        <v>43539</v>
      </c>
      <c r="K219" s="4">
        <v>43571</v>
      </c>
      <c r="L219" s="4">
        <v>43613</v>
      </c>
      <c r="M219" s="3" t="s">
        <v>14</v>
      </c>
      <c r="O219"/>
      <c r="P219"/>
      <c r="Q219"/>
      <c r="R219"/>
      <c r="S219"/>
      <c r="T219"/>
      <c r="U219"/>
      <c r="V219"/>
      <c r="W219"/>
      <c r="X219"/>
      <c r="Y219"/>
      <c r="Z219"/>
      <c r="AA219"/>
    </row>
    <row r="220" spans="1:27" x14ac:dyDescent="0.3">
      <c r="A220" s="3">
        <v>9740</v>
      </c>
      <c r="B220" s="4">
        <v>43655</v>
      </c>
      <c r="C220" s="3">
        <v>0</v>
      </c>
      <c r="D220" s="3">
        <v>1</v>
      </c>
      <c r="E220" s="3">
        <v>1</v>
      </c>
      <c r="F220" s="4"/>
      <c r="G220" s="3" t="s">
        <v>17</v>
      </c>
      <c r="H220" s="3" t="s">
        <v>18</v>
      </c>
      <c r="I220" s="3">
        <v>7639</v>
      </c>
      <c r="J220" s="4">
        <v>43539</v>
      </c>
      <c r="K220" s="4">
        <v>43571</v>
      </c>
      <c r="L220" s="4">
        <v>43613</v>
      </c>
      <c r="M220" s="3" t="s">
        <v>14</v>
      </c>
      <c r="O220"/>
      <c r="P220"/>
      <c r="Q220"/>
      <c r="R220"/>
      <c r="S220"/>
      <c r="T220"/>
      <c r="U220"/>
      <c r="V220"/>
      <c r="W220"/>
      <c r="X220"/>
      <c r="Y220"/>
      <c r="Z220"/>
      <c r="AA220"/>
    </row>
    <row r="221" spans="1:27" x14ac:dyDescent="0.3">
      <c r="A221" s="3">
        <v>9740</v>
      </c>
      <c r="B221" s="4">
        <v>43662</v>
      </c>
      <c r="C221" s="3">
        <v>0</v>
      </c>
      <c r="D221" s="3">
        <v>0</v>
      </c>
      <c r="E221" s="3">
        <v>1</v>
      </c>
      <c r="F221" s="4"/>
      <c r="G221" s="3" t="s">
        <v>17</v>
      </c>
      <c r="H221" s="3" t="s">
        <v>18</v>
      </c>
      <c r="I221" s="3">
        <v>7639</v>
      </c>
      <c r="J221" s="4">
        <v>43539</v>
      </c>
      <c r="K221" s="4">
        <v>43571</v>
      </c>
      <c r="L221" s="4">
        <v>43613</v>
      </c>
      <c r="M221" s="3" t="s">
        <v>14</v>
      </c>
      <c r="O221"/>
      <c r="P221"/>
      <c r="Q221"/>
      <c r="R221"/>
      <c r="S221"/>
      <c r="T221"/>
      <c r="U221"/>
      <c r="V221"/>
      <c r="W221"/>
      <c r="X221"/>
      <c r="Y221"/>
      <c r="Z221"/>
      <c r="AA221"/>
    </row>
    <row r="222" spans="1:27" x14ac:dyDescent="0.3">
      <c r="A222" s="3">
        <v>9740</v>
      </c>
      <c r="B222" s="4">
        <v>43669</v>
      </c>
      <c r="C222" s="3">
        <v>0</v>
      </c>
      <c r="D222" s="3">
        <v>0</v>
      </c>
      <c r="E222" s="3">
        <v>1</v>
      </c>
      <c r="F222" s="4"/>
      <c r="G222" s="3" t="s">
        <v>17</v>
      </c>
      <c r="H222" s="3" t="s">
        <v>18</v>
      </c>
      <c r="I222" s="3">
        <v>7639</v>
      </c>
      <c r="J222" s="4">
        <v>43539</v>
      </c>
      <c r="K222" s="4">
        <v>43571</v>
      </c>
      <c r="L222" s="4">
        <v>43613</v>
      </c>
      <c r="M222" s="3" t="s">
        <v>14</v>
      </c>
      <c r="O222"/>
      <c r="P222"/>
      <c r="Q222"/>
      <c r="R222"/>
      <c r="S222"/>
      <c r="T222"/>
      <c r="U222"/>
      <c r="V222"/>
      <c r="W222"/>
      <c r="X222"/>
      <c r="Y222"/>
      <c r="Z222"/>
      <c r="AA222"/>
    </row>
    <row r="223" spans="1:27" x14ac:dyDescent="0.3">
      <c r="A223" s="3">
        <v>9740</v>
      </c>
      <c r="B223" s="4">
        <v>43676</v>
      </c>
      <c r="C223" s="3">
        <v>0</v>
      </c>
      <c r="D223" s="3">
        <v>1</v>
      </c>
      <c r="E223" s="3">
        <v>1</v>
      </c>
      <c r="F223" s="4"/>
      <c r="G223" s="3" t="s">
        <v>17</v>
      </c>
      <c r="H223" s="3" t="s">
        <v>18</v>
      </c>
      <c r="I223" s="3">
        <v>7639</v>
      </c>
      <c r="J223" s="4">
        <v>43539</v>
      </c>
      <c r="K223" s="4">
        <v>43571</v>
      </c>
      <c r="L223" s="4">
        <v>43613</v>
      </c>
      <c r="M223" s="3" t="s">
        <v>14</v>
      </c>
      <c r="O223"/>
      <c r="P223"/>
      <c r="Q223"/>
      <c r="R223"/>
      <c r="S223"/>
      <c r="T223"/>
      <c r="U223"/>
      <c r="V223"/>
      <c r="W223"/>
      <c r="X223"/>
      <c r="Y223"/>
      <c r="Z223"/>
      <c r="AA223"/>
    </row>
    <row r="224" spans="1:27" x14ac:dyDescent="0.3">
      <c r="A224" s="3">
        <v>9740</v>
      </c>
      <c r="B224" s="4">
        <v>43683</v>
      </c>
      <c r="C224" s="3">
        <v>0</v>
      </c>
      <c r="D224" s="3">
        <v>0</v>
      </c>
      <c r="E224" s="3">
        <v>1</v>
      </c>
      <c r="F224" s="4"/>
      <c r="G224" s="3" t="s">
        <v>17</v>
      </c>
      <c r="H224" s="3" t="s">
        <v>18</v>
      </c>
      <c r="I224" s="3">
        <v>7639</v>
      </c>
      <c r="J224" s="4">
        <v>43539</v>
      </c>
      <c r="K224" s="4">
        <v>43571</v>
      </c>
      <c r="L224" s="4">
        <v>43613</v>
      </c>
      <c r="M224" s="3" t="s">
        <v>14</v>
      </c>
      <c r="O224"/>
      <c r="P224"/>
      <c r="Q224"/>
      <c r="R224"/>
      <c r="S224"/>
      <c r="T224"/>
      <c r="U224"/>
      <c r="V224"/>
      <c r="W224"/>
      <c r="X224"/>
      <c r="Y224"/>
      <c r="Z224"/>
      <c r="AA224"/>
    </row>
    <row r="225" spans="1:27" x14ac:dyDescent="0.3">
      <c r="A225" s="3">
        <v>9741</v>
      </c>
      <c r="B225" s="4">
        <v>43543</v>
      </c>
      <c r="C225" s="3">
        <v>0</v>
      </c>
      <c r="D225" s="3">
        <v>0</v>
      </c>
      <c r="E225" s="3">
        <v>0</v>
      </c>
      <c r="G225" s="3" t="s">
        <v>12</v>
      </c>
      <c r="H225" s="3" t="s">
        <v>18</v>
      </c>
      <c r="I225" s="3">
        <v>6728</v>
      </c>
      <c r="J225" s="4">
        <v>43542</v>
      </c>
      <c r="K225" s="4">
        <v>43571</v>
      </c>
      <c r="L225" s="4">
        <v>43613</v>
      </c>
      <c r="M225" s="3" t="s">
        <v>19</v>
      </c>
      <c r="O225"/>
      <c r="P225"/>
      <c r="Q225"/>
      <c r="R225"/>
      <c r="S225"/>
      <c r="T225"/>
      <c r="U225"/>
      <c r="V225"/>
      <c r="W225"/>
      <c r="X225"/>
      <c r="Y225"/>
      <c r="Z225"/>
      <c r="AA225"/>
    </row>
    <row r="226" spans="1:27" x14ac:dyDescent="0.3">
      <c r="A226" s="3">
        <v>9741</v>
      </c>
      <c r="B226" s="4">
        <v>43550</v>
      </c>
      <c r="C226" s="3">
        <v>0</v>
      </c>
      <c r="D226" s="3">
        <v>1</v>
      </c>
      <c r="E226" s="3">
        <v>0</v>
      </c>
      <c r="G226" s="3" t="s">
        <v>12</v>
      </c>
      <c r="H226" s="3" t="s">
        <v>18</v>
      </c>
      <c r="I226" s="3">
        <v>6728</v>
      </c>
      <c r="J226" s="4">
        <v>43542</v>
      </c>
      <c r="K226" s="4">
        <v>43571</v>
      </c>
      <c r="L226" s="4">
        <v>43613</v>
      </c>
      <c r="M226" s="3" t="s">
        <v>19</v>
      </c>
      <c r="O226"/>
      <c r="P226"/>
      <c r="Q226"/>
      <c r="R226"/>
      <c r="S226"/>
      <c r="T226"/>
      <c r="U226"/>
      <c r="V226"/>
      <c r="W226"/>
      <c r="X226"/>
      <c r="Y226"/>
      <c r="Z226"/>
      <c r="AA226"/>
    </row>
    <row r="227" spans="1:27" x14ac:dyDescent="0.3">
      <c r="A227" s="3">
        <v>9741</v>
      </c>
      <c r="B227" s="4">
        <v>43557</v>
      </c>
      <c r="C227" s="3">
        <v>0</v>
      </c>
      <c r="D227" s="3">
        <v>1</v>
      </c>
      <c r="E227" s="3">
        <v>0</v>
      </c>
      <c r="G227" s="3" t="s">
        <v>12</v>
      </c>
      <c r="H227" s="3" t="s">
        <v>18</v>
      </c>
      <c r="I227" s="3">
        <v>6728</v>
      </c>
      <c r="J227" s="4">
        <v>43542</v>
      </c>
      <c r="K227" s="4">
        <v>43571</v>
      </c>
      <c r="L227" s="4">
        <v>43613</v>
      </c>
      <c r="M227" s="3" t="s">
        <v>19</v>
      </c>
      <c r="O227"/>
      <c r="P227"/>
      <c r="Q227"/>
      <c r="R227"/>
      <c r="S227"/>
      <c r="T227"/>
      <c r="U227"/>
      <c r="V227"/>
      <c r="W227"/>
      <c r="X227"/>
      <c r="Y227"/>
      <c r="Z227"/>
      <c r="AA227"/>
    </row>
    <row r="228" spans="1:27" x14ac:dyDescent="0.3">
      <c r="A228" s="3">
        <v>9741</v>
      </c>
      <c r="B228" s="4">
        <v>43564</v>
      </c>
      <c r="C228" s="3">
        <v>0</v>
      </c>
      <c r="D228" s="3">
        <v>1</v>
      </c>
      <c r="E228" s="3">
        <v>0</v>
      </c>
      <c r="G228" s="3" t="s">
        <v>12</v>
      </c>
      <c r="H228" s="3" t="s">
        <v>18</v>
      </c>
      <c r="I228" s="3">
        <v>6728</v>
      </c>
      <c r="J228" s="4">
        <v>43542</v>
      </c>
      <c r="K228" s="4">
        <v>43571</v>
      </c>
      <c r="L228" s="4">
        <v>43613</v>
      </c>
      <c r="M228" s="3" t="s">
        <v>19</v>
      </c>
      <c r="O228"/>
      <c r="P228"/>
      <c r="Q228"/>
      <c r="R228"/>
      <c r="S228"/>
      <c r="T228"/>
      <c r="U228"/>
      <c r="V228"/>
      <c r="W228"/>
      <c r="X228"/>
      <c r="Y228"/>
      <c r="Z228"/>
      <c r="AA228"/>
    </row>
    <row r="229" spans="1:27" x14ac:dyDescent="0.3">
      <c r="A229" s="3">
        <v>9741</v>
      </c>
      <c r="B229" s="4">
        <v>43571</v>
      </c>
      <c r="C229" s="3">
        <v>0</v>
      </c>
      <c r="D229" s="3">
        <v>0</v>
      </c>
      <c r="E229" s="3">
        <v>0</v>
      </c>
      <c r="G229" s="3" t="s">
        <v>12</v>
      </c>
      <c r="H229" s="3" t="s">
        <v>18</v>
      </c>
      <c r="I229" s="3">
        <v>6728</v>
      </c>
      <c r="J229" s="4">
        <v>43542</v>
      </c>
      <c r="K229" s="4">
        <v>43571</v>
      </c>
      <c r="L229" s="4">
        <v>43613</v>
      </c>
      <c r="M229" s="3" t="s">
        <v>19</v>
      </c>
      <c r="O229"/>
      <c r="P229"/>
      <c r="Q229"/>
      <c r="R229"/>
      <c r="S229"/>
      <c r="T229"/>
      <c r="U229"/>
      <c r="V229"/>
      <c r="W229"/>
      <c r="X229"/>
      <c r="Y229"/>
      <c r="Z229"/>
      <c r="AA229"/>
    </row>
    <row r="230" spans="1:27" x14ac:dyDescent="0.3">
      <c r="A230" s="3">
        <v>9741</v>
      </c>
      <c r="B230" s="4">
        <v>43578</v>
      </c>
      <c r="C230" s="3">
        <v>0</v>
      </c>
      <c r="D230" s="3">
        <v>0</v>
      </c>
      <c r="E230" s="3">
        <v>0</v>
      </c>
      <c r="G230" s="3" t="s">
        <v>12</v>
      </c>
      <c r="H230" s="3" t="s">
        <v>18</v>
      </c>
      <c r="I230" s="3">
        <v>6728</v>
      </c>
      <c r="J230" s="4">
        <v>43542</v>
      </c>
      <c r="K230" s="4">
        <v>43571</v>
      </c>
      <c r="L230" s="4">
        <v>43613</v>
      </c>
      <c r="M230" s="3" t="s">
        <v>19</v>
      </c>
      <c r="O230"/>
      <c r="P230"/>
      <c r="Q230"/>
      <c r="R230"/>
      <c r="S230"/>
      <c r="T230"/>
      <c r="U230"/>
      <c r="V230"/>
      <c r="W230"/>
      <c r="X230"/>
      <c r="Y230"/>
      <c r="Z230"/>
      <c r="AA230"/>
    </row>
    <row r="231" spans="1:27" x14ac:dyDescent="0.3">
      <c r="A231" s="3">
        <v>9741</v>
      </c>
      <c r="B231" s="4">
        <v>43585</v>
      </c>
      <c r="C231" s="3">
        <v>1</v>
      </c>
      <c r="D231" s="3">
        <v>0</v>
      </c>
      <c r="E231" s="3">
        <v>0</v>
      </c>
      <c r="G231" s="3" t="s">
        <v>12</v>
      </c>
      <c r="H231" s="3" t="s">
        <v>18</v>
      </c>
      <c r="I231" s="3">
        <v>6728</v>
      </c>
      <c r="J231" s="4">
        <v>43542</v>
      </c>
      <c r="K231" s="4">
        <v>43571</v>
      </c>
      <c r="L231" s="4">
        <v>43613</v>
      </c>
      <c r="M231" s="3" t="s">
        <v>19</v>
      </c>
      <c r="O231"/>
      <c r="P231"/>
      <c r="Q231"/>
      <c r="R231"/>
      <c r="S231"/>
      <c r="T231"/>
      <c r="U231"/>
      <c r="V231"/>
      <c r="W231"/>
      <c r="X231"/>
      <c r="Y231"/>
      <c r="Z231"/>
      <c r="AA231"/>
    </row>
    <row r="232" spans="1:27" x14ac:dyDescent="0.3">
      <c r="A232" s="3">
        <v>9741</v>
      </c>
      <c r="B232" s="4">
        <v>43592</v>
      </c>
      <c r="C232" s="3">
        <v>1</v>
      </c>
      <c r="D232" s="3">
        <v>0</v>
      </c>
      <c r="E232" s="3">
        <v>0</v>
      </c>
      <c r="G232" s="3" t="s">
        <v>12</v>
      </c>
      <c r="H232" s="3" t="s">
        <v>18</v>
      </c>
      <c r="I232" s="3">
        <v>6728</v>
      </c>
      <c r="J232" s="4">
        <v>43542</v>
      </c>
      <c r="K232" s="4">
        <v>43571</v>
      </c>
      <c r="L232" s="4">
        <v>43613</v>
      </c>
      <c r="M232" s="3" t="s">
        <v>19</v>
      </c>
      <c r="O232"/>
      <c r="P232"/>
      <c r="Q232"/>
      <c r="R232"/>
      <c r="S232"/>
      <c r="T232"/>
      <c r="U232"/>
      <c r="V232"/>
      <c r="W232"/>
      <c r="X232"/>
      <c r="Y232"/>
      <c r="Z232"/>
      <c r="AA232"/>
    </row>
    <row r="233" spans="1:27" x14ac:dyDescent="0.3">
      <c r="A233" s="3">
        <v>9741</v>
      </c>
      <c r="B233" s="4">
        <v>43599</v>
      </c>
      <c r="C233" s="3">
        <v>1</v>
      </c>
      <c r="D233" s="3">
        <v>0</v>
      </c>
      <c r="E233" s="3">
        <v>0</v>
      </c>
      <c r="G233" s="3" t="s">
        <v>12</v>
      </c>
      <c r="H233" s="3" t="s">
        <v>18</v>
      </c>
      <c r="I233" s="3">
        <v>6728</v>
      </c>
      <c r="J233" s="4">
        <v>43542</v>
      </c>
      <c r="K233" s="4">
        <v>43571</v>
      </c>
      <c r="L233" s="4">
        <v>43613</v>
      </c>
      <c r="M233" s="3" t="s">
        <v>19</v>
      </c>
      <c r="O233"/>
      <c r="P233"/>
      <c r="Q233"/>
      <c r="R233"/>
      <c r="S233"/>
      <c r="T233"/>
      <c r="U233"/>
      <c r="V233"/>
      <c r="W233"/>
      <c r="X233"/>
      <c r="Y233"/>
      <c r="Z233"/>
      <c r="AA233"/>
    </row>
    <row r="234" spans="1:27" x14ac:dyDescent="0.3">
      <c r="A234" s="3">
        <v>9741</v>
      </c>
      <c r="B234" s="4">
        <v>43606</v>
      </c>
      <c r="C234" s="3">
        <v>1</v>
      </c>
      <c r="D234" s="3">
        <v>0</v>
      </c>
      <c r="E234" s="3">
        <v>0</v>
      </c>
      <c r="G234" s="3" t="s">
        <v>12</v>
      </c>
      <c r="H234" s="3" t="s">
        <v>18</v>
      </c>
      <c r="I234" s="3">
        <v>6728</v>
      </c>
      <c r="J234" s="4">
        <v>43542</v>
      </c>
      <c r="K234" s="4">
        <v>43571</v>
      </c>
      <c r="L234" s="4">
        <v>43613</v>
      </c>
      <c r="M234" s="3" t="s">
        <v>19</v>
      </c>
      <c r="O234"/>
      <c r="P234"/>
      <c r="Q234"/>
      <c r="R234"/>
      <c r="S234"/>
      <c r="T234"/>
      <c r="U234"/>
      <c r="V234"/>
      <c r="W234"/>
      <c r="X234"/>
      <c r="Y234"/>
      <c r="Z234"/>
      <c r="AA234"/>
    </row>
    <row r="235" spans="1:27" x14ac:dyDescent="0.3">
      <c r="A235" s="3">
        <v>9741</v>
      </c>
      <c r="B235" s="4">
        <v>43613</v>
      </c>
      <c r="C235" s="3">
        <v>0</v>
      </c>
      <c r="D235" s="3">
        <v>0</v>
      </c>
      <c r="E235" s="3">
        <v>0</v>
      </c>
      <c r="G235" s="3" t="s">
        <v>12</v>
      </c>
      <c r="H235" s="3" t="s">
        <v>18</v>
      </c>
      <c r="I235" s="3">
        <v>6728</v>
      </c>
      <c r="J235" s="4">
        <v>43542</v>
      </c>
      <c r="K235" s="4">
        <v>43571</v>
      </c>
      <c r="L235" s="4">
        <v>43613</v>
      </c>
      <c r="M235" s="3" t="s">
        <v>19</v>
      </c>
      <c r="O235"/>
      <c r="P235"/>
      <c r="Q235"/>
      <c r="R235"/>
      <c r="S235"/>
      <c r="T235"/>
      <c r="U235"/>
      <c r="V235"/>
      <c r="W235"/>
      <c r="X235"/>
      <c r="Y235"/>
      <c r="Z235"/>
      <c r="AA235"/>
    </row>
    <row r="236" spans="1:27" x14ac:dyDescent="0.3">
      <c r="A236" s="3">
        <v>9741</v>
      </c>
      <c r="B236" s="4">
        <v>43620</v>
      </c>
      <c r="C236" s="3">
        <v>1</v>
      </c>
      <c r="D236" s="3">
        <v>0</v>
      </c>
      <c r="E236" s="3">
        <v>0</v>
      </c>
      <c r="G236" s="3" t="s">
        <v>12</v>
      </c>
      <c r="H236" s="3" t="s">
        <v>18</v>
      </c>
      <c r="I236" s="3">
        <v>6728</v>
      </c>
      <c r="J236" s="4">
        <v>43542</v>
      </c>
      <c r="K236" s="4">
        <v>43571</v>
      </c>
      <c r="L236" s="4">
        <v>43613</v>
      </c>
      <c r="M236" s="3" t="s">
        <v>19</v>
      </c>
      <c r="O236"/>
      <c r="P236"/>
      <c r="Q236"/>
      <c r="R236"/>
      <c r="S236"/>
      <c r="T236"/>
      <c r="U236"/>
      <c r="V236"/>
      <c r="W236"/>
      <c r="X236"/>
      <c r="Y236"/>
      <c r="Z236"/>
      <c r="AA236"/>
    </row>
    <row r="237" spans="1:27" x14ac:dyDescent="0.3">
      <c r="A237" s="3">
        <v>9741</v>
      </c>
      <c r="B237" s="4">
        <v>43627</v>
      </c>
      <c r="C237" s="3">
        <v>0</v>
      </c>
      <c r="D237" s="3">
        <v>0</v>
      </c>
      <c r="E237" s="3">
        <v>0</v>
      </c>
      <c r="G237" s="3" t="s">
        <v>12</v>
      </c>
      <c r="H237" s="3" t="s">
        <v>18</v>
      </c>
      <c r="I237" s="3">
        <v>6728</v>
      </c>
      <c r="J237" s="4">
        <v>43542</v>
      </c>
      <c r="K237" s="4">
        <v>43571</v>
      </c>
      <c r="L237" s="4">
        <v>43613</v>
      </c>
      <c r="M237" s="3" t="s">
        <v>19</v>
      </c>
      <c r="O237"/>
      <c r="P237"/>
      <c r="Q237"/>
      <c r="R237"/>
      <c r="S237"/>
      <c r="T237"/>
      <c r="U237"/>
      <c r="V237"/>
      <c r="W237"/>
      <c r="X237"/>
      <c r="Y237"/>
      <c r="Z237"/>
      <c r="AA237"/>
    </row>
    <row r="238" spans="1:27" x14ac:dyDescent="0.3">
      <c r="A238" s="3">
        <v>9741</v>
      </c>
      <c r="B238" s="4">
        <v>43634</v>
      </c>
      <c r="C238" s="3">
        <v>0</v>
      </c>
      <c r="D238" s="3">
        <v>0</v>
      </c>
      <c r="E238" s="3">
        <v>0</v>
      </c>
      <c r="G238" s="3" t="s">
        <v>12</v>
      </c>
      <c r="H238" s="3" t="s">
        <v>18</v>
      </c>
      <c r="I238" s="3">
        <v>6728</v>
      </c>
      <c r="J238" s="4">
        <v>43542</v>
      </c>
      <c r="K238" s="4">
        <v>43571</v>
      </c>
      <c r="L238" s="4">
        <v>43613</v>
      </c>
      <c r="M238" s="3" t="s">
        <v>19</v>
      </c>
      <c r="O238"/>
      <c r="P238"/>
      <c r="Q238"/>
      <c r="R238"/>
      <c r="S238"/>
      <c r="T238"/>
      <c r="U238"/>
      <c r="V238"/>
      <c r="W238"/>
      <c r="X238"/>
      <c r="Y238"/>
      <c r="Z238"/>
      <c r="AA238"/>
    </row>
    <row r="239" spans="1:27" x14ac:dyDescent="0.3">
      <c r="A239" s="3">
        <v>9741</v>
      </c>
      <c r="B239" s="4">
        <v>43641</v>
      </c>
      <c r="C239" s="3">
        <v>0</v>
      </c>
      <c r="D239" s="3">
        <v>0</v>
      </c>
      <c r="E239" s="3">
        <v>0</v>
      </c>
      <c r="G239" s="3" t="s">
        <v>12</v>
      </c>
      <c r="H239" s="3" t="s">
        <v>18</v>
      </c>
      <c r="I239" s="3">
        <v>6728</v>
      </c>
      <c r="J239" s="4">
        <v>43542</v>
      </c>
      <c r="K239" s="4">
        <v>43571</v>
      </c>
      <c r="L239" s="4">
        <v>43613</v>
      </c>
      <c r="M239" s="3" t="s">
        <v>19</v>
      </c>
      <c r="O239"/>
      <c r="P239"/>
      <c r="Q239"/>
      <c r="R239"/>
      <c r="S239"/>
      <c r="T239"/>
      <c r="U239"/>
      <c r="V239"/>
      <c r="W239"/>
      <c r="X239"/>
      <c r="Y239"/>
      <c r="Z239"/>
      <c r="AA239"/>
    </row>
    <row r="240" spans="1:27" x14ac:dyDescent="0.3">
      <c r="A240" s="3">
        <v>9741</v>
      </c>
      <c r="B240" s="4">
        <v>43648</v>
      </c>
      <c r="C240" s="3">
        <v>0</v>
      </c>
      <c r="D240" s="3">
        <v>0</v>
      </c>
      <c r="E240" s="3">
        <v>1</v>
      </c>
      <c r="G240" s="3" t="s">
        <v>12</v>
      </c>
      <c r="H240" s="3" t="s">
        <v>18</v>
      </c>
      <c r="I240" s="3">
        <v>6728</v>
      </c>
      <c r="J240" s="4">
        <v>43542</v>
      </c>
      <c r="K240" s="4">
        <v>43571</v>
      </c>
      <c r="L240" s="4">
        <v>43613</v>
      </c>
      <c r="M240" s="3" t="s">
        <v>19</v>
      </c>
      <c r="O240"/>
      <c r="P240"/>
      <c r="Q240"/>
      <c r="R240"/>
      <c r="S240"/>
      <c r="T240"/>
      <c r="U240"/>
      <c r="V240"/>
      <c r="W240"/>
      <c r="X240"/>
      <c r="Y240"/>
      <c r="Z240"/>
      <c r="AA240"/>
    </row>
    <row r="241" spans="1:27" x14ac:dyDescent="0.3">
      <c r="A241" s="3">
        <v>9741</v>
      </c>
      <c r="B241" s="4">
        <v>43655</v>
      </c>
      <c r="C241" s="3">
        <v>0</v>
      </c>
      <c r="D241" s="3">
        <v>0</v>
      </c>
      <c r="E241" s="3">
        <v>0</v>
      </c>
      <c r="F241" s="4"/>
      <c r="G241" s="3" t="s">
        <v>12</v>
      </c>
      <c r="H241" s="3" t="s">
        <v>18</v>
      </c>
      <c r="I241" s="3">
        <v>6728</v>
      </c>
      <c r="J241" s="4">
        <v>43542</v>
      </c>
      <c r="K241" s="4">
        <v>43571</v>
      </c>
      <c r="L241" s="4">
        <v>43613</v>
      </c>
      <c r="M241" s="3" t="s">
        <v>19</v>
      </c>
      <c r="O241"/>
      <c r="P241"/>
      <c r="Q241"/>
      <c r="R241"/>
      <c r="S241"/>
      <c r="T241"/>
      <c r="U241"/>
      <c r="V241"/>
      <c r="W241"/>
      <c r="X241"/>
      <c r="Y241"/>
      <c r="Z241"/>
      <c r="AA241"/>
    </row>
    <row r="242" spans="1:27" x14ac:dyDescent="0.3">
      <c r="A242" s="3">
        <v>9741</v>
      </c>
      <c r="B242" s="4">
        <v>43662</v>
      </c>
      <c r="C242" s="3">
        <v>0</v>
      </c>
      <c r="D242" s="3">
        <v>0</v>
      </c>
      <c r="E242" s="3">
        <v>1</v>
      </c>
      <c r="F242" s="4"/>
      <c r="G242" s="3" t="s">
        <v>12</v>
      </c>
      <c r="H242" s="3" t="s">
        <v>18</v>
      </c>
      <c r="I242" s="3">
        <v>6728</v>
      </c>
      <c r="J242" s="4">
        <v>43542</v>
      </c>
      <c r="K242" s="4">
        <v>43571</v>
      </c>
      <c r="L242" s="4">
        <v>43613</v>
      </c>
      <c r="M242" s="3" t="s">
        <v>19</v>
      </c>
      <c r="O242"/>
      <c r="P242"/>
      <c r="Q242"/>
      <c r="R242"/>
      <c r="S242"/>
      <c r="T242"/>
      <c r="U242"/>
      <c r="V242"/>
      <c r="W242"/>
      <c r="X242"/>
      <c r="Y242"/>
      <c r="Z242"/>
      <c r="AA242"/>
    </row>
    <row r="243" spans="1:27" x14ac:dyDescent="0.3">
      <c r="A243" s="3">
        <v>9741</v>
      </c>
      <c r="B243" s="4">
        <v>43669</v>
      </c>
      <c r="C243" s="3">
        <v>0</v>
      </c>
      <c r="D243" s="3">
        <v>0</v>
      </c>
      <c r="E243" s="3">
        <v>1</v>
      </c>
      <c r="F243" s="4"/>
      <c r="G243" s="3" t="s">
        <v>12</v>
      </c>
      <c r="H243" s="3" t="s">
        <v>18</v>
      </c>
      <c r="I243" s="3">
        <v>6728</v>
      </c>
      <c r="J243" s="4">
        <v>43542</v>
      </c>
      <c r="K243" s="4">
        <v>43571</v>
      </c>
      <c r="L243" s="4">
        <v>43613</v>
      </c>
      <c r="M243" s="3" t="s">
        <v>19</v>
      </c>
      <c r="O243"/>
      <c r="P243"/>
      <c r="Q243"/>
      <c r="R243"/>
      <c r="S243"/>
      <c r="T243"/>
      <c r="U243"/>
      <c r="V243"/>
      <c r="W243"/>
      <c r="X243"/>
      <c r="Y243"/>
      <c r="Z243"/>
      <c r="AA243"/>
    </row>
    <row r="244" spans="1:27" x14ac:dyDescent="0.3">
      <c r="A244" s="3">
        <v>9741</v>
      </c>
      <c r="B244" s="4">
        <v>43676</v>
      </c>
      <c r="C244" s="3">
        <v>0</v>
      </c>
      <c r="D244" s="3">
        <v>0</v>
      </c>
      <c r="E244" s="3">
        <v>1</v>
      </c>
      <c r="F244" s="4"/>
      <c r="G244" s="3" t="s">
        <v>12</v>
      </c>
      <c r="H244" s="3" t="s">
        <v>18</v>
      </c>
      <c r="I244" s="3">
        <v>6728</v>
      </c>
      <c r="J244" s="4">
        <v>43542</v>
      </c>
      <c r="K244" s="4">
        <v>43571</v>
      </c>
      <c r="L244" s="4">
        <v>43613</v>
      </c>
      <c r="M244" s="3" t="s">
        <v>19</v>
      </c>
      <c r="O244"/>
      <c r="P244"/>
      <c r="Q244"/>
      <c r="R244"/>
      <c r="S244"/>
      <c r="T244"/>
      <c r="U244"/>
      <c r="V244"/>
      <c r="W244"/>
      <c r="X244"/>
      <c r="Y244"/>
      <c r="Z244"/>
      <c r="AA244"/>
    </row>
    <row r="245" spans="1:27" x14ac:dyDescent="0.3">
      <c r="A245" s="3">
        <v>9741</v>
      </c>
      <c r="B245" s="4">
        <v>43683</v>
      </c>
      <c r="C245" s="3">
        <v>1</v>
      </c>
      <c r="D245" s="3">
        <v>0</v>
      </c>
      <c r="E245" s="3">
        <v>1</v>
      </c>
      <c r="F245" s="4"/>
      <c r="G245" s="3" t="s">
        <v>12</v>
      </c>
      <c r="H245" s="3" t="s">
        <v>18</v>
      </c>
      <c r="I245" s="3">
        <v>6728</v>
      </c>
      <c r="J245" s="4">
        <v>43542</v>
      </c>
      <c r="K245" s="4">
        <v>43571</v>
      </c>
      <c r="L245" s="4">
        <v>43613</v>
      </c>
      <c r="M245" s="3" t="s">
        <v>19</v>
      </c>
      <c r="O245"/>
      <c r="P245"/>
      <c r="Q245"/>
      <c r="R245"/>
      <c r="S245"/>
      <c r="T245"/>
      <c r="U245"/>
      <c r="V245"/>
      <c r="W245"/>
      <c r="X245"/>
      <c r="Y245"/>
      <c r="Z245"/>
      <c r="AA245"/>
    </row>
    <row r="246" spans="1:27" x14ac:dyDescent="0.3">
      <c r="A246" s="3">
        <v>9744</v>
      </c>
      <c r="B246" s="4">
        <v>43550</v>
      </c>
      <c r="C246" s="3">
        <v>0</v>
      </c>
      <c r="D246" s="3">
        <v>0</v>
      </c>
      <c r="E246" s="3">
        <v>0</v>
      </c>
      <c r="G246" s="3" t="s">
        <v>17</v>
      </c>
      <c r="H246" s="3" t="s">
        <v>18</v>
      </c>
      <c r="I246" s="3">
        <v>5704</v>
      </c>
      <c r="J246" s="4">
        <v>43545</v>
      </c>
      <c r="K246" s="4">
        <v>43571</v>
      </c>
      <c r="L246" s="4">
        <v>43613</v>
      </c>
      <c r="M246" s="3" t="s">
        <v>19</v>
      </c>
      <c r="O246"/>
      <c r="P246"/>
      <c r="Q246"/>
      <c r="R246"/>
      <c r="S246"/>
      <c r="T246"/>
      <c r="U246"/>
      <c r="V246"/>
      <c r="W246"/>
      <c r="X246"/>
      <c r="Y246"/>
      <c r="Z246"/>
      <c r="AA246"/>
    </row>
    <row r="247" spans="1:27" x14ac:dyDescent="0.3">
      <c r="A247" s="3">
        <v>9744</v>
      </c>
      <c r="B247" s="4">
        <v>43557</v>
      </c>
      <c r="C247" s="3">
        <v>0</v>
      </c>
      <c r="D247" s="3">
        <v>0</v>
      </c>
      <c r="E247" s="3">
        <v>0</v>
      </c>
      <c r="G247" s="3" t="s">
        <v>17</v>
      </c>
      <c r="H247" s="3" t="s">
        <v>18</v>
      </c>
      <c r="I247" s="3">
        <v>5704</v>
      </c>
      <c r="J247" s="4">
        <v>43545</v>
      </c>
      <c r="K247" s="4">
        <v>43571</v>
      </c>
      <c r="L247" s="4">
        <v>43613</v>
      </c>
      <c r="M247" s="3" t="s">
        <v>19</v>
      </c>
      <c r="O247"/>
      <c r="P247"/>
      <c r="Q247"/>
      <c r="R247"/>
      <c r="S247"/>
      <c r="T247"/>
      <c r="U247"/>
      <c r="V247"/>
      <c r="W247"/>
      <c r="X247"/>
      <c r="Y247"/>
      <c r="Z247"/>
      <c r="AA247"/>
    </row>
    <row r="248" spans="1:27" x14ac:dyDescent="0.3">
      <c r="A248" s="3">
        <v>9744</v>
      </c>
      <c r="B248" s="4">
        <v>43564</v>
      </c>
      <c r="C248" s="3">
        <v>0</v>
      </c>
      <c r="D248" s="3">
        <v>0</v>
      </c>
      <c r="E248" s="3">
        <v>0</v>
      </c>
      <c r="G248" s="3" t="s">
        <v>17</v>
      </c>
      <c r="H248" s="3" t="s">
        <v>18</v>
      </c>
      <c r="I248" s="3">
        <v>5704</v>
      </c>
      <c r="J248" s="4">
        <v>43545</v>
      </c>
      <c r="K248" s="4">
        <v>43571</v>
      </c>
      <c r="L248" s="4">
        <v>43613</v>
      </c>
      <c r="M248" s="3" t="s">
        <v>19</v>
      </c>
      <c r="O248"/>
      <c r="P248"/>
      <c r="Q248"/>
      <c r="R248"/>
      <c r="S248"/>
      <c r="T248"/>
      <c r="U248"/>
      <c r="V248"/>
      <c r="W248"/>
      <c r="X248"/>
      <c r="Y248"/>
      <c r="Z248"/>
      <c r="AA248"/>
    </row>
    <row r="249" spans="1:27" x14ac:dyDescent="0.3">
      <c r="A249" s="3">
        <v>9744</v>
      </c>
      <c r="B249" s="4">
        <v>43571</v>
      </c>
      <c r="C249" s="3">
        <v>0</v>
      </c>
      <c r="D249" s="3">
        <v>0</v>
      </c>
      <c r="E249" s="3">
        <v>0</v>
      </c>
      <c r="G249" s="3" t="s">
        <v>17</v>
      </c>
      <c r="H249" s="3" t="s">
        <v>18</v>
      </c>
      <c r="I249" s="3">
        <v>5704</v>
      </c>
      <c r="J249" s="4">
        <v>43545</v>
      </c>
      <c r="K249" s="4">
        <v>43571</v>
      </c>
      <c r="L249" s="4">
        <v>43613</v>
      </c>
      <c r="M249" s="3" t="s">
        <v>19</v>
      </c>
      <c r="O249"/>
      <c r="P249"/>
      <c r="Q249"/>
      <c r="R249"/>
      <c r="S249"/>
      <c r="T249"/>
      <c r="U249"/>
      <c r="V249"/>
      <c r="W249"/>
      <c r="X249"/>
      <c r="Y249"/>
      <c r="Z249"/>
      <c r="AA249"/>
    </row>
    <row r="250" spans="1:27" x14ac:dyDescent="0.3">
      <c r="A250" s="3">
        <v>9744</v>
      </c>
      <c r="B250" s="4">
        <v>43578</v>
      </c>
      <c r="C250" s="3">
        <v>1</v>
      </c>
      <c r="D250" s="3">
        <v>0</v>
      </c>
      <c r="E250" s="3">
        <v>0</v>
      </c>
      <c r="G250" s="3" t="s">
        <v>17</v>
      </c>
      <c r="H250" s="3" t="s">
        <v>18</v>
      </c>
      <c r="I250" s="3">
        <v>5704</v>
      </c>
      <c r="J250" s="4">
        <v>43545</v>
      </c>
      <c r="K250" s="4">
        <v>43571</v>
      </c>
      <c r="L250" s="4">
        <v>43613</v>
      </c>
      <c r="M250" s="3" t="s">
        <v>19</v>
      </c>
      <c r="O250"/>
      <c r="P250"/>
      <c r="Q250"/>
      <c r="R250"/>
      <c r="S250"/>
      <c r="T250"/>
      <c r="U250"/>
      <c r="V250"/>
      <c r="W250"/>
      <c r="X250"/>
      <c r="Y250"/>
      <c r="Z250"/>
      <c r="AA250"/>
    </row>
    <row r="251" spans="1:27" x14ac:dyDescent="0.3">
      <c r="A251" s="3">
        <v>9744</v>
      </c>
      <c r="B251" s="4">
        <v>43585</v>
      </c>
      <c r="C251" s="3">
        <v>0</v>
      </c>
      <c r="D251" s="3">
        <v>0</v>
      </c>
      <c r="E251" s="3">
        <v>0</v>
      </c>
      <c r="G251" s="3" t="s">
        <v>17</v>
      </c>
      <c r="H251" s="3" t="s">
        <v>18</v>
      </c>
      <c r="I251" s="3">
        <v>5704</v>
      </c>
      <c r="J251" s="4">
        <v>43545</v>
      </c>
      <c r="K251" s="4">
        <v>43571</v>
      </c>
      <c r="L251" s="4">
        <v>43613</v>
      </c>
      <c r="M251" s="3" t="s">
        <v>19</v>
      </c>
      <c r="O251"/>
      <c r="P251"/>
      <c r="Q251"/>
      <c r="R251"/>
      <c r="S251"/>
      <c r="T251"/>
      <c r="U251"/>
      <c r="V251"/>
      <c r="W251"/>
      <c r="X251"/>
      <c r="Y251"/>
      <c r="Z251"/>
      <c r="AA251"/>
    </row>
    <row r="252" spans="1:27" x14ac:dyDescent="0.3">
      <c r="A252" s="3">
        <v>9744</v>
      </c>
      <c r="B252" s="4">
        <v>43592</v>
      </c>
      <c r="C252" s="3">
        <v>0</v>
      </c>
      <c r="D252" s="3">
        <v>1</v>
      </c>
      <c r="E252" s="3">
        <v>0</v>
      </c>
      <c r="G252" s="3" t="s">
        <v>17</v>
      </c>
      <c r="H252" s="3" t="s">
        <v>18</v>
      </c>
      <c r="I252" s="3">
        <v>5704</v>
      </c>
      <c r="J252" s="4">
        <v>43545</v>
      </c>
      <c r="K252" s="4">
        <v>43571</v>
      </c>
      <c r="L252" s="4">
        <v>43613</v>
      </c>
      <c r="M252" s="3" t="s">
        <v>19</v>
      </c>
      <c r="O252"/>
      <c r="P252"/>
      <c r="Q252"/>
      <c r="R252"/>
      <c r="S252"/>
      <c r="T252"/>
      <c r="U252"/>
      <c r="V252"/>
      <c r="W252"/>
      <c r="X252"/>
      <c r="Y252"/>
      <c r="Z252"/>
      <c r="AA252"/>
    </row>
    <row r="253" spans="1:27" x14ac:dyDescent="0.3">
      <c r="A253" s="3">
        <v>9744</v>
      </c>
      <c r="B253" s="4">
        <v>43599</v>
      </c>
      <c r="C253" s="3">
        <v>1</v>
      </c>
      <c r="D253" s="3">
        <v>0</v>
      </c>
      <c r="E253" s="3">
        <v>0</v>
      </c>
      <c r="G253" s="3" t="s">
        <v>17</v>
      </c>
      <c r="H253" s="3" t="s">
        <v>18</v>
      </c>
      <c r="I253" s="3">
        <v>5704</v>
      </c>
      <c r="J253" s="4">
        <v>43545</v>
      </c>
      <c r="K253" s="4">
        <v>43571</v>
      </c>
      <c r="L253" s="4">
        <v>43613</v>
      </c>
      <c r="M253" s="3" t="s">
        <v>19</v>
      </c>
      <c r="O253"/>
      <c r="P253"/>
      <c r="Q253"/>
      <c r="R253"/>
      <c r="S253"/>
      <c r="T253"/>
      <c r="U253"/>
      <c r="V253"/>
      <c r="W253"/>
      <c r="X253"/>
      <c r="Y253"/>
      <c r="Z253"/>
      <c r="AA253"/>
    </row>
    <row r="254" spans="1:27" x14ac:dyDescent="0.3">
      <c r="A254" s="3">
        <v>9744</v>
      </c>
      <c r="B254" s="4">
        <v>43606</v>
      </c>
      <c r="C254" s="3">
        <v>0</v>
      </c>
      <c r="D254" s="3">
        <v>0</v>
      </c>
      <c r="E254" s="3">
        <v>0</v>
      </c>
      <c r="G254" s="3" t="s">
        <v>17</v>
      </c>
      <c r="H254" s="3" t="s">
        <v>18</v>
      </c>
      <c r="I254" s="3">
        <v>5704</v>
      </c>
      <c r="J254" s="4">
        <v>43545</v>
      </c>
      <c r="K254" s="4">
        <v>43571</v>
      </c>
      <c r="L254" s="4">
        <v>43613</v>
      </c>
      <c r="M254" s="3" t="s">
        <v>19</v>
      </c>
      <c r="O254"/>
      <c r="P254"/>
      <c r="Q254"/>
      <c r="R254"/>
      <c r="S254"/>
      <c r="T254"/>
      <c r="U254"/>
      <c r="V254"/>
      <c r="W254"/>
      <c r="X254"/>
      <c r="Y254"/>
      <c r="Z254"/>
      <c r="AA254"/>
    </row>
    <row r="255" spans="1:27" x14ac:dyDescent="0.3">
      <c r="A255" s="3">
        <v>9744</v>
      </c>
      <c r="B255" s="4">
        <v>43613</v>
      </c>
      <c r="C255" s="3">
        <v>1</v>
      </c>
      <c r="D255" s="3">
        <v>0</v>
      </c>
      <c r="E255" s="3">
        <v>0</v>
      </c>
      <c r="G255" s="3" t="s">
        <v>17</v>
      </c>
      <c r="H255" s="3" t="s">
        <v>18</v>
      </c>
      <c r="I255" s="3">
        <v>5704</v>
      </c>
      <c r="J255" s="4">
        <v>43545</v>
      </c>
      <c r="K255" s="4">
        <v>43571</v>
      </c>
      <c r="L255" s="4">
        <v>43613</v>
      </c>
      <c r="M255" s="3" t="s">
        <v>19</v>
      </c>
      <c r="O255"/>
      <c r="P255"/>
      <c r="Q255"/>
      <c r="R255"/>
      <c r="S255"/>
      <c r="T255"/>
      <c r="U255"/>
      <c r="V255"/>
      <c r="W255"/>
      <c r="X255"/>
      <c r="Y255"/>
      <c r="Z255"/>
      <c r="AA255"/>
    </row>
    <row r="256" spans="1:27" x14ac:dyDescent="0.3">
      <c r="A256" s="3">
        <v>9744</v>
      </c>
      <c r="B256" s="4">
        <v>43620</v>
      </c>
      <c r="C256" s="3">
        <v>0</v>
      </c>
      <c r="D256" s="3">
        <v>0</v>
      </c>
      <c r="E256" s="3">
        <v>0</v>
      </c>
      <c r="G256" s="3" t="s">
        <v>17</v>
      </c>
      <c r="H256" s="3" t="s">
        <v>18</v>
      </c>
      <c r="I256" s="3">
        <v>5704</v>
      </c>
      <c r="J256" s="4">
        <v>43545</v>
      </c>
      <c r="K256" s="4">
        <v>43571</v>
      </c>
      <c r="L256" s="4">
        <v>43613</v>
      </c>
      <c r="M256" s="3" t="s">
        <v>19</v>
      </c>
      <c r="O256"/>
      <c r="P256"/>
      <c r="Q256"/>
      <c r="R256"/>
      <c r="S256"/>
      <c r="T256"/>
      <c r="U256"/>
      <c r="V256"/>
      <c r="W256"/>
      <c r="X256"/>
      <c r="Y256"/>
      <c r="Z256"/>
      <c r="AA256"/>
    </row>
    <row r="257" spans="1:27" x14ac:dyDescent="0.3">
      <c r="A257" s="3">
        <v>9744</v>
      </c>
      <c r="B257" s="4">
        <v>43627</v>
      </c>
      <c r="C257" s="3">
        <v>0</v>
      </c>
      <c r="D257" s="3">
        <v>0</v>
      </c>
      <c r="E257" s="3">
        <v>0</v>
      </c>
      <c r="G257" s="3" t="s">
        <v>17</v>
      </c>
      <c r="H257" s="3" t="s">
        <v>18</v>
      </c>
      <c r="I257" s="3">
        <v>5704</v>
      </c>
      <c r="J257" s="4">
        <v>43545</v>
      </c>
      <c r="K257" s="4">
        <v>43571</v>
      </c>
      <c r="L257" s="4">
        <v>43613</v>
      </c>
      <c r="M257" s="3" t="s">
        <v>19</v>
      </c>
      <c r="O257"/>
      <c r="P257"/>
      <c r="Q257"/>
      <c r="R257"/>
      <c r="S257"/>
      <c r="T257"/>
      <c r="U257"/>
      <c r="V257"/>
      <c r="W257"/>
      <c r="X257"/>
      <c r="Y257"/>
      <c r="Z257"/>
      <c r="AA257"/>
    </row>
    <row r="258" spans="1:27" x14ac:dyDescent="0.3">
      <c r="A258" s="3">
        <v>9744</v>
      </c>
      <c r="B258" s="4">
        <v>43634</v>
      </c>
      <c r="C258" s="3">
        <v>0</v>
      </c>
      <c r="D258" s="3">
        <v>1</v>
      </c>
      <c r="E258" s="3">
        <v>0</v>
      </c>
      <c r="G258" s="3" t="s">
        <v>17</v>
      </c>
      <c r="H258" s="3" t="s">
        <v>18</v>
      </c>
      <c r="I258" s="3">
        <v>5704</v>
      </c>
      <c r="J258" s="4">
        <v>43545</v>
      </c>
      <c r="K258" s="4">
        <v>43571</v>
      </c>
      <c r="L258" s="4">
        <v>43613</v>
      </c>
      <c r="M258" s="3" t="s">
        <v>19</v>
      </c>
      <c r="O258"/>
      <c r="P258"/>
      <c r="Q258"/>
      <c r="R258"/>
      <c r="S258"/>
      <c r="T258"/>
      <c r="U258"/>
      <c r="V258"/>
      <c r="W258"/>
      <c r="X258"/>
      <c r="Y258"/>
      <c r="Z258"/>
      <c r="AA258"/>
    </row>
    <row r="259" spans="1:27" x14ac:dyDescent="0.3">
      <c r="A259" s="3">
        <v>9744</v>
      </c>
      <c r="B259" s="4">
        <v>43641</v>
      </c>
      <c r="C259" s="3">
        <v>0</v>
      </c>
      <c r="D259" s="3">
        <v>0</v>
      </c>
      <c r="E259" s="3">
        <v>0</v>
      </c>
      <c r="G259" s="3" t="s">
        <v>17</v>
      </c>
      <c r="H259" s="3" t="s">
        <v>18</v>
      </c>
      <c r="I259" s="3">
        <v>5704</v>
      </c>
      <c r="J259" s="4">
        <v>43545</v>
      </c>
      <c r="K259" s="4">
        <v>43571</v>
      </c>
      <c r="L259" s="4">
        <v>43613</v>
      </c>
      <c r="M259" s="3" t="s">
        <v>19</v>
      </c>
      <c r="O259"/>
      <c r="P259"/>
      <c r="Q259"/>
      <c r="R259"/>
      <c r="S259"/>
      <c r="T259"/>
      <c r="U259"/>
      <c r="V259"/>
      <c r="W259"/>
      <c r="X259"/>
      <c r="Y259"/>
      <c r="Z259"/>
      <c r="AA259"/>
    </row>
    <row r="260" spans="1:27" x14ac:dyDescent="0.3">
      <c r="A260" s="3">
        <v>9744</v>
      </c>
      <c r="B260" s="4">
        <v>43648</v>
      </c>
      <c r="C260" s="3">
        <v>0</v>
      </c>
      <c r="D260" s="3">
        <v>0</v>
      </c>
      <c r="E260" s="3">
        <v>1</v>
      </c>
      <c r="G260" s="3" t="s">
        <v>17</v>
      </c>
      <c r="H260" s="3" t="s">
        <v>18</v>
      </c>
      <c r="I260" s="3">
        <v>5704</v>
      </c>
      <c r="J260" s="4">
        <v>43545</v>
      </c>
      <c r="K260" s="4">
        <v>43571</v>
      </c>
      <c r="L260" s="4">
        <v>43613</v>
      </c>
      <c r="M260" s="3" t="s">
        <v>19</v>
      </c>
      <c r="O260"/>
      <c r="P260"/>
      <c r="Q260"/>
      <c r="R260"/>
      <c r="S260"/>
      <c r="T260"/>
      <c r="U260"/>
      <c r="V260"/>
      <c r="W260"/>
      <c r="X260"/>
      <c r="Y260"/>
      <c r="Z260"/>
      <c r="AA260"/>
    </row>
    <row r="261" spans="1:27" x14ac:dyDescent="0.3">
      <c r="A261" s="3">
        <v>9744</v>
      </c>
      <c r="B261" s="4">
        <v>43655</v>
      </c>
      <c r="C261" s="3">
        <v>0</v>
      </c>
      <c r="D261" s="3">
        <v>0</v>
      </c>
      <c r="E261" s="3">
        <v>1</v>
      </c>
      <c r="F261" s="4"/>
      <c r="G261" s="3" t="s">
        <v>17</v>
      </c>
      <c r="H261" s="3" t="s">
        <v>18</v>
      </c>
      <c r="I261" s="3">
        <v>5704</v>
      </c>
      <c r="J261" s="4">
        <v>43545</v>
      </c>
      <c r="K261" s="4">
        <v>43571</v>
      </c>
      <c r="L261" s="4">
        <v>43613</v>
      </c>
      <c r="M261" s="3" t="s">
        <v>19</v>
      </c>
      <c r="O261"/>
      <c r="P261"/>
      <c r="Q261"/>
      <c r="R261"/>
      <c r="S261"/>
      <c r="T261"/>
      <c r="U261"/>
      <c r="V261"/>
      <c r="W261"/>
      <c r="X261"/>
      <c r="Y261"/>
      <c r="Z261"/>
      <c r="AA261"/>
    </row>
    <row r="262" spans="1:27" x14ac:dyDescent="0.3">
      <c r="A262" s="3">
        <v>9744</v>
      </c>
      <c r="B262" s="4">
        <v>43662</v>
      </c>
      <c r="C262" s="3">
        <v>0</v>
      </c>
      <c r="D262" s="3">
        <v>0</v>
      </c>
      <c r="E262" s="3">
        <v>1</v>
      </c>
      <c r="F262" s="4"/>
      <c r="G262" s="3" t="s">
        <v>17</v>
      </c>
      <c r="H262" s="3" t="s">
        <v>18</v>
      </c>
      <c r="I262" s="3">
        <v>5704</v>
      </c>
      <c r="J262" s="4">
        <v>43545</v>
      </c>
      <c r="K262" s="4">
        <v>43571</v>
      </c>
      <c r="L262" s="4">
        <v>43613</v>
      </c>
      <c r="M262" s="3" t="s">
        <v>19</v>
      </c>
      <c r="O262"/>
      <c r="P262"/>
      <c r="Q262"/>
      <c r="R262"/>
      <c r="S262"/>
      <c r="T262"/>
      <c r="U262"/>
      <c r="V262"/>
      <c r="W262"/>
      <c r="X262"/>
      <c r="Y262"/>
      <c r="Z262"/>
      <c r="AA262"/>
    </row>
    <row r="263" spans="1:27" x14ac:dyDescent="0.3">
      <c r="A263" s="3">
        <v>9744</v>
      </c>
      <c r="B263" s="4">
        <v>43669</v>
      </c>
      <c r="C263" s="3">
        <v>0</v>
      </c>
      <c r="D263" s="3">
        <v>0</v>
      </c>
      <c r="E263" s="3">
        <v>1</v>
      </c>
      <c r="F263" s="4"/>
      <c r="G263" s="3" t="s">
        <v>17</v>
      </c>
      <c r="H263" s="3" t="s">
        <v>18</v>
      </c>
      <c r="I263" s="3">
        <v>5704</v>
      </c>
      <c r="J263" s="4">
        <v>43545</v>
      </c>
      <c r="K263" s="4">
        <v>43571</v>
      </c>
      <c r="L263" s="4">
        <v>43613</v>
      </c>
      <c r="M263" s="3" t="s">
        <v>19</v>
      </c>
      <c r="O263"/>
      <c r="P263"/>
      <c r="Q263"/>
      <c r="R263"/>
      <c r="S263"/>
      <c r="T263"/>
      <c r="U263"/>
      <c r="V263"/>
      <c r="W263"/>
      <c r="X263"/>
      <c r="Y263"/>
      <c r="Z263"/>
      <c r="AA263"/>
    </row>
    <row r="264" spans="1:27" x14ac:dyDescent="0.3">
      <c r="A264" s="3">
        <v>9744</v>
      </c>
      <c r="B264" s="4">
        <v>43676</v>
      </c>
      <c r="C264" s="3">
        <v>1</v>
      </c>
      <c r="D264" s="3">
        <v>0</v>
      </c>
      <c r="E264" s="3">
        <v>1</v>
      </c>
      <c r="F264" s="4"/>
      <c r="G264" s="3" t="s">
        <v>17</v>
      </c>
      <c r="H264" s="3" t="s">
        <v>18</v>
      </c>
      <c r="I264" s="3">
        <v>5704</v>
      </c>
      <c r="J264" s="4">
        <v>43545</v>
      </c>
      <c r="K264" s="4">
        <v>43571</v>
      </c>
      <c r="L264" s="4">
        <v>43613</v>
      </c>
      <c r="M264" s="3" t="s">
        <v>19</v>
      </c>
      <c r="O264"/>
      <c r="P264"/>
      <c r="Q264"/>
      <c r="R264"/>
      <c r="S264"/>
      <c r="T264"/>
      <c r="U264"/>
      <c r="V264"/>
      <c r="W264"/>
      <c r="X264"/>
      <c r="Y264"/>
      <c r="Z264"/>
      <c r="AA264"/>
    </row>
    <row r="265" spans="1:27" x14ac:dyDescent="0.3">
      <c r="A265" s="3">
        <v>9744</v>
      </c>
      <c r="B265" s="4">
        <v>43683</v>
      </c>
      <c r="C265" s="3">
        <v>0</v>
      </c>
      <c r="D265" s="3">
        <v>0</v>
      </c>
      <c r="E265" s="3">
        <v>1</v>
      </c>
      <c r="F265" s="4"/>
      <c r="G265" s="3" t="s">
        <v>17</v>
      </c>
      <c r="H265" s="3" t="s">
        <v>18</v>
      </c>
      <c r="I265" s="3">
        <v>5704</v>
      </c>
      <c r="J265" s="4">
        <v>43545</v>
      </c>
      <c r="K265" s="4">
        <v>43571</v>
      </c>
      <c r="L265" s="4">
        <v>43613</v>
      </c>
      <c r="M265" s="3" t="s">
        <v>19</v>
      </c>
      <c r="O265"/>
      <c r="P265"/>
      <c r="Q265"/>
      <c r="R265"/>
      <c r="S265"/>
      <c r="T265"/>
      <c r="U265"/>
      <c r="V265"/>
      <c r="W265"/>
      <c r="X265"/>
      <c r="Y265"/>
      <c r="Z265"/>
      <c r="AA265"/>
    </row>
    <row r="266" spans="1:27" x14ac:dyDescent="0.3">
      <c r="A266" s="3">
        <v>9745</v>
      </c>
      <c r="B266" s="4">
        <v>43550</v>
      </c>
      <c r="C266" s="3">
        <v>0</v>
      </c>
      <c r="D266" s="3">
        <v>0</v>
      </c>
      <c r="E266" s="3">
        <v>0</v>
      </c>
      <c r="G266" s="3" t="s">
        <v>12</v>
      </c>
      <c r="H266" s="3" t="s">
        <v>18</v>
      </c>
      <c r="I266" s="3">
        <v>3647</v>
      </c>
      <c r="J266" s="4">
        <v>43548</v>
      </c>
      <c r="K266" s="4">
        <v>43571</v>
      </c>
      <c r="L266" s="4">
        <v>43613</v>
      </c>
      <c r="M266" s="3" t="s">
        <v>19</v>
      </c>
      <c r="O266"/>
      <c r="P266"/>
      <c r="Q266"/>
      <c r="R266"/>
      <c r="S266"/>
      <c r="T266"/>
      <c r="U266"/>
      <c r="V266"/>
      <c r="W266"/>
      <c r="X266"/>
      <c r="Y266"/>
      <c r="Z266"/>
      <c r="AA266"/>
    </row>
    <row r="267" spans="1:27" x14ac:dyDescent="0.3">
      <c r="A267" s="3">
        <v>9745</v>
      </c>
      <c r="B267" s="4">
        <v>43557</v>
      </c>
      <c r="C267" s="3">
        <v>0</v>
      </c>
      <c r="D267" s="3">
        <v>1</v>
      </c>
      <c r="E267" s="3">
        <v>0</v>
      </c>
      <c r="G267" s="3" t="s">
        <v>12</v>
      </c>
      <c r="H267" s="3" t="s">
        <v>18</v>
      </c>
      <c r="I267" s="3">
        <v>3647</v>
      </c>
      <c r="J267" s="4">
        <v>43548</v>
      </c>
      <c r="K267" s="4">
        <v>43571</v>
      </c>
      <c r="L267" s="4">
        <v>43613</v>
      </c>
      <c r="M267" s="3" t="s">
        <v>19</v>
      </c>
      <c r="O267"/>
      <c r="P267"/>
      <c r="Q267"/>
      <c r="R267"/>
      <c r="S267"/>
      <c r="T267"/>
      <c r="U267"/>
      <c r="V267"/>
      <c r="W267"/>
      <c r="X267"/>
      <c r="Y267"/>
      <c r="Z267"/>
      <c r="AA267"/>
    </row>
    <row r="268" spans="1:27" x14ac:dyDescent="0.3">
      <c r="A268" s="3">
        <v>9745</v>
      </c>
      <c r="B268" s="4">
        <v>43564</v>
      </c>
      <c r="C268" s="3">
        <v>1</v>
      </c>
      <c r="D268" s="3">
        <v>0</v>
      </c>
      <c r="E268" s="3">
        <v>0</v>
      </c>
      <c r="G268" s="3" t="s">
        <v>12</v>
      </c>
      <c r="H268" s="3" t="s">
        <v>18</v>
      </c>
      <c r="I268" s="3">
        <v>3647</v>
      </c>
      <c r="J268" s="4">
        <v>43548</v>
      </c>
      <c r="K268" s="4">
        <v>43571</v>
      </c>
      <c r="L268" s="4">
        <v>43613</v>
      </c>
      <c r="M268" s="3" t="s">
        <v>19</v>
      </c>
      <c r="O268"/>
      <c r="P268"/>
      <c r="Q268"/>
      <c r="R268"/>
      <c r="S268"/>
      <c r="T268"/>
      <c r="U268"/>
      <c r="V268"/>
      <c r="W268"/>
      <c r="X268"/>
      <c r="Y268"/>
      <c r="Z268"/>
      <c r="AA268"/>
    </row>
    <row r="269" spans="1:27" x14ac:dyDescent="0.3">
      <c r="A269" s="3">
        <v>9745</v>
      </c>
      <c r="B269" s="4">
        <v>43571</v>
      </c>
      <c r="C269" s="3">
        <v>0</v>
      </c>
      <c r="D269" s="3">
        <v>0</v>
      </c>
      <c r="E269" s="3">
        <v>0</v>
      </c>
      <c r="G269" s="3" t="s">
        <v>12</v>
      </c>
      <c r="H269" s="3" t="s">
        <v>18</v>
      </c>
      <c r="I269" s="3">
        <v>3647</v>
      </c>
      <c r="J269" s="4">
        <v>43548</v>
      </c>
      <c r="K269" s="4">
        <v>43571</v>
      </c>
      <c r="L269" s="4">
        <v>43613</v>
      </c>
      <c r="M269" s="3" t="s">
        <v>19</v>
      </c>
      <c r="O269"/>
      <c r="P269"/>
      <c r="Q269"/>
      <c r="R269"/>
      <c r="S269"/>
      <c r="T269"/>
      <c r="U269"/>
      <c r="V269"/>
      <c r="W269"/>
      <c r="X269"/>
      <c r="Y269"/>
      <c r="Z269"/>
      <c r="AA269"/>
    </row>
    <row r="270" spans="1:27" x14ac:dyDescent="0.3">
      <c r="A270" s="3">
        <v>9745</v>
      </c>
      <c r="B270" s="4">
        <v>43578</v>
      </c>
      <c r="C270" s="3">
        <v>0</v>
      </c>
      <c r="D270" s="3">
        <v>0</v>
      </c>
      <c r="E270" s="3">
        <v>0</v>
      </c>
      <c r="G270" s="3" t="s">
        <v>12</v>
      </c>
      <c r="H270" s="3" t="s">
        <v>18</v>
      </c>
      <c r="I270" s="3">
        <v>3647</v>
      </c>
      <c r="J270" s="4">
        <v>43548</v>
      </c>
      <c r="K270" s="4">
        <v>43571</v>
      </c>
      <c r="L270" s="4">
        <v>43613</v>
      </c>
      <c r="M270" s="3" t="s">
        <v>19</v>
      </c>
      <c r="O270"/>
      <c r="P270"/>
      <c r="Q270"/>
      <c r="R270"/>
      <c r="S270"/>
      <c r="T270"/>
      <c r="U270"/>
      <c r="V270"/>
      <c r="W270"/>
      <c r="X270"/>
      <c r="Y270"/>
      <c r="Z270"/>
      <c r="AA270"/>
    </row>
    <row r="271" spans="1:27" x14ac:dyDescent="0.3">
      <c r="A271" s="3">
        <v>9745</v>
      </c>
      <c r="B271" s="4">
        <v>43585</v>
      </c>
      <c r="C271" s="3">
        <v>0</v>
      </c>
      <c r="D271" s="3">
        <v>0</v>
      </c>
      <c r="E271" s="3">
        <v>0</v>
      </c>
      <c r="G271" s="3" t="s">
        <v>12</v>
      </c>
      <c r="H271" s="3" t="s">
        <v>18</v>
      </c>
      <c r="I271" s="3">
        <v>3647</v>
      </c>
      <c r="J271" s="4">
        <v>43548</v>
      </c>
      <c r="K271" s="4">
        <v>43571</v>
      </c>
      <c r="L271" s="4">
        <v>43613</v>
      </c>
      <c r="M271" s="3" t="s">
        <v>19</v>
      </c>
      <c r="O271"/>
      <c r="P271"/>
      <c r="Q271"/>
      <c r="R271"/>
      <c r="S271"/>
      <c r="T271"/>
      <c r="U271"/>
      <c r="V271"/>
      <c r="W271"/>
      <c r="X271"/>
      <c r="Y271"/>
      <c r="Z271"/>
      <c r="AA271"/>
    </row>
    <row r="272" spans="1:27" x14ac:dyDescent="0.3">
      <c r="A272" s="3">
        <v>9745</v>
      </c>
      <c r="B272" s="4">
        <v>43592</v>
      </c>
      <c r="C272" s="3">
        <v>0</v>
      </c>
      <c r="D272" s="3">
        <v>0</v>
      </c>
      <c r="E272" s="3">
        <v>0</v>
      </c>
      <c r="G272" s="3" t="s">
        <v>12</v>
      </c>
      <c r="H272" s="3" t="s">
        <v>18</v>
      </c>
      <c r="I272" s="3">
        <v>3647</v>
      </c>
      <c r="J272" s="4">
        <v>43548</v>
      </c>
      <c r="K272" s="4">
        <v>43571</v>
      </c>
      <c r="L272" s="4">
        <v>43613</v>
      </c>
      <c r="M272" s="3" t="s">
        <v>19</v>
      </c>
      <c r="O272"/>
      <c r="P272"/>
      <c r="Q272"/>
      <c r="R272"/>
      <c r="S272"/>
      <c r="T272"/>
      <c r="U272"/>
      <c r="V272"/>
      <c r="W272"/>
      <c r="X272"/>
      <c r="Y272"/>
      <c r="Z272"/>
      <c r="AA272"/>
    </row>
    <row r="273" spans="1:27" x14ac:dyDescent="0.3">
      <c r="A273" s="3">
        <v>9745</v>
      </c>
      <c r="B273" s="4">
        <v>43599</v>
      </c>
      <c r="C273" s="3">
        <v>0</v>
      </c>
      <c r="D273" s="3">
        <v>0</v>
      </c>
      <c r="E273" s="3">
        <v>0</v>
      </c>
      <c r="G273" s="3" t="s">
        <v>12</v>
      </c>
      <c r="H273" s="3" t="s">
        <v>18</v>
      </c>
      <c r="I273" s="3">
        <v>3647</v>
      </c>
      <c r="J273" s="4">
        <v>43548</v>
      </c>
      <c r="K273" s="4">
        <v>43571</v>
      </c>
      <c r="L273" s="4">
        <v>43613</v>
      </c>
      <c r="M273" s="3" t="s">
        <v>19</v>
      </c>
      <c r="O273"/>
      <c r="P273"/>
      <c r="Q273"/>
      <c r="R273"/>
      <c r="S273"/>
      <c r="T273"/>
      <c r="U273"/>
      <c r="V273"/>
      <c r="W273"/>
      <c r="X273"/>
      <c r="Y273"/>
      <c r="Z273"/>
      <c r="AA273"/>
    </row>
    <row r="274" spans="1:27" x14ac:dyDescent="0.3">
      <c r="A274" s="3">
        <v>9745</v>
      </c>
      <c r="B274" s="4">
        <v>43606</v>
      </c>
      <c r="C274" s="3">
        <v>0</v>
      </c>
      <c r="D274" s="3">
        <v>0</v>
      </c>
      <c r="E274" s="3">
        <v>0</v>
      </c>
      <c r="G274" s="3" t="s">
        <v>12</v>
      </c>
      <c r="H274" s="3" t="s">
        <v>18</v>
      </c>
      <c r="I274" s="3">
        <v>3647</v>
      </c>
      <c r="J274" s="4">
        <v>43548</v>
      </c>
      <c r="K274" s="4">
        <v>43571</v>
      </c>
      <c r="L274" s="4">
        <v>43613</v>
      </c>
      <c r="M274" s="3" t="s">
        <v>19</v>
      </c>
      <c r="O274"/>
      <c r="P274"/>
      <c r="Q274"/>
      <c r="R274"/>
      <c r="S274"/>
      <c r="T274"/>
      <c r="U274"/>
      <c r="V274"/>
      <c r="W274"/>
      <c r="X274"/>
      <c r="Y274"/>
      <c r="Z274"/>
      <c r="AA274"/>
    </row>
    <row r="275" spans="1:27" x14ac:dyDescent="0.3">
      <c r="A275" s="3">
        <v>9745</v>
      </c>
      <c r="B275" s="4">
        <v>43613</v>
      </c>
      <c r="C275" s="3">
        <v>0</v>
      </c>
      <c r="D275" s="3">
        <v>0</v>
      </c>
      <c r="E275" s="3">
        <v>0</v>
      </c>
      <c r="G275" s="3" t="s">
        <v>12</v>
      </c>
      <c r="H275" s="3" t="s">
        <v>18</v>
      </c>
      <c r="I275" s="3">
        <v>3647</v>
      </c>
      <c r="J275" s="4">
        <v>43548</v>
      </c>
      <c r="K275" s="4">
        <v>43571</v>
      </c>
      <c r="L275" s="4">
        <v>43613</v>
      </c>
      <c r="M275" s="3" t="s">
        <v>19</v>
      </c>
      <c r="O275"/>
      <c r="P275"/>
      <c r="Q275"/>
      <c r="R275"/>
      <c r="S275"/>
      <c r="T275"/>
      <c r="U275"/>
      <c r="V275"/>
      <c r="W275"/>
      <c r="X275"/>
      <c r="Y275"/>
      <c r="Z275"/>
      <c r="AA275"/>
    </row>
    <row r="276" spans="1:27" x14ac:dyDescent="0.3">
      <c r="A276" s="3">
        <v>9745</v>
      </c>
      <c r="B276" s="4">
        <v>43620</v>
      </c>
      <c r="C276" s="3">
        <v>0</v>
      </c>
      <c r="D276" s="3">
        <v>0</v>
      </c>
      <c r="E276" s="3">
        <v>0</v>
      </c>
      <c r="G276" s="3" t="s">
        <v>12</v>
      </c>
      <c r="H276" s="3" t="s">
        <v>18</v>
      </c>
      <c r="I276" s="3">
        <v>3647</v>
      </c>
      <c r="J276" s="4">
        <v>43548</v>
      </c>
      <c r="K276" s="4">
        <v>43571</v>
      </c>
      <c r="L276" s="4">
        <v>43613</v>
      </c>
      <c r="M276" s="3" t="s">
        <v>19</v>
      </c>
      <c r="O276"/>
      <c r="P276"/>
      <c r="Q276"/>
      <c r="R276"/>
      <c r="S276"/>
      <c r="T276"/>
      <c r="U276"/>
      <c r="V276"/>
      <c r="W276"/>
      <c r="X276"/>
      <c r="Y276"/>
      <c r="Z276"/>
      <c r="AA276"/>
    </row>
    <row r="277" spans="1:27" x14ac:dyDescent="0.3">
      <c r="A277" s="3">
        <v>9745</v>
      </c>
      <c r="B277" s="4">
        <v>43627</v>
      </c>
      <c r="C277" s="3">
        <v>0</v>
      </c>
      <c r="D277" s="3">
        <v>0</v>
      </c>
      <c r="E277" s="3">
        <v>0</v>
      </c>
      <c r="G277" s="3" t="s">
        <v>12</v>
      </c>
      <c r="H277" s="3" t="s">
        <v>18</v>
      </c>
      <c r="I277" s="3">
        <v>3647</v>
      </c>
      <c r="J277" s="4">
        <v>43548</v>
      </c>
      <c r="K277" s="4">
        <v>43571</v>
      </c>
      <c r="L277" s="4">
        <v>43613</v>
      </c>
      <c r="M277" s="3" t="s">
        <v>19</v>
      </c>
      <c r="O277"/>
      <c r="P277"/>
      <c r="Q277"/>
      <c r="R277"/>
      <c r="S277"/>
      <c r="T277"/>
      <c r="U277"/>
      <c r="V277"/>
      <c r="W277"/>
      <c r="X277"/>
      <c r="Y277"/>
      <c r="Z277"/>
      <c r="AA277"/>
    </row>
    <row r="278" spans="1:27" x14ac:dyDescent="0.3">
      <c r="A278" s="3">
        <v>9745</v>
      </c>
      <c r="B278" s="4">
        <v>43634</v>
      </c>
      <c r="C278" s="3">
        <v>0</v>
      </c>
      <c r="D278" s="3">
        <v>0</v>
      </c>
      <c r="E278" s="3">
        <v>0</v>
      </c>
      <c r="G278" s="3" t="s">
        <v>12</v>
      </c>
      <c r="H278" s="3" t="s">
        <v>18</v>
      </c>
      <c r="I278" s="3">
        <v>3647</v>
      </c>
      <c r="J278" s="4">
        <v>43548</v>
      </c>
      <c r="K278" s="4">
        <v>43571</v>
      </c>
      <c r="L278" s="4">
        <v>43613</v>
      </c>
      <c r="M278" s="3" t="s">
        <v>19</v>
      </c>
      <c r="O278"/>
      <c r="P278"/>
      <c r="Q278"/>
      <c r="R278"/>
      <c r="S278"/>
      <c r="T278"/>
      <c r="U278"/>
      <c r="V278"/>
      <c r="W278"/>
      <c r="X278"/>
      <c r="Y278"/>
      <c r="Z278"/>
      <c r="AA278"/>
    </row>
    <row r="279" spans="1:27" x14ac:dyDescent="0.3">
      <c r="A279" s="3">
        <v>9745</v>
      </c>
      <c r="B279" s="4">
        <v>43641</v>
      </c>
      <c r="C279" s="3">
        <v>0</v>
      </c>
      <c r="D279" s="3">
        <v>0</v>
      </c>
      <c r="E279" s="3">
        <v>0</v>
      </c>
      <c r="G279" s="3" t="s">
        <v>12</v>
      </c>
      <c r="H279" s="3" t="s">
        <v>18</v>
      </c>
      <c r="I279" s="3">
        <v>3647</v>
      </c>
      <c r="J279" s="4">
        <v>43548</v>
      </c>
      <c r="K279" s="4">
        <v>43571</v>
      </c>
      <c r="L279" s="4">
        <v>43613</v>
      </c>
      <c r="M279" s="3" t="s">
        <v>19</v>
      </c>
      <c r="O279"/>
      <c r="P279"/>
      <c r="Q279"/>
      <c r="R279"/>
      <c r="S279"/>
      <c r="T279"/>
      <c r="U279"/>
      <c r="V279"/>
      <c r="W279"/>
      <c r="X279"/>
      <c r="Y279"/>
      <c r="Z279"/>
      <c r="AA279"/>
    </row>
    <row r="280" spans="1:27" x14ac:dyDescent="0.3">
      <c r="A280" s="3">
        <v>9745</v>
      </c>
      <c r="B280" s="4">
        <v>43648</v>
      </c>
      <c r="C280" s="3">
        <v>0</v>
      </c>
      <c r="D280" s="3">
        <v>0</v>
      </c>
      <c r="E280" s="3">
        <v>1</v>
      </c>
      <c r="G280" s="3" t="s">
        <v>12</v>
      </c>
      <c r="H280" s="3" t="s">
        <v>18</v>
      </c>
      <c r="I280" s="3">
        <v>3647</v>
      </c>
      <c r="J280" s="4">
        <v>43548</v>
      </c>
      <c r="K280" s="4">
        <v>43571</v>
      </c>
      <c r="L280" s="4">
        <v>43613</v>
      </c>
      <c r="M280" s="3" t="s">
        <v>19</v>
      </c>
      <c r="O280"/>
      <c r="P280"/>
      <c r="Q280"/>
      <c r="R280"/>
      <c r="S280"/>
      <c r="T280"/>
      <c r="U280"/>
      <c r="V280"/>
      <c r="W280"/>
      <c r="X280"/>
      <c r="Y280"/>
      <c r="Z280"/>
      <c r="AA280"/>
    </row>
    <row r="281" spans="1:27" x14ac:dyDescent="0.3">
      <c r="A281" s="3">
        <v>9745</v>
      </c>
      <c r="B281" s="4">
        <v>43655</v>
      </c>
      <c r="C281" s="3">
        <v>0</v>
      </c>
      <c r="D281" s="3">
        <v>0</v>
      </c>
      <c r="E281" s="3">
        <v>0</v>
      </c>
      <c r="F281" s="4"/>
      <c r="G281" s="3" t="s">
        <v>12</v>
      </c>
      <c r="H281" s="3" t="s">
        <v>18</v>
      </c>
      <c r="I281" s="3">
        <v>3647</v>
      </c>
      <c r="J281" s="4">
        <v>43548</v>
      </c>
      <c r="K281" s="4">
        <v>43571</v>
      </c>
      <c r="L281" s="4">
        <v>43613</v>
      </c>
      <c r="M281" s="3" t="s">
        <v>19</v>
      </c>
      <c r="O281"/>
      <c r="P281"/>
      <c r="Q281"/>
      <c r="R281"/>
      <c r="S281"/>
      <c r="T281"/>
      <c r="U281"/>
      <c r="V281"/>
      <c r="W281"/>
      <c r="X281"/>
      <c r="Y281"/>
      <c r="Z281"/>
      <c r="AA281"/>
    </row>
    <row r="282" spans="1:27" x14ac:dyDescent="0.3">
      <c r="A282" s="3">
        <v>9745</v>
      </c>
      <c r="B282" s="4">
        <v>43662</v>
      </c>
      <c r="C282" s="3">
        <v>0</v>
      </c>
      <c r="D282" s="3">
        <v>0</v>
      </c>
      <c r="E282" s="3">
        <v>1</v>
      </c>
      <c r="F282" s="4"/>
      <c r="G282" s="3" t="s">
        <v>12</v>
      </c>
      <c r="H282" s="3" t="s">
        <v>18</v>
      </c>
      <c r="I282" s="3">
        <v>3647</v>
      </c>
      <c r="J282" s="4">
        <v>43548</v>
      </c>
      <c r="K282" s="4">
        <v>43571</v>
      </c>
      <c r="L282" s="4">
        <v>43613</v>
      </c>
      <c r="M282" s="3" t="s">
        <v>19</v>
      </c>
      <c r="O282"/>
      <c r="P282"/>
      <c r="Q282"/>
      <c r="R282"/>
      <c r="S282"/>
      <c r="T282"/>
      <c r="U282"/>
      <c r="V282"/>
      <c r="W282"/>
      <c r="X282"/>
      <c r="Y282"/>
      <c r="Z282"/>
      <c r="AA282"/>
    </row>
    <row r="283" spans="1:27" x14ac:dyDescent="0.3">
      <c r="A283" s="3">
        <v>9745</v>
      </c>
      <c r="B283" s="4">
        <v>43669</v>
      </c>
      <c r="C283" s="3">
        <v>0</v>
      </c>
      <c r="D283" s="3">
        <v>0</v>
      </c>
      <c r="E283" s="3">
        <v>1</v>
      </c>
      <c r="F283" s="4"/>
      <c r="G283" s="3" t="s">
        <v>12</v>
      </c>
      <c r="H283" s="3" t="s">
        <v>18</v>
      </c>
      <c r="I283" s="3">
        <v>3647</v>
      </c>
      <c r="J283" s="4">
        <v>43548</v>
      </c>
      <c r="K283" s="4">
        <v>43571</v>
      </c>
      <c r="L283" s="4">
        <v>43613</v>
      </c>
      <c r="M283" s="3" t="s">
        <v>19</v>
      </c>
      <c r="O283"/>
      <c r="P283"/>
      <c r="Q283"/>
      <c r="R283"/>
      <c r="S283"/>
      <c r="T283"/>
      <c r="U283"/>
      <c r="V283"/>
      <c r="W283"/>
      <c r="X283"/>
      <c r="Y283"/>
      <c r="Z283"/>
      <c r="AA283"/>
    </row>
    <row r="284" spans="1:27" x14ac:dyDescent="0.3">
      <c r="A284" s="3">
        <v>9745</v>
      </c>
      <c r="B284" s="4">
        <v>43676</v>
      </c>
      <c r="C284" s="3">
        <v>0</v>
      </c>
      <c r="D284" s="3">
        <v>0</v>
      </c>
      <c r="E284" s="3">
        <v>1</v>
      </c>
      <c r="F284" s="4"/>
      <c r="G284" s="3" t="s">
        <v>12</v>
      </c>
      <c r="H284" s="3" t="s">
        <v>18</v>
      </c>
      <c r="I284" s="3">
        <v>3647</v>
      </c>
      <c r="J284" s="4">
        <v>43548</v>
      </c>
      <c r="K284" s="4">
        <v>43571</v>
      </c>
      <c r="L284" s="4">
        <v>43613</v>
      </c>
      <c r="M284" s="3" t="s">
        <v>19</v>
      </c>
      <c r="O284"/>
      <c r="P284"/>
      <c r="Q284"/>
      <c r="R284"/>
      <c r="S284"/>
      <c r="T284"/>
      <c r="U284"/>
      <c r="V284"/>
      <c r="W284"/>
      <c r="X284"/>
      <c r="Y284"/>
      <c r="Z284"/>
      <c r="AA284"/>
    </row>
    <row r="285" spans="1:27" x14ac:dyDescent="0.3">
      <c r="A285" s="3">
        <v>9745</v>
      </c>
      <c r="B285" s="4">
        <v>43683</v>
      </c>
      <c r="C285" s="3">
        <v>0</v>
      </c>
      <c r="D285" s="3">
        <v>0</v>
      </c>
      <c r="E285" s="3">
        <v>1</v>
      </c>
      <c r="F285" s="4"/>
      <c r="G285" s="3" t="s">
        <v>12</v>
      </c>
      <c r="H285" s="3" t="s">
        <v>18</v>
      </c>
      <c r="I285" s="3">
        <v>3647</v>
      </c>
      <c r="J285" s="4">
        <v>43548</v>
      </c>
      <c r="K285" s="4">
        <v>43571</v>
      </c>
      <c r="L285" s="4">
        <v>43613</v>
      </c>
      <c r="M285" s="3" t="s">
        <v>19</v>
      </c>
      <c r="O285"/>
      <c r="P285"/>
      <c r="Q285"/>
      <c r="R285"/>
      <c r="S285"/>
      <c r="T285"/>
      <c r="U285"/>
      <c r="V285"/>
      <c r="W285"/>
      <c r="X285"/>
      <c r="Y285"/>
      <c r="Z285"/>
      <c r="AA285"/>
    </row>
    <row r="286" spans="1:27" x14ac:dyDescent="0.3">
      <c r="A286" s="3">
        <v>9746</v>
      </c>
      <c r="B286" s="4">
        <v>43557</v>
      </c>
      <c r="C286" s="3">
        <v>0</v>
      </c>
      <c r="D286" s="3">
        <v>0</v>
      </c>
      <c r="E286" s="3">
        <v>0</v>
      </c>
      <c r="G286" s="3" t="s">
        <v>12</v>
      </c>
      <c r="H286" s="3" t="s">
        <v>18</v>
      </c>
      <c r="I286" s="3">
        <v>3613</v>
      </c>
      <c r="J286" s="4">
        <v>43553</v>
      </c>
      <c r="K286" s="4">
        <v>43585</v>
      </c>
      <c r="L286" s="4">
        <v>43627</v>
      </c>
      <c r="M286" s="3" t="s">
        <v>19</v>
      </c>
      <c r="O286"/>
      <c r="P286"/>
      <c r="Q286"/>
      <c r="R286"/>
      <c r="S286"/>
      <c r="T286"/>
      <c r="U286"/>
      <c r="V286"/>
      <c r="W286"/>
      <c r="X286"/>
      <c r="Y286"/>
      <c r="Z286"/>
      <c r="AA286"/>
    </row>
    <row r="287" spans="1:27" x14ac:dyDescent="0.3">
      <c r="A287" s="3">
        <v>9746</v>
      </c>
      <c r="B287" s="4">
        <v>43564</v>
      </c>
      <c r="C287" s="3">
        <v>0</v>
      </c>
      <c r="D287" s="3">
        <v>1</v>
      </c>
      <c r="E287" s="3">
        <v>0</v>
      </c>
      <c r="G287" s="3" t="s">
        <v>12</v>
      </c>
      <c r="H287" s="3" t="s">
        <v>18</v>
      </c>
      <c r="I287" s="3">
        <v>3613</v>
      </c>
      <c r="J287" s="4">
        <v>43553</v>
      </c>
      <c r="K287" s="4">
        <v>43585</v>
      </c>
      <c r="L287" s="4">
        <v>43627</v>
      </c>
      <c r="M287" s="3" t="s">
        <v>19</v>
      </c>
      <c r="O287"/>
      <c r="P287"/>
      <c r="Q287"/>
      <c r="R287"/>
      <c r="S287"/>
      <c r="T287"/>
      <c r="U287"/>
      <c r="V287"/>
      <c r="W287"/>
      <c r="X287"/>
      <c r="Y287"/>
      <c r="Z287"/>
      <c r="AA287"/>
    </row>
    <row r="288" spans="1:27" x14ac:dyDescent="0.3">
      <c r="A288" s="3">
        <v>9746</v>
      </c>
      <c r="B288" s="4">
        <v>43571</v>
      </c>
      <c r="C288" s="3">
        <v>1</v>
      </c>
      <c r="D288" s="3">
        <v>0</v>
      </c>
      <c r="E288" s="3">
        <v>0</v>
      </c>
      <c r="G288" s="3" t="s">
        <v>12</v>
      </c>
      <c r="H288" s="3" t="s">
        <v>18</v>
      </c>
      <c r="I288" s="3">
        <v>3613</v>
      </c>
      <c r="J288" s="4">
        <v>43553</v>
      </c>
      <c r="K288" s="4">
        <v>43585</v>
      </c>
      <c r="L288" s="4">
        <v>43627</v>
      </c>
      <c r="M288" s="3" t="s">
        <v>19</v>
      </c>
      <c r="O288"/>
      <c r="P288"/>
      <c r="Q288"/>
      <c r="R288"/>
      <c r="S288"/>
      <c r="T288"/>
      <c r="U288"/>
      <c r="V288"/>
      <c r="W288"/>
      <c r="X288"/>
      <c r="Y288"/>
      <c r="Z288"/>
      <c r="AA288"/>
    </row>
    <row r="289" spans="1:27" x14ac:dyDescent="0.3">
      <c r="A289" s="3">
        <v>9746</v>
      </c>
      <c r="B289" s="4">
        <v>43578</v>
      </c>
      <c r="C289" s="3">
        <v>0</v>
      </c>
      <c r="D289" s="3">
        <v>1</v>
      </c>
      <c r="E289" s="3">
        <v>0</v>
      </c>
      <c r="G289" s="3" t="s">
        <v>12</v>
      </c>
      <c r="H289" s="3" t="s">
        <v>18</v>
      </c>
      <c r="I289" s="3">
        <v>3613</v>
      </c>
      <c r="J289" s="4">
        <v>43553</v>
      </c>
      <c r="K289" s="4">
        <v>43585</v>
      </c>
      <c r="L289" s="4">
        <v>43627</v>
      </c>
      <c r="M289" s="3" t="s">
        <v>19</v>
      </c>
      <c r="O289"/>
      <c r="P289"/>
      <c r="Q289"/>
      <c r="R289"/>
      <c r="S289"/>
      <c r="T289"/>
      <c r="U289"/>
      <c r="V289"/>
      <c r="W289"/>
      <c r="X289"/>
      <c r="Y289"/>
      <c r="Z289"/>
      <c r="AA289"/>
    </row>
    <row r="290" spans="1:27" x14ac:dyDescent="0.3">
      <c r="A290" s="3">
        <v>9746</v>
      </c>
      <c r="B290" s="4">
        <v>43585</v>
      </c>
      <c r="C290" s="3">
        <v>0</v>
      </c>
      <c r="D290" s="3">
        <v>1</v>
      </c>
      <c r="E290" s="3">
        <v>0</v>
      </c>
      <c r="G290" s="3" t="s">
        <v>12</v>
      </c>
      <c r="H290" s="3" t="s">
        <v>18</v>
      </c>
      <c r="I290" s="3">
        <v>3613</v>
      </c>
      <c r="J290" s="4">
        <v>43553</v>
      </c>
      <c r="K290" s="4">
        <v>43585</v>
      </c>
      <c r="L290" s="4">
        <v>43627</v>
      </c>
      <c r="M290" s="3" t="s">
        <v>19</v>
      </c>
      <c r="O290"/>
      <c r="P290"/>
      <c r="Q290"/>
      <c r="R290"/>
      <c r="S290"/>
      <c r="T290"/>
      <c r="U290"/>
      <c r="V290"/>
      <c r="W290"/>
      <c r="X290"/>
      <c r="Y290"/>
      <c r="Z290"/>
      <c r="AA290"/>
    </row>
    <row r="291" spans="1:27" x14ac:dyDescent="0.3">
      <c r="A291" s="3">
        <v>9746</v>
      </c>
      <c r="B291" s="4">
        <v>43592</v>
      </c>
      <c r="C291" s="3">
        <v>0</v>
      </c>
      <c r="D291" s="3">
        <v>0</v>
      </c>
      <c r="E291" s="3">
        <v>0</v>
      </c>
      <c r="G291" s="3" t="s">
        <v>12</v>
      </c>
      <c r="H291" s="3" t="s">
        <v>18</v>
      </c>
      <c r="I291" s="3">
        <v>3613</v>
      </c>
      <c r="J291" s="4">
        <v>43553</v>
      </c>
      <c r="K291" s="4">
        <v>43585</v>
      </c>
      <c r="L291" s="4">
        <v>43627</v>
      </c>
      <c r="M291" s="3" t="s">
        <v>19</v>
      </c>
      <c r="O291"/>
      <c r="P291"/>
      <c r="Q291"/>
      <c r="R291"/>
      <c r="S291"/>
      <c r="T291"/>
      <c r="U291"/>
      <c r="V291"/>
      <c r="W291"/>
      <c r="X291"/>
      <c r="Y291"/>
      <c r="Z291"/>
      <c r="AA291"/>
    </row>
    <row r="292" spans="1:27" x14ac:dyDescent="0.3">
      <c r="A292" s="3">
        <v>9746</v>
      </c>
      <c r="B292" s="4">
        <v>43599</v>
      </c>
      <c r="C292" s="3">
        <v>0</v>
      </c>
      <c r="D292" s="3">
        <v>0</v>
      </c>
      <c r="E292" s="3">
        <v>0</v>
      </c>
      <c r="G292" s="3" t="s">
        <v>12</v>
      </c>
      <c r="H292" s="3" t="s">
        <v>18</v>
      </c>
      <c r="I292" s="3">
        <v>3613</v>
      </c>
      <c r="J292" s="4">
        <v>43553</v>
      </c>
      <c r="K292" s="4">
        <v>43585</v>
      </c>
      <c r="L292" s="4">
        <v>43627</v>
      </c>
      <c r="M292" s="3" t="s">
        <v>19</v>
      </c>
      <c r="O292"/>
      <c r="P292"/>
      <c r="Q292"/>
      <c r="R292"/>
      <c r="S292"/>
      <c r="T292"/>
      <c r="U292"/>
      <c r="V292"/>
      <c r="W292"/>
      <c r="X292"/>
      <c r="Y292"/>
      <c r="Z292"/>
      <c r="AA292"/>
    </row>
    <row r="293" spans="1:27" x14ac:dyDescent="0.3">
      <c r="A293" s="3">
        <v>9746</v>
      </c>
      <c r="B293" s="4">
        <v>43606</v>
      </c>
      <c r="C293" s="3">
        <v>0</v>
      </c>
      <c r="D293" s="3">
        <v>0</v>
      </c>
      <c r="E293" s="3">
        <v>0</v>
      </c>
      <c r="G293" s="3" t="s">
        <v>12</v>
      </c>
      <c r="H293" s="3" t="s">
        <v>18</v>
      </c>
      <c r="I293" s="3">
        <v>3613</v>
      </c>
      <c r="J293" s="4">
        <v>43553</v>
      </c>
      <c r="K293" s="4">
        <v>43585</v>
      </c>
      <c r="L293" s="4">
        <v>43627</v>
      </c>
      <c r="M293" s="3" t="s">
        <v>19</v>
      </c>
      <c r="O293"/>
      <c r="P293"/>
      <c r="Q293"/>
      <c r="R293"/>
      <c r="S293"/>
      <c r="T293"/>
      <c r="U293"/>
      <c r="V293"/>
      <c r="W293"/>
      <c r="X293"/>
      <c r="Y293"/>
      <c r="Z293"/>
      <c r="AA293"/>
    </row>
    <row r="294" spans="1:27" x14ac:dyDescent="0.3">
      <c r="A294" s="3">
        <v>9746</v>
      </c>
      <c r="B294" s="4">
        <v>43613</v>
      </c>
      <c r="C294" s="3">
        <v>0</v>
      </c>
      <c r="D294" s="3">
        <v>0</v>
      </c>
      <c r="E294" s="3">
        <v>0</v>
      </c>
      <c r="G294" s="3" t="s">
        <v>12</v>
      </c>
      <c r="H294" s="3" t="s">
        <v>18</v>
      </c>
      <c r="I294" s="3">
        <v>3613</v>
      </c>
      <c r="J294" s="4">
        <v>43553</v>
      </c>
      <c r="K294" s="4">
        <v>43585</v>
      </c>
      <c r="L294" s="4">
        <v>43627</v>
      </c>
      <c r="M294" s="3" t="s">
        <v>19</v>
      </c>
      <c r="O294"/>
      <c r="P294"/>
      <c r="Q294"/>
      <c r="R294"/>
      <c r="S294"/>
      <c r="T294"/>
      <c r="U294"/>
      <c r="V294"/>
      <c r="W294"/>
      <c r="X294"/>
      <c r="Y294"/>
      <c r="Z294"/>
      <c r="AA294"/>
    </row>
    <row r="295" spans="1:27" x14ac:dyDescent="0.3">
      <c r="A295" s="3">
        <v>9746</v>
      </c>
      <c r="B295" s="4">
        <v>43620</v>
      </c>
      <c r="C295" s="3">
        <v>0</v>
      </c>
      <c r="D295" s="3">
        <v>0</v>
      </c>
      <c r="E295" s="3">
        <v>0</v>
      </c>
      <c r="G295" s="3" t="s">
        <v>12</v>
      </c>
      <c r="H295" s="3" t="s">
        <v>18</v>
      </c>
      <c r="I295" s="3">
        <v>3613</v>
      </c>
      <c r="J295" s="4">
        <v>43553</v>
      </c>
      <c r="K295" s="4">
        <v>43585</v>
      </c>
      <c r="L295" s="4">
        <v>43627</v>
      </c>
      <c r="M295" s="3" t="s">
        <v>19</v>
      </c>
      <c r="O295"/>
      <c r="P295"/>
      <c r="Q295"/>
      <c r="R295"/>
      <c r="S295"/>
      <c r="T295"/>
      <c r="U295"/>
      <c r="V295"/>
      <c r="W295"/>
      <c r="X295"/>
      <c r="Y295"/>
      <c r="Z295"/>
      <c r="AA295"/>
    </row>
    <row r="296" spans="1:27" x14ac:dyDescent="0.3">
      <c r="A296" s="3">
        <v>9746</v>
      </c>
      <c r="B296" s="4">
        <v>43627</v>
      </c>
      <c r="C296" s="3">
        <v>0</v>
      </c>
      <c r="D296" s="3">
        <v>0</v>
      </c>
      <c r="E296" s="3">
        <v>0</v>
      </c>
      <c r="G296" s="3" t="s">
        <v>12</v>
      </c>
      <c r="H296" s="3" t="s">
        <v>18</v>
      </c>
      <c r="I296" s="3">
        <v>3613</v>
      </c>
      <c r="J296" s="4">
        <v>43553</v>
      </c>
      <c r="K296" s="4">
        <v>43585</v>
      </c>
      <c r="L296" s="4">
        <v>43627</v>
      </c>
      <c r="M296" s="3" t="s">
        <v>19</v>
      </c>
      <c r="O296"/>
      <c r="P296"/>
      <c r="Q296"/>
      <c r="R296"/>
      <c r="S296"/>
      <c r="T296"/>
      <c r="U296"/>
      <c r="V296"/>
      <c r="W296"/>
      <c r="X296"/>
      <c r="Y296"/>
      <c r="Z296"/>
      <c r="AA296"/>
    </row>
    <row r="297" spans="1:27" x14ac:dyDescent="0.3">
      <c r="A297" s="3">
        <v>9746</v>
      </c>
      <c r="B297" s="4">
        <v>43634</v>
      </c>
      <c r="C297" s="3">
        <v>0</v>
      </c>
      <c r="D297" s="3">
        <v>0</v>
      </c>
      <c r="E297" s="3">
        <v>0</v>
      </c>
      <c r="G297" s="3" t="s">
        <v>12</v>
      </c>
      <c r="H297" s="3" t="s">
        <v>18</v>
      </c>
      <c r="I297" s="3">
        <v>3613</v>
      </c>
      <c r="J297" s="4">
        <v>43553</v>
      </c>
      <c r="K297" s="4">
        <v>43585</v>
      </c>
      <c r="L297" s="4">
        <v>43627</v>
      </c>
      <c r="M297" s="3" t="s">
        <v>19</v>
      </c>
      <c r="O297"/>
      <c r="P297"/>
      <c r="Q297"/>
      <c r="R297"/>
      <c r="S297"/>
      <c r="T297"/>
      <c r="U297"/>
      <c r="V297"/>
      <c r="W297"/>
      <c r="X297"/>
      <c r="Y297"/>
      <c r="Z297"/>
      <c r="AA297"/>
    </row>
    <row r="298" spans="1:27" x14ac:dyDescent="0.3">
      <c r="A298" s="3">
        <v>9746</v>
      </c>
      <c r="B298" s="4">
        <v>43641</v>
      </c>
      <c r="C298" s="3">
        <v>1</v>
      </c>
      <c r="D298" s="3">
        <v>0</v>
      </c>
      <c r="E298" s="3">
        <v>0</v>
      </c>
      <c r="G298" s="3" t="s">
        <v>12</v>
      </c>
      <c r="H298" s="3" t="s">
        <v>18</v>
      </c>
      <c r="I298" s="3">
        <v>3613</v>
      </c>
      <c r="J298" s="4">
        <v>43553</v>
      </c>
      <c r="K298" s="4">
        <v>43585</v>
      </c>
      <c r="L298" s="4">
        <v>43627</v>
      </c>
      <c r="M298" s="3" t="s">
        <v>19</v>
      </c>
      <c r="O298"/>
      <c r="P298"/>
      <c r="Q298"/>
      <c r="R298"/>
      <c r="S298"/>
      <c r="T298"/>
      <c r="U298"/>
      <c r="V298"/>
      <c r="W298"/>
      <c r="X298"/>
      <c r="Y298"/>
      <c r="Z298"/>
      <c r="AA298"/>
    </row>
    <row r="299" spans="1:27" x14ac:dyDescent="0.3">
      <c r="A299" s="3">
        <v>9746</v>
      </c>
      <c r="B299" s="4">
        <v>43648</v>
      </c>
      <c r="C299" s="3">
        <v>1</v>
      </c>
      <c r="D299" s="3">
        <v>0</v>
      </c>
      <c r="E299" s="3">
        <v>1</v>
      </c>
      <c r="G299" s="3" t="s">
        <v>12</v>
      </c>
      <c r="H299" s="3" t="s">
        <v>18</v>
      </c>
      <c r="I299" s="3">
        <v>3613</v>
      </c>
      <c r="J299" s="4">
        <v>43553</v>
      </c>
      <c r="K299" s="4">
        <v>43585</v>
      </c>
      <c r="L299" s="4">
        <v>43627</v>
      </c>
      <c r="M299" s="3" t="s">
        <v>19</v>
      </c>
      <c r="O299"/>
      <c r="P299"/>
      <c r="Q299"/>
      <c r="R299"/>
      <c r="S299"/>
      <c r="T299"/>
      <c r="U299"/>
      <c r="V299"/>
      <c r="W299"/>
      <c r="X299"/>
      <c r="Y299"/>
      <c r="Z299"/>
      <c r="AA299"/>
    </row>
    <row r="300" spans="1:27" x14ac:dyDescent="0.3">
      <c r="A300" s="3">
        <v>9746</v>
      </c>
      <c r="B300" s="4">
        <v>43655</v>
      </c>
      <c r="C300" s="3">
        <v>0</v>
      </c>
      <c r="D300" s="3">
        <v>0</v>
      </c>
      <c r="E300" s="3">
        <v>0</v>
      </c>
      <c r="F300" s="4"/>
      <c r="G300" s="3" t="s">
        <v>12</v>
      </c>
      <c r="H300" s="3" t="s">
        <v>18</v>
      </c>
      <c r="I300" s="3">
        <v>3613</v>
      </c>
      <c r="J300" s="4">
        <v>43553</v>
      </c>
      <c r="K300" s="4">
        <v>43585</v>
      </c>
      <c r="L300" s="4">
        <v>43627</v>
      </c>
      <c r="M300" s="3" t="s">
        <v>19</v>
      </c>
      <c r="O300"/>
      <c r="P300"/>
      <c r="Q300"/>
      <c r="R300"/>
      <c r="S300"/>
      <c r="T300"/>
      <c r="U300"/>
      <c r="V300"/>
      <c r="W300"/>
      <c r="X300"/>
      <c r="Y300"/>
      <c r="Z300"/>
      <c r="AA300"/>
    </row>
    <row r="301" spans="1:27" x14ac:dyDescent="0.3">
      <c r="A301" s="3">
        <v>9746</v>
      </c>
      <c r="B301" s="4">
        <v>43662</v>
      </c>
      <c r="C301" s="3">
        <v>0</v>
      </c>
      <c r="D301" s="3">
        <v>0</v>
      </c>
      <c r="E301" s="3">
        <v>0</v>
      </c>
      <c r="F301" s="4"/>
      <c r="G301" s="3" t="s">
        <v>12</v>
      </c>
      <c r="H301" s="3" t="s">
        <v>18</v>
      </c>
      <c r="I301" s="3">
        <v>3613</v>
      </c>
      <c r="J301" s="4">
        <v>43553</v>
      </c>
      <c r="K301" s="4">
        <v>43585</v>
      </c>
      <c r="L301" s="4">
        <v>43627</v>
      </c>
      <c r="M301" s="3" t="s">
        <v>19</v>
      </c>
      <c r="O301"/>
      <c r="P301"/>
      <c r="Q301"/>
      <c r="R301"/>
      <c r="S301"/>
      <c r="T301"/>
      <c r="U301"/>
      <c r="V301"/>
      <c r="W301"/>
      <c r="X301"/>
      <c r="Y301"/>
      <c r="Z301"/>
      <c r="AA301"/>
    </row>
    <row r="302" spans="1:27" x14ac:dyDescent="0.3">
      <c r="A302" s="3">
        <v>9746</v>
      </c>
      <c r="B302" s="4">
        <v>43669</v>
      </c>
      <c r="C302" s="3">
        <v>0</v>
      </c>
      <c r="D302" s="3">
        <v>0</v>
      </c>
      <c r="E302" s="3">
        <v>1</v>
      </c>
      <c r="F302" s="4"/>
      <c r="G302" s="3" t="s">
        <v>12</v>
      </c>
      <c r="H302" s="3" t="s">
        <v>18</v>
      </c>
      <c r="I302" s="3">
        <v>3613</v>
      </c>
      <c r="J302" s="4">
        <v>43553</v>
      </c>
      <c r="K302" s="4">
        <v>43585</v>
      </c>
      <c r="L302" s="4">
        <v>43627</v>
      </c>
      <c r="M302" s="3" t="s">
        <v>19</v>
      </c>
      <c r="O302"/>
      <c r="P302"/>
      <c r="Q302"/>
      <c r="R302"/>
      <c r="S302"/>
      <c r="T302"/>
      <c r="U302"/>
      <c r="V302"/>
      <c r="W302"/>
      <c r="X302"/>
      <c r="Y302"/>
      <c r="Z302"/>
      <c r="AA302"/>
    </row>
    <row r="303" spans="1:27" x14ac:dyDescent="0.3">
      <c r="A303" s="3">
        <v>9746</v>
      </c>
      <c r="B303" s="4">
        <v>43676</v>
      </c>
      <c r="C303" s="3">
        <v>1</v>
      </c>
      <c r="D303" s="3">
        <v>0</v>
      </c>
      <c r="E303" s="3">
        <v>1</v>
      </c>
      <c r="F303" s="4"/>
      <c r="G303" s="3" t="s">
        <v>12</v>
      </c>
      <c r="H303" s="3" t="s">
        <v>18</v>
      </c>
      <c r="I303" s="3">
        <v>3613</v>
      </c>
      <c r="J303" s="4">
        <v>43553</v>
      </c>
      <c r="K303" s="4">
        <v>43585</v>
      </c>
      <c r="L303" s="4">
        <v>43627</v>
      </c>
      <c r="M303" s="3" t="s">
        <v>19</v>
      </c>
      <c r="O303"/>
      <c r="P303"/>
      <c r="Q303"/>
      <c r="R303"/>
      <c r="S303"/>
      <c r="T303"/>
      <c r="U303"/>
      <c r="V303"/>
      <c r="W303"/>
      <c r="X303"/>
      <c r="Y303"/>
      <c r="Z303"/>
      <c r="AA303"/>
    </row>
    <row r="304" spans="1:27" x14ac:dyDescent="0.3">
      <c r="A304" s="3">
        <v>9746</v>
      </c>
      <c r="B304" s="4">
        <v>43683</v>
      </c>
      <c r="C304" s="3">
        <v>0</v>
      </c>
      <c r="D304" s="3">
        <v>0</v>
      </c>
      <c r="E304" s="3">
        <v>1</v>
      </c>
      <c r="F304" s="4"/>
      <c r="G304" s="3" t="s">
        <v>12</v>
      </c>
      <c r="H304" s="3" t="s">
        <v>18</v>
      </c>
      <c r="I304" s="3">
        <v>3613</v>
      </c>
      <c r="J304" s="4">
        <v>43553</v>
      </c>
      <c r="K304" s="4">
        <v>43585</v>
      </c>
      <c r="L304" s="4">
        <v>43627</v>
      </c>
      <c r="M304" s="3" t="s">
        <v>19</v>
      </c>
      <c r="O304"/>
      <c r="P304"/>
      <c r="Q304"/>
      <c r="R304"/>
      <c r="S304"/>
      <c r="T304"/>
      <c r="U304"/>
      <c r="V304"/>
      <c r="W304"/>
      <c r="X304"/>
      <c r="Y304"/>
      <c r="Z304"/>
      <c r="AA304"/>
    </row>
    <row r="305" spans="1:27" x14ac:dyDescent="0.3">
      <c r="A305" s="3">
        <v>9747</v>
      </c>
      <c r="B305" s="4">
        <v>43557</v>
      </c>
      <c r="C305" s="3">
        <v>0</v>
      </c>
      <c r="D305" s="3">
        <v>0</v>
      </c>
      <c r="E305" s="3">
        <v>0</v>
      </c>
      <c r="G305" s="3" t="s">
        <v>15</v>
      </c>
      <c r="H305" s="3" t="s">
        <v>18</v>
      </c>
      <c r="I305" s="3">
        <v>7628</v>
      </c>
      <c r="J305" s="4">
        <v>43555</v>
      </c>
      <c r="K305" s="4">
        <v>43585</v>
      </c>
      <c r="L305" s="4">
        <v>43627</v>
      </c>
      <c r="M305" s="3" t="s">
        <v>14</v>
      </c>
      <c r="O305"/>
      <c r="P305"/>
      <c r="Q305"/>
      <c r="R305"/>
      <c r="S305"/>
      <c r="T305"/>
      <c r="U305"/>
      <c r="V305"/>
      <c r="W305"/>
      <c r="X305"/>
      <c r="Y305"/>
      <c r="Z305"/>
      <c r="AA305"/>
    </row>
    <row r="306" spans="1:27" x14ac:dyDescent="0.3">
      <c r="A306" s="3">
        <v>9747</v>
      </c>
      <c r="B306" s="4">
        <v>43564</v>
      </c>
      <c r="C306" s="3">
        <v>0</v>
      </c>
      <c r="D306" s="3">
        <v>0</v>
      </c>
      <c r="E306" s="3">
        <v>0</v>
      </c>
      <c r="G306" s="3" t="s">
        <v>15</v>
      </c>
      <c r="H306" s="3" t="s">
        <v>18</v>
      </c>
      <c r="I306" s="3">
        <v>7628</v>
      </c>
      <c r="J306" s="4">
        <v>43555</v>
      </c>
      <c r="K306" s="4">
        <v>43585</v>
      </c>
      <c r="L306" s="4">
        <v>43627</v>
      </c>
      <c r="M306" s="3" t="s">
        <v>14</v>
      </c>
      <c r="O306"/>
      <c r="P306"/>
      <c r="Q306"/>
      <c r="R306"/>
      <c r="S306"/>
      <c r="T306"/>
      <c r="U306"/>
      <c r="V306"/>
      <c r="W306"/>
      <c r="X306"/>
      <c r="Y306"/>
      <c r="Z306"/>
      <c r="AA306"/>
    </row>
    <row r="307" spans="1:27" x14ac:dyDescent="0.3">
      <c r="A307" s="3">
        <v>9747</v>
      </c>
      <c r="B307" s="4">
        <v>43571</v>
      </c>
      <c r="C307" s="3">
        <v>0</v>
      </c>
      <c r="D307" s="3">
        <v>1</v>
      </c>
      <c r="E307" s="3">
        <v>0</v>
      </c>
      <c r="G307" s="3" t="s">
        <v>15</v>
      </c>
      <c r="H307" s="3" t="s">
        <v>18</v>
      </c>
      <c r="I307" s="3">
        <v>7628</v>
      </c>
      <c r="J307" s="4">
        <v>43555</v>
      </c>
      <c r="K307" s="4">
        <v>43585</v>
      </c>
      <c r="L307" s="4">
        <v>43627</v>
      </c>
      <c r="M307" s="3" t="s">
        <v>14</v>
      </c>
      <c r="O307"/>
      <c r="P307"/>
      <c r="Q307"/>
      <c r="R307"/>
      <c r="S307"/>
      <c r="T307"/>
      <c r="U307"/>
      <c r="V307"/>
      <c r="W307"/>
      <c r="X307"/>
      <c r="Y307"/>
      <c r="Z307"/>
      <c r="AA307"/>
    </row>
    <row r="308" spans="1:27" x14ac:dyDescent="0.3">
      <c r="A308" s="3">
        <v>9747</v>
      </c>
      <c r="B308" s="4">
        <v>43578</v>
      </c>
      <c r="C308" s="3">
        <v>0</v>
      </c>
      <c r="D308" s="3">
        <v>1</v>
      </c>
      <c r="E308" s="3">
        <v>0</v>
      </c>
      <c r="G308" s="3" t="s">
        <v>15</v>
      </c>
      <c r="H308" s="3" t="s">
        <v>18</v>
      </c>
      <c r="I308" s="3">
        <v>7628</v>
      </c>
      <c r="J308" s="4">
        <v>43555</v>
      </c>
      <c r="K308" s="4">
        <v>43585</v>
      </c>
      <c r="L308" s="4">
        <v>43627</v>
      </c>
      <c r="M308" s="3" t="s">
        <v>14</v>
      </c>
      <c r="O308"/>
      <c r="P308"/>
      <c r="Q308"/>
      <c r="R308"/>
      <c r="S308"/>
      <c r="T308"/>
      <c r="U308"/>
      <c r="V308"/>
      <c r="W308"/>
      <c r="X308"/>
      <c r="Y308"/>
      <c r="Z308"/>
      <c r="AA308"/>
    </row>
    <row r="309" spans="1:27" x14ac:dyDescent="0.3">
      <c r="A309" s="3">
        <v>9747</v>
      </c>
      <c r="B309" s="4">
        <v>43585</v>
      </c>
      <c r="C309" s="3">
        <v>0</v>
      </c>
      <c r="D309" s="3">
        <v>0</v>
      </c>
      <c r="E309" s="3">
        <v>0</v>
      </c>
      <c r="G309" s="3" t="s">
        <v>15</v>
      </c>
      <c r="H309" s="3" t="s">
        <v>18</v>
      </c>
      <c r="I309" s="3">
        <v>7628</v>
      </c>
      <c r="J309" s="4">
        <v>43555</v>
      </c>
      <c r="K309" s="4">
        <v>43585</v>
      </c>
      <c r="L309" s="4">
        <v>43627</v>
      </c>
      <c r="M309" s="3" t="s">
        <v>14</v>
      </c>
      <c r="O309"/>
      <c r="P309"/>
      <c r="Q309"/>
      <c r="R309"/>
      <c r="S309"/>
      <c r="T309"/>
      <c r="U309"/>
      <c r="V309"/>
      <c r="W309"/>
      <c r="X309"/>
      <c r="Y309"/>
      <c r="Z309"/>
      <c r="AA309"/>
    </row>
    <row r="310" spans="1:27" x14ac:dyDescent="0.3">
      <c r="A310" s="3">
        <v>9747</v>
      </c>
      <c r="B310" s="4">
        <v>43592</v>
      </c>
      <c r="C310" s="3">
        <v>0</v>
      </c>
      <c r="D310" s="3">
        <v>1</v>
      </c>
      <c r="E310" s="3">
        <v>0</v>
      </c>
      <c r="G310" s="3" t="s">
        <v>15</v>
      </c>
      <c r="H310" s="3" t="s">
        <v>18</v>
      </c>
      <c r="I310" s="3">
        <v>7628</v>
      </c>
      <c r="J310" s="4">
        <v>43555</v>
      </c>
      <c r="K310" s="4">
        <v>43585</v>
      </c>
      <c r="L310" s="4">
        <v>43627</v>
      </c>
      <c r="M310" s="3" t="s">
        <v>14</v>
      </c>
      <c r="O310"/>
      <c r="P310"/>
      <c r="Q310"/>
      <c r="R310"/>
      <c r="S310"/>
      <c r="T310"/>
      <c r="U310"/>
      <c r="V310"/>
      <c r="W310"/>
      <c r="X310"/>
      <c r="Y310"/>
      <c r="Z310"/>
      <c r="AA310"/>
    </row>
    <row r="311" spans="1:27" x14ac:dyDescent="0.3">
      <c r="A311" s="3">
        <v>9747</v>
      </c>
      <c r="B311" s="4">
        <v>43599</v>
      </c>
      <c r="C311" s="3">
        <v>0</v>
      </c>
      <c r="D311" s="3">
        <v>0</v>
      </c>
      <c r="E311" s="3">
        <v>0</v>
      </c>
      <c r="G311" s="3" t="s">
        <v>15</v>
      </c>
      <c r="H311" s="3" t="s">
        <v>18</v>
      </c>
      <c r="I311" s="3">
        <v>7628</v>
      </c>
      <c r="J311" s="4">
        <v>43555</v>
      </c>
      <c r="K311" s="4">
        <v>43585</v>
      </c>
      <c r="L311" s="4">
        <v>43627</v>
      </c>
      <c r="M311" s="3" t="s">
        <v>14</v>
      </c>
      <c r="O311"/>
      <c r="P311"/>
      <c r="Q311"/>
      <c r="R311"/>
      <c r="S311"/>
      <c r="T311"/>
      <c r="U311"/>
      <c r="V311"/>
      <c r="W311"/>
      <c r="X311"/>
      <c r="Y311"/>
      <c r="Z311"/>
      <c r="AA311"/>
    </row>
    <row r="312" spans="1:27" x14ac:dyDescent="0.3">
      <c r="A312" s="3">
        <v>9747</v>
      </c>
      <c r="B312" s="4">
        <v>43606</v>
      </c>
      <c r="C312" s="3">
        <v>0</v>
      </c>
      <c r="D312" s="3">
        <v>0</v>
      </c>
      <c r="E312" s="3">
        <v>0</v>
      </c>
      <c r="G312" s="3" t="s">
        <v>15</v>
      </c>
      <c r="H312" s="3" t="s">
        <v>18</v>
      </c>
      <c r="I312" s="3">
        <v>7628</v>
      </c>
      <c r="J312" s="4">
        <v>43555</v>
      </c>
      <c r="K312" s="4">
        <v>43585</v>
      </c>
      <c r="L312" s="4">
        <v>43627</v>
      </c>
      <c r="M312" s="3" t="s">
        <v>14</v>
      </c>
      <c r="O312"/>
      <c r="P312"/>
      <c r="Q312"/>
      <c r="R312"/>
      <c r="S312"/>
      <c r="T312"/>
      <c r="U312"/>
      <c r="V312"/>
      <c r="W312"/>
      <c r="X312"/>
      <c r="Y312"/>
      <c r="Z312"/>
      <c r="AA312"/>
    </row>
    <row r="313" spans="1:27" x14ac:dyDescent="0.3">
      <c r="A313" s="3">
        <v>9747</v>
      </c>
      <c r="B313" s="4">
        <v>43613</v>
      </c>
      <c r="C313" s="3">
        <v>0</v>
      </c>
      <c r="D313" s="3">
        <v>0</v>
      </c>
      <c r="E313" s="3">
        <v>0</v>
      </c>
      <c r="G313" s="3" t="s">
        <v>15</v>
      </c>
      <c r="H313" s="3" t="s">
        <v>18</v>
      </c>
      <c r="I313" s="3">
        <v>7628</v>
      </c>
      <c r="J313" s="4">
        <v>43555</v>
      </c>
      <c r="K313" s="4">
        <v>43585</v>
      </c>
      <c r="L313" s="4">
        <v>43627</v>
      </c>
      <c r="M313" s="3" t="s">
        <v>14</v>
      </c>
      <c r="O313"/>
      <c r="P313"/>
      <c r="Q313"/>
      <c r="R313"/>
      <c r="S313"/>
      <c r="T313"/>
      <c r="U313"/>
      <c r="V313"/>
      <c r="W313"/>
      <c r="X313"/>
      <c r="Y313"/>
      <c r="Z313"/>
      <c r="AA313"/>
    </row>
    <row r="314" spans="1:27" x14ac:dyDescent="0.3">
      <c r="A314" s="3">
        <v>9747</v>
      </c>
      <c r="B314" s="4">
        <v>43620</v>
      </c>
      <c r="C314" s="3">
        <v>0</v>
      </c>
      <c r="D314" s="3">
        <v>0</v>
      </c>
      <c r="E314" s="3">
        <v>0</v>
      </c>
      <c r="G314" s="3" t="s">
        <v>15</v>
      </c>
      <c r="H314" s="3" t="s">
        <v>18</v>
      </c>
      <c r="I314" s="3">
        <v>7628</v>
      </c>
      <c r="J314" s="4">
        <v>43555</v>
      </c>
      <c r="K314" s="4">
        <v>43585</v>
      </c>
      <c r="L314" s="4">
        <v>43627</v>
      </c>
      <c r="M314" s="3" t="s">
        <v>14</v>
      </c>
      <c r="O314"/>
      <c r="P314"/>
      <c r="Q314"/>
      <c r="R314"/>
      <c r="S314"/>
      <c r="T314"/>
      <c r="U314"/>
      <c r="V314"/>
      <c r="W314"/>
      <c r="X314"/>
      <c r="Y314"/>
      <c r="Z314"/>
      <c r="AA314"/>
    </row>
    <row r="315" spans="1:27" x14ac:dyDescent="0.3">
      <c r="A315" s="3">
        <v>9747</v>
      </c>
      <c r="B315" s="4">
        <v>43627</v>
      </c>
      <c r="C315" s="3">
        <v>0</v>
      </c>
      <c r="D315" s="3">
        <v>0</v>
      </c>
      <c r="E315" s="3">
        <v>0</v>
      </c>
      <c r="G315" s="3" t="s">
        <v>15</v>
      </c>
      <c r="H315" s="3" t="s">
        <v>18</v>
      </c>
      <c r="I315" s="3">
        <v>7628</v>
      </c>
      <c r="J315" s="4">
        <v>43555</v>
      </c>
      <c r="K315" s="4">
        <v>43585</v>
      </c>
      <c r="L315" s="4">
        <v>43627</v>
      </c>
      <c r="M315" s="3" t="s">
        <v>14</v>
      </c>
      <c r="O315"/>
      <c r="P315"/>
      <c r="Q315"/>
      <c r="R315"/>
      <c r="S315"/>
      <c r="T315"/>
      <c r="U315"/>
      <c r="V315"/>
      <c r="W315"/>
      <c r="X315"/>
      <c r="Y315"/>
      <c r="Z315"/>
      <c r="AA315"/>
    </row>
    <row r="316" spans="1:27" x14ac:dyDescent="0.3">
      <c r="A316" s="3">
        <v>9747</v>
      </c>
      <c r="B316" s="4">
        <v>43634</v>
      </c>
      <c r="C316" s="3">
        <v>0</v>
      </c>
      <c r="D316" s="3">
        <v>0</v>
      </c>
      <c r="E316" s="3">
        <v>0</v>
      </c>
      <c r="G316" s="3" t="s">
        <v>15</v>
      </c>
      <c r="H316" s="3" t="s">
        <v>18</v>
      </c>
      <c r="I316" s="3">
        <v>7628</v>
      </c>
      <c r="J316" s="4">
        <v>43555</v>
      </c>
      <c r="K316" s="4">
        <v>43585</v>
      </c>
      <c r="L316" s="4">
        <v>43627</v>
      </c>
      <c r="M316" s="3" t="s">
        <v>14</v>
      </c>
      <c r="O316"/>
      <c r="P316"/>
      <c r="Q316"/>
      <c r="R316"/>
      <c r="S316"/>
      <c r="T316"/>
      <c r="U316"/>
      <c r="V316"/>
      <c r="W316"/>
      <c r="X316"/>
      <c r="Y316"/>
      <c r="Z316"/>
      <c r="AA316"/>
    </row>
    <row r="317" spans="1:27" x14ac:dyDescent="0.3">
      <c r="A317" s="3">
        <v>9747</v>
      </c>
      <c r="B317" s="4">
        <v>43641</v>
      </c>
      <c r="C317" s="3">
        <v>0</v>
      </c>
      <c r="D317" s="3">
        <v>0</v>
      </c>
      <c r="E317" s="3">
        <v>0</v>
      </c>
      <c r="G317" s="3" t="s">
        <v>15</v>
      </c>
      <c r="H317" s="3" t="s">
        <v>18</v>
      </c>
      <c r="I317" s="3">
        <v>7628</v>
      </c>
      <c r="J317" s="4">
        <v>43555</v>
      </c>
      <c r="K317" s="4">
        <v>43585</v>
      </c>
      <c r="L317" s="4">
        <v>43627</v>
      </c>
      <c r="M317" s="3" t="s">
        <v>14</v>
      </c>
      <c r="O317"/>
      <c r="P317"/>
      <c r="Q317"/>
      <c r="R317"/>
      <c r="S317"/>
      <c r="T317"/>
      <c r="U317"/>
      <c r="V317"/>
      <c r="W317"/>
      <c r="X317"/>
      <c r="Y317"/>
      <c r="Z317"/>
      <c r="AA317"/>
    </row>
    <row r="318" spans="1:27" x14ac:dyDescent="0.3">
      <c r="A318" s="3">
        <v>9747</v>
      </c>
      <c r="B318" s="4">
        <v>43648</v>
      </c>
      <c r="C318" s="3">
        <v>0</v>
      </c>
      <c r="D318" s="3">
        <v>0</v>
      </c>
      <c r="E318" s="3">
        <v>0</v>
      </c>
      <c r="G318" s="3" t="s">
        <v>15</v>
      </c>
      <c r="H318" s="3" t="s">
        <v>18</v>
      </c>
      <c r="I318" s="3">
        <v>7628</v>
      </c>
      <c r="J318" s="4">
        <v>43555</v>
      </c>
      <c r="K318" s="4">
        <v>43585</v>
      </c>
      <c r="L318" s="4">
        <v>43627</v>
      </c>
      <c r="M318" s="3" t="s">
        <v>14</v>
      </c>
      <c r="O318"/>
      <c r="P318"/>
      <c r="Q318"/>
      <c r="R318"/>
      <c r="S318"/>
      <c r="T318"/>
      <c r="U318"/>
      <c r="V318"/>
      <c r="W318"/>
      <c r="X318"/>
      <c r="Y318"/>
      <c r="Z318"/>
      <c r="AA318"/>
    </row>
    <row r="319" spans="1:27" x14ac:dyDescent="0.3">
      <c r="A319" s="3">
        <v>9747</v>
      </c>
      <c r="B319" s="4">
        <v>43655</v>
      </c>
      <c r="C319" s="3">
        <v>0</v>
      </c>
      <c r="D319" s="3">
        <v>0</v>
      </c>
      <c r="E319" s="3">
        <v>0</v>
      </c>
      <c r="F319" s="4"/>
      <c r="G319" s="3" t="s">
        <v>15</v>
      </c>
      <c r="H319" s="3" t="s">
        <v>18</v>
      </c>
      <c r="I319" s="3">
        <v>7628</v>
      </c>
      <c r="J319" s="4">
        <v>43555</v>
      </c>
      <c r="K319" s="4">
        <v>43585</v>
      </c>
      <c r="L319" s="4">
        <v>43627</v>
      </c>
      <c r="M319" s="3" t="s">
        <v>14</v>
      </c>
      <c r="O319"/>
      <c r="P319"/>
      <c r="Q319"/>
      <c r="R319"/>
      <c r="S319"/>
      <c r="T319"/>
      <c r="U319"/>
      <c r="V319"/>
      <c r="W319"/>
      <c r="X319"/>
      <c r="Y319"/>
      <c r="Z319"/>
      <c r="AA319"/>
    </row>
    <row r="320" spans="1:27" x14ac:dyDescent="0.3">
      <c r="A320" s="3">
        <v>9747</v>
      </c>
      <c r="B320" s="4">
        <v>43662</v>
      </c>
      <c r="C320" s="3">
        <v>0</v>
      </c>
      <c r="D320" s="3">
        <v>0</v>
      </c>
      <c r="E320" s="3">
        <v>0</v>
      </c>
      <c r="F320" s="4"/>
      <c r="G320" s="3" t="s">
        <v>15</v>
      </c>
      <c r="H320" s="3" t="s">
        <v>18</v>
      </c>
      <c r="I320" s="3">
        <v>7628</v>
      </c>
      <c r="J320" s="4">
        <v>43555</v>
      </c>
      <c r="K320" s="4">
        <v>43585</v>
      </c>
      <c r="L320" s="4">
        <v>43627</v>
      </c>
      <c r="M320" s="3" t="s">
        <v>14</v>
      </c>
      <c r="O320"/>
      <c r="P320"/>
      <c r="Q320"/>
      <c r="R320"/>
      <c r="S320"/>
      <c r="T320"/>
      <c r="U320"/>
      <c r="V320"/>
      <c r="W320"/>
      <c r="X320"/>
      <c r="Y320"/>
      <c r="Z320"/>
      <c r="AA320"/>
    </row>
    <row r="321" spans="1:27" x14ac:dyDescent="0.3">
      <c r="A321" s="3">
        <v>9747</v>
      </c>
      <c r="B321" s="4">
        <v>43669</v>
      </c>
      <c r="C321" s="3">
        <v>0</v>
      </c>
      <c r="D321" s="3">
        <v>0</v>
      </c>
      <c r="E321" s="3">
        <v>1</v>
      </c>
      <c r="F321" s="4"/>
      <c r="G321" s="3" t="s">
        <v>15</v>
      </c>
      <c r="H321" s="3" t="s">
        <v>18</v>
      </c>
      <c r="I321" s="3">
        <v>7628</v>
      </c>
      <c r="J321" s="4">
        <v>43555</v>
      </c>
      <c r="K321" s="4">
        <v>43585</v>
      </c>
      <c r="L321" s="4">
        <v>43627</v>
      </c>
      <c r="M321" s="3" t="s">
        <v>14</v>
      </c>
      <c r="O321"/>
      <c r="P321"/>
      <c r="Q321"/>
      <c r="R321"/>
      <c r="S321"/>
      <c r="T321"/>
      <c r="U321"/>
      <c r="V321"/>
      <c r="W321"/>
      <c r="X321"/>
      <c r="Y321"/>
      <c r="Z321"/>
      <c r="AA321"/>
    </row>
    <row r="322" spans="1:27" x14ac:dyDescent="0.3">
      <c r="A322" s="3">
        <v>9747</v>
      </c>
      <c r="B322" s="4">
        <v>43676</v>
      </c>
      <c r="C322" s="3">
        <v>1</v>
      </c>
      <c r="D322" s="3">
        <v>0</v>
      </c>
      <c r="E322" s="3">
        <v>1</v>
      </c>
      <c r="F322" s="4"/>
      <c r="G322" s="3" t="s">
        <v>15</v>
      </c>
      <c r="H322" s="3" t="s">
        <v>18</v>
      </c>
      <c r="I322" s="3">
        <v>7628</v>
      </c>
      <c r="J322" s="4">
        <v>43555</v>
      </c>
      <c r="K322" s="4">
        <v>43585</v>
      </c>
      <c r="L322" s="4">
        <v>43627</v>
      </c>
      <c r="M322" s="3" t="s">
        <v>14</v>
      </c>
      <c r="O322"/>
      <c r="P322"/>
      <c r="Q322"/>
      <c r="R322"/>
      <c r="S322"/>
      <c r="T322"/>
      <c r="U322"/>
      <c r="V322"/>
      <c r="W322"/>
      <c r="X322"/>
      <c r="Y322"/>
      <c r="Z322"/>
      <c r="AA322"/>
    </row>
    <row r="323" spans="1:27" x14ac:dyDescent="0.3">
      <c r="A323" s="3">
        <v>9747</v>
      </c>
      <c r="B323" s="4">
        <v>43683</v>
      </c>
      <c r="C323" s="3">
        <v>0</v>
      </c>
      <c r="D323" s="3">
        <v>0</v>
      </c>
      <c r="E323" s="3">
        <v>1</v>
      </c>
      <c r="F323" s="4"/>
      <c r="G323" s="3" t="s">
        <v>15</v>
      </c>
      <c r="H323" s="3" t="s">
        <v>18</v>
      </c>
      <c r="I323" s="3">
        <v>7628</v>
      </c>
      <c r="J323" s="4">
        <v>43555</v>
      </c>
      <c r="K323" s="4">
        <v>43585</v>
      </c>
      <c r="L323" s="4">
        <v>43627</v>
      </c>
      <c r="M323" s="3" t="s">
        <v>14</v>
      </c>
      <c r="O323"/>
      <c r="P323"/>
      <c r="Q323"/>
      <c r="R323"/>
      <c r="S323"/>
      <c r="T323"/>
      <c r="U323"/>
      <c r="V323"/>
      <c r="W323"/>
      <c r="X323"/>
      <c r="Y323"/>
      <c r="Z323"/>
      <c r="AA323"/>
    </row>
    <row r="324" spans="1:27" x14ac:dyDescent="0.3">
      <c r="A324" s="3">
        <v>9748</v>
      </c>
      <c r="B324" s="4">
        <v>43557</v>
      </c>
      <c r="C324" s="3">
        <v>0</v>
      </c>
      <c r="D324" s="3">
        <v>0</v>
      </c>
      <c r="E324" s="3">
        <v>0</v>
      </c>
      <c r="G324" s="3" t="s">
        <v>17</v>
      </c>
      <c r="H324" s="3" t="s">
        <v>18</v>
      </c>
      <c r="I324" s="3">
        <v>7622</v>
      </c>
      <c r="J324" s="4">
        <v>43555</v>
      </c>
      <c r="K324" s="4">
        <v>43585</v>
      </c>
      <c r="L324" s="4">
        <v>43627</v>
      </c>
      <c r="M324" s="3" t="s">
        <v>14</v>
      </c>
      <c r="O324"/>
      <c r="P324"/>
      <c r="Q324"/>
      <c r="R324"/>
      <c r="S324"/>
      <c r="T324"/>
      <c r="U324"/>
      <c r="V324"/>
      <c r="W324"/>
      <c r="X324"/>
      <c r="Y324"/>
      <c r="Z324"/>
      <c r="AA324"/>
    </row>
    <row r="325" spans="1:27" x14ac:dyDescent="0.3">
      <c r="A325" s="3">
        <v>9748</v>
      </c>
      <c r="B325" s="4">
        <v>43564</v>
      </c>
      <c r="C325" s="3">
        <v>0</v>
      </c>
      <c r="D325" s="3">
        <v>0</v>
      </c>
      <c r="E325" s="3">
        <v>0</v>
      </c>
      <c r="G325" s="3" t="s">
        <v>17</v>
      </c>
      <c r="H325" s="3" t="s">
        <v>18</v>
      </c>
      <c r="I325" s="3">
        <v>7622</v>
      </c>
      <c r="J325" s="4">
        <v>43555</v>
      </c>
      <c r="K325" s="4">
        <v>43585</v>
      </c>
      <c r="L325" s="4">
        <v>43627</v>
      </c>
      <c r="M325" s="3" t="s">
        <v>14</v>
      </c>
      <c r="O325"/>
      <c r="P325"/>
      <c r="Q325"/>
      <c r="R325"/>
      <c r="S325"/>
      <c r="T325"/>
      <c r="U325"/>
      <c r="V325"/>
      <c r="W325"/>
      <c r="X325"/>
      <c r="Y325"/>
      <c r="Z325"/>
      <c r="AA325"/>
    </row>
    <row r="326" spans="1:27" x14ac:dyDescent="0.3">
      <c r="A326" s="3">
        <v>9748</v>
      </c>
      <c r="B326" s="4">
        <v>43571</v>
      </c>
      <c r="C326" s="3">
        <v>0</v>
      </c>
      <c r="D326" s="3">
        <v>0</v>
      </c>
      <c r="E326" s="3">
        <v>0</v>
      </c>
      <c r="G326" s="3" t="s">
        <v>17</v>
      </c>
      <c r="H326" s="3" t="s">
        <v>18</v>
      </c>
      <c r="I326" s="3">
        <v>7622</v>
      </c>
      <c r="J326" s="4">
        <v>43555</v>
      </c>
      <c r="K326" s="4">
        <v>43585</v>
      </c>
      <c r="L326" s="4">
        <v>43627</v>
      </c>
      <c r="M326" s="3" t="s">
        <v>14</v>
      </c>
      <c r="O326"/>
      <c r="P326"/>
      <c r="Q326"/>
      <c r="R326"/>
      <c r="S326"/>
      <c r="T326"/>
      <c r="U326"/>
      <c r="V326"/>
      <c r="W326"/>
      <c r="X326"/>
      <c r="Y326"/>
      <c r="Z326"/>
      <c r="AA326"/>
    </row>
    <row r="327" spans="1:27" x14ac:dyDescent="0.3">
      <c r="A327" s="3">
        <v>9748</v>
      </c>
      <c r="B327" s="4">
        <v>43578</v>
      </c>
      <c r="C327" s="3">
        <v>0</v>
      </c>
      <c r="D327" s="3">
        <v>0</v>
      </c>
      <c r="E327" s="3">
        <v>0</v>
      </c>
      <c r="G327" s="3" t="s">
        <v>17</v>
      </c>
      <c r="H327" s="3" t="s">
        <v>18</v>
      </c>
      <c r="I327" s="3">
        <v>7622</v>
      </c>
      <c r="J327" s="4">
        <v>43555</v>
      </c>
      <c r="K327" s="4">
        <v>43585</v>
      </c>
      <c r="L327" s="4">
        <v>43627</v>
      </c>
      <c r="M327" s="3" t="s">
        <v>14</v>
      </c>
      <c r="O327"/>
      <c r="P327"/>
      <c r="Q327"/>
      <c r="R327"/>
      <c r="S327"/>
      <c r="T327"/>
      <c r="U327"/>
      <c r="V327"/>
      <c r="W327"/>
      <c r="X327"/>
      <c r="Y327"/>
      <c r="Z327"/>
      <c r="AA327"/>
    </row>
    <row r="328" spans="1:27" x14ac:dyDescent="0.3">
      <c r="A328" s="3">
        <v>9748</v>
      </c>
      <c r="B328" s="4">
        <v>43585</v>
      </c>
      <c r="C328" s="3">
        <v>0</v>
      </c>
      <c r="D328" s="3">
        <v>1</v>
      </c>
      <c r="E328" s="3">
        <v>0</v>
      </c>
      <c r="G328" s="3" t="s">
        <v>17</v>
      </c>
      <c r="H328" s="3" t="s">
        <v>18</v>
      </c>
      <c r="I328" s="3">
        <v>7622</v>
      </c>
      <c r="J328" s="4">
        <v>43555</v>
      </c>
      <c r="K328" s="4">
        <v>43585</v>
      </c>
      <c r="L328" s="4">
        <v>43627</v>
      </c>
      <c r="M328" s="3" t="s">
        <v>14</v>
      </c>
      <c r="O328"/>
      <c r="P328"/>
      <c r="Q328"/>
      <c r="R328"/>
      <c r="S328"/>
      <c r="T328"/>
      <c r="U328"/>
      <c r="V328"/>
      <c r="W328"/>
      <c r="X328"/>
      <c r="Y328"/>
      <c r="Z328"/>
      <c r="AA328"/>
    </row>
    <row r="329" spans="1:27" x14ac:dyDescent="0.3">
      <c r="A329" s="3">
        <v>9748</v>
      </c>
      <c r="B329" s="4">
        <v>43592</v>
      </c>
      <c r="C329" s="3">
        <v>0</v>
      </c>
      <c r="D329" s="3">
        <v>0</v>
      </c>
      <c r="E329" s="3">
        <v>0</v>
      </c>
      <c r="G329" s="3" t="s">
        <v>17</v>
      </c>
      <c r="H329" s="3" t="s">
        <v>18</v>
      </c>
      <c r="I329" s="3">
        <v>7622</v>
      </c>
      <c r="J329" s="4">
        <v>43555</v>
      </c>
      <c r="K329" s="4">
        <v>43585</v>
      </c>
      <c r="L329" s="4">
        <v>43627</v>
      </c>
      <c r="M329" s="3" t="s">
        <v>14</v>
      </c>
      <c r="O329"/>
      <c r="P329"/>
      <c r="Q329"/>
      <c r="R329"/>
      <c r="S329"/>
      <c r="T329"/>
      <c r="U329"/>
      <c r="V329"/>
      <c r="W329"/>
      <c r="X329"/>
      <c r="Y329"/>
      <c r="Z329"/>
      <c r="AA329"/>
    </row>
    <row r="330" spans="1:27" x14ac:dyDescent="0.3">
      <c r="A330" s="3">
        <v>9748</v>
      </c>
      <c r="B330" s="4">
        <v>43599</v>
      </c>
      <c r="C330" s="3">
        <v>1</v>
      </c>
      <c r="D330" s="3">
        <v>0</v>
      </c>
      <c r="E330" s="3">
        <v>0</v>
      </c>
      <c r="G330" s="3" t="s">
        <v>17</v>
      </c>
      <c r="H330" s="3" t="s">
        <v>18</v>
      </c>
      <c r="I330" s="3">
        <v>7622</v>
      </c>
      <c r="J330" s="4">
        <v>43555</v>
      </c>
      <c r="K330" s="4">
        <v>43585</v>
      </c>
      <c r="L330" s="4">
        <v>43627</v>
      </c>
      <c r="M330" s="3" t="s">
        <v>14</v>
      </c>
      <c r="O330"/>
      <c r="P330"/>
      <c r="Q330"/>
      <c r="R330"/>
      <c r="S330"/>
      <c r="T330"/>
      <c r="U330"/>
      <c r="V330"/>
      <c r="W330"/>
      <c r="X330"/>
      <c r="Y330"/>
      <c r="Z330"/>
      <c r="AA330"/>
    </row>
    <row r="331" spans="1:27" x14ac:dyDescent="0.3">
      <c r="A331" s="3">
        <v>9748</v>
      </c>
      <c r="B331" s="4">
        <v>43606</v>
      </c>
      <c r="C331" s="3">
        <v>1</v>
      </c>
      <c r="D331" s="3">
        <v>0</v>
      </c>
      <c r="E331" s="3">
        <v>0</v>
      </c>
      <c r="G331" s="3" t="s">
        <v>17</v>
      </c>
      <c r="H331" s="3" t="s">
        <v>18</v>
      </c>
      <c r="I331" s="3">
        <v>7622</v>
      </c>
      <c r="J331" s="4">
        <v>43555</v>
      </c>
      <c r="K331" s="4">
        <v>43585</v>
      </c>
      <c r="L331" s="4">
        <v>43627</v>
      </c>
      <c r="M331" s="3" t="s">
        <v>14</v>
      </c>
      <c r="O331"/>
      <c r="P331"/>
      <c r="Q331"/>
      <c r="R331"/>
      <c r="S331"/>
      <c r="T331"/>
      <c r="U331"/>
      <c r="V331"/>
      <c r="W331"/>
      <c r="X331"/>
      <c r="Y331"/>
      <c r="Z331"/>
      <c r="AA331"/>
    </row>
    <row r="332" spans="1:27" x14ac:dyDescent="0.3">
      <c r="A332" s="3">
        <v>9748</v>
      </c>
      <c r="B332" s="4">
        <v>43613</v>
      </c>
      <c r="C332" s="3">
        <v>0</v>
      </c>
      <c r="D332" s="3">
        <v>0</v>
      </c>
      <c r="E332" s="3">
        <v>0</v>
      </c>
      <c r="G332" s="3" t="s">
        <v>17</v>
      </c>
      <c r="H332" s="3" t="s">
        <v>18</v>
      </c>
      <c r="I332" s="3">
        <v>7622</v>
      </c>
      <c r="J332" s="4">
        <v>43555</v>
      </c>
      <c r="K332" s="4">
        <v>43585</v>
      </c>
      <c r="L332" s="4">
        <v>43627</v>
      </c>
      <c r="M332" s="3" t="s">
        <v>14</v>
      </c>
      <c r="O332"/>
      <c r="P332"/>
      <c r="Q332"/>
      <c r="R332"/>
      <c r="S332"/>
      <c r="T332"/>
      <c r="U332"/>
      <c r="V332"/>
      <c r="W332"/>
      <c r="X332"/>
      <c r="Y332"/>
      <c r="Z332"/>
      <c r="AA332"/>
    </row>
    <row r="333" spans="1:27" x14ac:dyDescent="0.3">
      <c r="A333" s="3">
        <v>9748</v>
      </c>
      <c r="B333" s="4">
        <v>43620</v>
      </c>
      <c r="C333" s="3">
        <v>1</v>
      </c>
      <c r="D333" s="3">
        <v>0</v>
      </c>
      <c r="E333" s="3">
        <v>0</v>
      </c>
      <c r="G333" s="3" t="s">
        <v>17</v>
      </c>
      <c r="H333" s="3" t="s">
        <v>18</v>
      </c>
      <c r="I333" s="3">
        <v>7622</v>
      </c>
      <c r="J333" s="4">
        <v>43555</v>
      </c>
      <c r="K333" s="4">
        <v>43585</v>
      </c>
      <c r="L333" s="4">
        <v>43627</v>
      </c>
      <c r="M333" s="3" t="s">
        <v>14</v>
      </c>
      <c r="O333"/>
      <c r="P333"/>
      <c r="Q333"/>
      <c r="R333"/>
      <c r="S333"/>
      <c r="T333"/>
      <c r="U333"/>
      <c r="V333"/>
      <c r="W333"/>
      <c r="X333"/>
      <c r="Y333"/>
      <c r="Z333"/>
      <c r="AA333"/>
    </row>
    <row r="334" spans="1:27" x14ac:dyDescent="0.3">
      <c r="A334" s="3">
        <v>9748</v>
      </c>
      <c r="B334" s="4">
        <v>43627</v>
      </c>
      <c r="C334" s="3">
        <v>0</v>
      </c>
      <c r="D334" s="3">
        <v>0</v>
      </c>
      <c r="E334" s="3">
        <v>0</v>
      </c>
      <c r="G334" s="3" t="s">
        <v>17</v>
      </c>
      <c r="H334" s="3" t="s">
        <v>18</v>
      </c>
      <c r="I334" s="3">
        <v>7622</v>
      </c>
      <c r="J334" s="4">
        <v>43555</v>
      </c>
      <c r="K334" s="4">
        <v>43585</v>
      </c>
      <c r="L334" s="4">
        <v>43627</v>
      </c>
      <c r="M334" s="3" t="s">
        <v>14</v>
      </c>
      <c r="O334"/>
      <c r="P334"/>
      <c r="Q334"/>
      <c r="R334"/>
      <c r="S334"/>
      <c r="T334"/>
      <c r="U334"/>
      <c r="V334"/>
      <c r="W334"/>
      <c r="X334"/>
      <c r="Y334"/>
      <c r="Z334"/>
      <c r="AA334"/>
    </row>
    <row r="335" spans="1:27" x14ac:dyDescent="0.3">
      <c r="A335" s="3">
        <v>9748</v>
      </c>
      <c r="B335" s="4">
        <v>43634</v>
      </c>
      <c r="C335" s="3">
        <v>0</v>
      </c>
      <c r="D335" s="3">
        <v>0</v>
      </c>
      <c r="E335" s="3">
        <v>0</v>
      </c>
      <c r="G335" s="3" t="s">
        <v>17</v>
      </c>
      <c r="H335" s="3" t="s">
        <v>18</v>
      </c>
      <c r="I335" s="3">
        <v>7622</v>
      </c>
      <c r="J335" s="4">
        <v>43555</v>
      </c>
      <c r="K335" s="4">
        <v>43585</v>
      </c>
      <c r="L335" s="4">
        <v>43627</v>
      </c>
      <c r="M335" s="3" t="s">
        <v>14</v>
      </c>
      <c r="O335"/>
      <c r="P335"/>
      <c r="Q335"/>
      <c r="R335"/>
      <c r="S335"/>
      <c r="T335"/>
      <c r="U335"/>
      <c r="V335"/>
      <c r="W335"/>
      <c r="X335"/>
      <c r="Y335"/>
      <c r="Z335"/>
      <c r="AA335"/>
    </row>
    <row r="336" spans="1:27" x14ac:dyDescent="0.3">
      <c r="A336" s="3">
        <v>9748</v>
      </c>
      <c r="B336" s="4">
        <v>43641</v>
      </c>
      <c r="C336" s="3">
        <v>0</v>
      </c>
      <c r="D336" s="3">
        <v>0</v>
      </c>
      <c r="E336" s="3">
        <v>0</v>
      </c>
      <c r="G336" s="3" t="s">
        <v>17</v>
      </c>
      <c r="H336" s="3" t="s">
        <v>18</v>
      </c>
      <c r="I336" s="3">
        <v>7622</v>
      </c>
      <c r="J336" s="4">
        <v>43555</v>
      </c>
      <c r="K336" s="4">
        <v>43585</v>
      </c>
      <c r="L336" s="4">
        <v>43627</v>
      </c>
      <c r="M336" s="3" t="s">
        <v>14</v>
      </c>
      <c r="O336"/>
      <c r="P336"/>
      <c r="Q336"/>
      <c r="R336"/>
      <c r="S336"/>
      <c r="T336"/>
      <c r="U336"/>
      <c r="V336"/>
      <c r="W336"/>
      <c r="X336"/>
      <c r="Y336"/>
      <c r="Z336"/>
      <c r="AA336"/>
    </row>
    <row r="337" spans="1:27" x14ac:dyDescent="0.3">
      <c r="A337" s="3">
        <v>9748</v>
      </c>
      <c r="B337" s="4">
        <v>43648</v>
      </c>
      <c r="C337" s="3">
        <v>0</v>
      </c>
      <c r="D337" s="3">
        <v>0</v>
      </c>
      <c r="E337" s="3">
        <v>1</v>
      </c>
      <c r="G337" s="3" t="s">
        <v>17</v>
      </c>
      <c r="H337" s="3" t="s">
        <v>18</v>
      </c>
      <c r="I337" s="3">
        <v>7622</v>
      </c>
      <c r="J337" s="4">
        <v>43555</v>
      </c>
      <c r="K337" s="4">
        <v>43585</v>
      </c>
      <c r="L337" s="4">
        <v>43627</v>
      </c>
      <c r="M337" s="3" t="s">
        <v>14</v>
      </c>
      <c r="O337"/>
      <c r="P337"/>
      <c r="Q337"/>
      <c r="R337"/>
      <c r="S337"/>
      <c r="T337"/>
      <c r="U337"/>
      <c r="V337"/>
      <c r="W337"/>
      <c r="X337"/>
      <c r="Y337"/>
      <c r="Z337"/>
      <c r="AA337"/>
    </row>
    <row r="338" spans="1:27" x14ac:dyDescent="0.3">
      <c r="A338" s="3">
        <v>9748</v>
      </c>
      <c r="B338" s="4">
        <v>43655</v>
      </c>
      <c r="C338" s="3">
        <v>0</v>
      </c>
      <c r="D338" s="3">
        <v>0</v>
      </c>
      <c r="E338" s="3">
        <v>1</v>
      </c>
      <c r="F338" s="4"/>
      <c r="G338" s="3" t="s">
        <v>17</v>
      </c>
      <c r="H338" s="3" t="s">
        <v>18</v>
      </c>
      <c r="I338" s="3">
        <v>7622</v>
      </c>
      <c r="J338" s="4">
        <v>43555</v>
      </c>
      <c r="K338" s="4">
        <v>43585</v>
      </c>
      <c r="L338" s="4">
        <v>43627</v>
      </c>
      <c r="M338" s="3" t="s">
        <v>14</v>
      </c>
      <c r="O338"/>
      <c r="P338"/>
      <c r="Q338"/>
      <c r="R338"/>
      <c r="S338"/>
      <c r="T338"/>
      <c r="U338"/>
      <c r="V338"/>
      <c r="W338"/>
      <c r="X338"/>
      <c r="Y338"/>
      <c r="Z338"/>
      <c r="AA338"/>
    </row>
    <row r="339" spans="1:27" x14ac:dyDescent="0.3">
      <c r="A339" s="3">
        <v>9748</v>
      </c>
      <c r="B339" s="4">
        <v>43662</v>
      </c>
      <c r="C339" s="3">
        <v>0</v>
      </c>
      <c r="D339" s="3">
        <v>0</v>
      </c>
      <c r="E339" s="3">
        <v>1</v>
      </c>
      <c r="F339" s="4"/>
      <c r="G339" s="3" t="s">
        <v>17</v>
      </c>
      <c r="H339" s="3" t="s">
        <v>18</v>
      </c>
      <c r="I339" s="3">
        <v>7622</v>
      </c>
      <c r="J339" s="4">
        <v>43555</v>
      </c>
      <c r="K339" s="4">
        <v>43585</v>
      </c>
      <c r="L339" s="4">
        <v>43627</v>
      </c>
      <c r="M339" s="3" t="s">
        <v>14</v>
      </c>
      <c r="O339"/>
      <c r="P339"/>
      <c r="Q339"/>
      <c r="R339"/>
      <c r="S339"/>
      <c r="T339"/>
      <c r="U339"/>
      <c r="V339"/>
      <c r="W339"/>
      <c r="X339"/>
      <c r="Y339"/>
      <c r="Z339"/>
      <c r="AA339"/>
    </row>
    <row r="340" spans="1:27" x14ac:dyDescent="0.3">
      <c r="A340" s="3">
        <v>9748</v>
      </c>
      <c r="B340" s="4">
        <v>43669</v>
      </c>
      <c r="C340" s="3">
        <v>0</v>
      </c>
      <c r="D340" s="3">
        <v>0</v>
      </c>
      <c r="E340" s="3">
        <v>1</v>
      </c>
      <c r="F340" s="4"/>
      <c r="G340" s="3" t="s">
        <v>17</v>
      </c>
      <c r="H340" s="3" t="s">
        <v>18</v>
      </c>
      <c r="I340" s="3">
        <v>7622</v>
      </c>
      <c r="J340" s="4">
        <v>43555</v>
      </c>
      <c r="K340" s="4">
        <v>43585</v>
      </c>
      <c r="L340" s="4">
        <v>43627</v>
      </c>
      <c r="M340" s="3" t="s">
        <v>14</v>
      </c>
      <c r="O340"/>
      <c r="P340"/>
      <c r="Q340"/>
      <c r="R340"/>
      <c r="S340"/>
      <c r="T340"/>
      <c r="U340"/>
      <c r="V340"/>
      <c r="W340"/>
      <c r="X340"/>
      <c r="Y340"/>
      <c r="Z340"/>
      <c r="AA340"/>
    </row>
    <row r="341" spans="1:27" x14ac:dyDescent="0.3">
      <c r="A341" s="3">
        <v>9748</v>
      </c>
      <c r="B341" s="4">
        <v>43676</v>
      </c>
      <c r="C341" s="3">
        <v>0</v>
      </c>
      <c r="D341" s="3">
        <v>0</v>
      </c>
      <c r="E341" s="3">
        <v>1</v>
      </c>
      <c r="F341" s="4"/>
      <c r="G341" s="3" t="s">
        <v>17</v>
      </c>
      <c r="H341" s="3" t="s">
        <v>18</v>
      </c>
      <c r="I341" s="3">
        <v>7622</v>
      </c>
      <c r="J341" s="4">
        <v>43555</v>
      </c>
      <c r="K341" s="4">
        <v>43585</v>
      </c>
      <c r="L341" s="4">
        <v>43627</v>
      </c>
      <c r="M341" s="3" t="s">
        <v>14</v>
      </c>
      <c r="O341"/>
      <c r="P341"/>
      <c r="Q341"/>
      <c r="R341"/>
      <c r="S341"/>
      <c r="T341"/>
      <c r="U341"/>
      <c r="V341"/>
      <c r="W341"/>
      <c r="X341"/>
      <c r="Y341"/>
      <c r="Z341"/>
      <c r="AA341"/>
    </row>
    <row r="342" spans="1:27" x14ac:dyDescent="0.3">
      <c r="A342" s="3">
        <v>9748</v>
      </c>
      <c r="B342" s="4">
        <v>43683</v>
      </c>
      <c r="C342" s="3">
        <v>0</v>
      </c>
      <c r="D342" s="3">
        <v>0</v>
      </c>
      <c r="E342" s="3">
        <v>1</v>
      </c>
      <c r="F342" s="4"/>
      <c r="G342" s="3" t="s">
        <v>17</v>
      </c>
      <c r="H342" s="3" t="s">
        <v>18</v>
      </c>
      <c r="I342" s="3">
        <v>7622</v>
      </c>
      <c r="J342" s="4">
        <v>43555</v>
      </c>
      <c r="K342" s="4">
        <v>43585</v>
      </c>
      <c r="L342" s="4">
        <v>43627</v>
      </c>
      <c r="M342" s="3" t="s">
        <v>14</v>
      </c>
      <c r="O342"/>
      <c r="P342"/>
      <c r="Q342"/>
      <c r="R342"/>
      <c r="S342"/>
      <c r="T342"/>
      <c r="U342"/>
      <c r="V342"/>
      <c r="W342"/>
      <c r="X342"/>
      <c r="Y342"/>
      <c r="Z342"/>
      <c r="AA342"/>
    </row>
    <row r="343" spans="1:27" x14ac:dyDescent="0.3">
      <c r="A343" s="3">
        <v>9749</v>
      </c>
      <c r="B343" s="4">
        <v>43564</v>
      </c>
      <c r="C343" s="3">
        <v>0</v>
      </c>
      <c r="D343" s="3">
        <v>1</v>
      </c>
      <c r="E343" s="3">
        <v>0</v>
      </c>
      <c r="G343" s="3" t="s">
        <v>12</v>
      </c>
      <c r="H343" s="3" t="s">
        <v>13</v>
      </c>
      <c r="I343" s="3">
        <v>4180</v>
      </c>
      <c r="J343" s="4">
        <v>43557</v>
      </c>
      <c r="K343" s="4">
        <v>43585</v>
      </c>
      <c r="L343" s="4">
        <v>43627</v>
      </c>
      <c r="M343" s="3" t="s">
        <v>14</v>
      </c>
      <c r="O343"/>
      <c r="P343"/>
      <c r="Q343"/>
      <c r="R343"/>
      <c r="S343"/>
      <c r="T343"/>
      <c r="U343"/>
      <c r="V343"/>
      <c r="W343"/>
      <c r="X343"/>
      <c r="Y343"/>
      <c r="Z343"/>
      <c r="AA343"/>
    </row>
    <row r="344" spans="1:27" x14ac:dyDescent="0.3">
      <c r="A344" s="3">
        <v>9749</v>
      </c>
      <c r="B344" s="4">
        <v>43571</v>
      </c>
      <c r="C344" s="3">
        <v>0</v>
      </c>
      <c r="D344" s="3">
        <v>0</v>
      </c>
      <c r="E344" s="3">
        <v>0</v>
      </c>
      <c r="G344" s="3" t="s">
        <v>12</v>
      </c>
      <c r="H344" s="3" t="s">
        <v>13</v>
      </c>
      <c r="I344" s="3">
        <v>4180</v>
      </c>
      <c r="J344" s="4">
        <v>43557</v>
      </c>
      <c r="K344" s="4">
        <v>43585</v>
      </c>
      <c r="L344" s="4">
        <v>43627</v>
      </c>
      <c r="M344" s="3" t="s">
        <v>14</v>
      </c>
      <c r="O344"/>
      <c r="P344"/>
      <c r="Q344"/>
      <c r="R344"/>
      <c r="S344"/>
      <c r="T344"/>
      <c r="U344"/>
      <c r="V344"/>
      <c r="W344"/>
      <c r="X344"/>
      <c r="Y344"/>
      <c r="Z344"/>
      <c r="AA344"/>
    </row>
    <row r="345" spans="1:27" x14ac:dyDescent="0.3">
      <c r="A345" s="3">
        <v>9749</v>
      </c>
      <c r="B345" s="4">
        <v>43578</v>
      </c>
      <c r="C345" s="3">
        <v>0</v>
      </c>
      <c r="D345" s="3">
        <v>1</v>
      </c>
      <c r="E345" s="3">
        <v>0</v>
      </c>
      <c r="G345" s="3" t="s">
        <v>12</v>
      </c>
      <c r="H345" s="3" t="s">
        <v>13</v>
      </c>
      <c r="I345" s="3">
        <v>4180</v>
      </c>
      <c r="J345" s="4">
        <v>43557</v>
      </c>
      <c r="K345" s="4">
        <v>43585</v>
      </c>
      <c r="L345" s="4">
        <v>43627</v>
      </c>
      <c r="M345" s="3" t="s">
        <v>14</v>
      </c>
      <c r="O345"/>
      <c r="P345"/>
      <c r="Q345"/>
      <c r="R345"/>
      <c r="S345"/>
      <c r="T345"/>
      <c r="U345"/>
      <c r="V345"/>
      <c r="W345"/>
      <c r="X345"/>
      <c r="Y345"/>
      <c r="Z345"/>
      <c r="AA345"/>
    </row>
    <row r="346" spans="1:27" x14ac:dyDescent="0.3">
      <c r="A346" s="3">
        <v>9749</v>
      </c>
      <c r="B346" s="4">
        <v>43585</v>
      </c>
      <c r="C346" s="3">
        <v>0</v>
      </c>
      <c r="D346" s="3">
        <v>1</v>
      </c>
      <c r="E346" s="3">
        <v>0</v>
      </c>
      <c r="G346" s="3" t="s">
        <v>12</v>
      </c>
      <c r="H346" s="3" t="s">
        <v>13</v>
      </c>
      <c r="I346" s="3">
        <v>4180</v>
      </c>
      <c r="J346" s="4">
        <v>43557</v>
      </c>
      <c r="K346" s="4">
        <v>43585</v>
      </c>
      <c r="L346" s="4">
        <v>43627</v>
      </c>
      <c r="M346" s="3" t="s">
        <v>14</v>
      </c>
      <c r="O346"/>
      <c r="P346"/>
      <c r="Q346"/>
      <c r="R346"/>
      <c r="S346"/>
      <c r="T346"/>
      <c r="U346"/>
      <c r="V346"/>
      <c r="W346"/>
      <c r="X346"/>
      <c r="Y346"/>
      <c r="Z346"/>
      <c r="AA346"/>
    </row>
    <row r="347" spans="1:27" x14ac:dyDescent="0.3">
      <c r="A347" s="3">
        <v>9749</v>
      </c>
      <c r="B347" s="4">
        <v>43592</v>
      </c>
      <c r="C347" s="3">
        <v>1</v>
      </c>
      <c r="D347" s="3">
        <v>0</v>
      </c>
      <c r="E347" s="3">
        <v>0</v>
      </c>
      <c r="G347" s="3" t="s">
        <v>12</v>
      </c>
      <c r="H347" s="3" t="s">
        <v>13</v>
      </c>
      <c r="I347" s="3">
        <v>4180</v>
      </c>
      <c r="J347" s="4">
        <v>43557</v>
      </c>
      <c r="K347" s="4">
        <v>43585</v>
      </c>
      <c r="L347" s="4">
        <v>43627</v>
      </c>
      <c r="M347" s="3" t="s">
        <v>14</v>
      </c>
      <c r="O347"/>
      <c r="P347"/>
      <c r="Q347"/>
      <c r="R347"/>
      <c r="S347"/>
      <c r="T347"/>
      <c r="U347"/>
      <c r="V347"/>
      <c r="W347"/>
      <c r="X347"/>
      <c r="Y347"/>
      <c r="Z347"/>
      <c r="AA347"/>
    </row>
    <row r="348" spans="1:27" x14ac:dyDescent="0.3">
      <c r="A348" s="3">
        <v>9749</v>
      </c>
      <c r="B348" s="4">
        <v>43599</v>
      </c>
      <c r="C348" s="3">
        <v>1</v>
      </c>
      <c r="D348" s="3">
        <v>0</v>
      </c>
      <c r="E348" s="3">
        <v>0</v>
      </c>
      <c r="G348" s="3" t="s">
        <v>12</v>
      </c>
      <c r="H348" s="3" t="s">
        <v>13</v>
      </c>
      <c r="I348" s="3">
        <v>4180</v>
      </c>
      <c r="J348" s="4">
        <v>43557</v>
      </c>
      <c r="K348" s="4">
        <v>43585</v>
      </c>
      <c r="L348" s="4">
        <v>43627</v>
      </c>
      <c r="M348" s="3" t="s">
        <v>14</v>
      </c>
      <c r="O348"/>
      <c r="P348"/>
      <c r="Q348"/>
      <c r="R348"/>
      <c r="S348"/>
      <c r="T348"/>
      <c r="U348"/>
      <c r="V348"/>
      <c r="W348"/>
      <c r="X348"/>
      <c r="Y348"/>
      <c r="Z348"/>
      <c r="AA348"/>
    </row>
    <row r="349" spans="1:27" x14ac:dyDescent="0.3">
      <c r="A349" s="3">
        <v>9749</v>
      </c>
      <c r="B349" s="4">
        <v>43606</v>
      </c>
      <c r="C349" s="3">
        <v>1</v>
      </c>
      <c r="D349" s="3">
        <v>0</v>
      </c>
      <c r="E349" s="3">
        <v>0</v>
      </c>
      <c r="G349" s="3" t="s">
        <v>12</v>
      </c>
      <c r="H349" s="3" t="s">
        <v>13</v>
      </c>
      <c r="I349" s="3">
        <v>4180</v>
      </c>
      <c r="J349" s="4">
        <v>43557</v>
      </c>
      <c r="K349" s="4">
        <v>43585</v>
      </c>
      <c r="L349" s="4">
        <v>43627</v>
      </c>
      <c r="M349" s="3" t="s">
        <v>14</v>
      </c>
      <c r="O349"/>
      <c r="P349"/>
      <c r="Q349"/>
      <c r="R349"/>
      <c r="S349"/>
      <c r="T349"/>
      <c r="U349"/>
      <c r="V349"/>
      <c r="W349"/>
      <c r="X349"/>
      <c r="Y349"/>
      <c r="Z349"/>
      <c r="AA349"/>
    </row>
    <row r="350" spans="1:27" x14ac:dyDescent="0.3">
      <c r="A350" s="3">
        <v>9749</v>
      </c>
      <c r="B350" s="4">
        <v>43613</v>
      </c>
      <c r="C350" s="3">
        <v>0</v>
      </c>
      <c r="D350" s="3">
        <v>0</v>
      </c>
      <c r="E350" s="3">
        <v>0</v>
      </c>
      <c r="G350" s="3" t="s">
        <v>12</v>
      </c>
      <c r="H350" s="3" t="s">
        <v>13</v>
      </c>
      <c r="I350" s="3">
        <v>4180</v>
      </c>
      <c r="J350" s="4">
        <v>43557</v>
      </c>
      <c r="K350" s="4">
        <v>43585</v>
      </c>
      <c r="L350" s="4">
        <v>43627</v>
      </c>
      <c r="M350" s="3" t="s">
        <v>14</v>
      </c>
      <c r="O350"/>
      <c r="P350"/>
      <c r="Q350"/>
      <c r="R350"/>
      <c r="S350"/>
      <c r="T350"/>
      <c r="U350"/>
      <c r="V350"/>
      <c r="W350"/>
      <c r="X350"/>
      <c r="Y350"/>
      <c r="Z350"/>
      <c r="AA350"/>
    </row>
    <row r="351" spans="1:27" x14ac:dyDescent="0.3">
      <c r="A351" s="3">
        <v>9749</v>
      </c>
      <c r="B351" s="4">
        <v>43620</v>
      </c>
      <c r="C351" s="3">
        <v>1</v>
      </c>
      <c r="D351" s="3">
        <v>0</v>
      </c>
      <c r="E351" s="3">
        <v>0</v>
      </c>
      <c r="G351" s="3" t="s">
        <v>12</v>
      </c>
      <c r="H351" s="3" t="s">
        <v>13</v>
      </c>
      <c r="I351" s="3">
        <v>4180</v>
      </c>
      <c r="J351" s="4">
        <v>43557</v>
      </c>
      <c r="K351" s="4">
        <v>43585</v>
      </c>
      <c r="L351" s="4">
        <v>43627</v>
      </c>
      <c r="M351" s="3" t="s">
        <v>14</v>
      </c>
      <c r="O351"/>
      <c r="P351"/>
      <c r="Q351"/>
      <c r="R351"/>
      <c r="S351"/>
      <c r="T351"/>
      <c r="U351"/>
      <c r="V351"/>
      <c r="W351"/>
      <c r="X351"/>
      <c r="Y351"/>
      <c r="Z351"/>
      <c r="AA351"/>
    </row>
    <row r="352" spans="1:27" x14ac:dyDescent="0.3">
      <c r="A352" s="3">
        <v>9749</v>
      </c>
      <c r="B352" s="4">
        <v>43627</v>
      </c>
      <c r="C352" s="3">
        <v>1</v>
      </c>
      <c r="D352" s="3">
        <v>0</v>
      </c>
      <c r="E352" s="3">
        <v>0</v>
      </c>
      <c r="G352" s="3" t="s">
        <v>12</v>
      </c>
      <c r="H352" s="3" t="s">
        <v>13</v>
      </c>
      <c r="I352" s="3">
        <v>4180</v>
      </c>
      <c r="J352" s="4">
        <v>43557</v>
      </c>
      <c r="K352" s="4">
        <v>43585</v>
      </c>
      <c r="L352" s="4">
        <v>43627</v>
      </c>
      <c r="M352" s="3" t="s">
        <v>14</v>
      </c>
      <c r="O352"/>
      <c r="P352"/>
      <c r="Q352"/>
      <c r="R352"/>
      <c r="S352"/>
      <c r="T352"/>
      <c r="U352"/>
      <c r="V352"/>
      <c r="W352"/>
      <c r="X352"/>
      <c r="Y352"/>
      <c r="Z352"/>
      <c r="AA352"/>
    </row>
    <row r="353" spans="1:27" x14ac:dyDescent="0.3">
      <c r="A353" s="3">
        <v>9749</v>
      </c>
      <c r="B353" s="4">
        <v>43634</v>
      </c>
      <c r="C353" s="3">
        <v>1</v>
      </c>
      <c r="D353" s="3">
        <v>0</v>
      </c>
      <c r="E353" s="3">
        <v>0</v>
      </c>
      <c r="G353" s="3" t="s">
        <v>12</v>
      </c>
      <c r="H353" s="3" t="s">
        <v>13</v>
      </c>
      <c r="I353" s="3">
        <v>4180</v>
      </c>
      <c r="J353" s="4">
        <v>43557</v>
      </c>
      <c r="K353" s="4">
        <v>43585</v>
      </c>
      <c r="L353" s="4">
        <v>43627</v>
      </c>
      <c r="M353" s="3" t="s">
        <v>14</v>
      </c>
      <c r="O353"/>
      <c r="P353"/>
      <c r="Q353"/>
      <c r="R353"/>
      <c r="S353"/>
      <c r="T353"/>
      <c r="U353"/>
      <c r="V353"/>
      <c r="W353"/>
      <c r="X353"/>
      <c r="Y353"/>
      <c r="Z353"/>
      <c r="AA353"/>
    </row>
    <row r="354" spans="1:27" x14ac:dyDescent="0.3">
      <c r="A354" s="3">
        <v>9749</v>
      </c>
      <c r="B354" s="4">
        <v>43641</v>
      </c>
      <c r="C354" s="3">
        <v>0</v>
      </c>
      <c r="D354" s="3">
        <v>0</v>
      </c>
      <c r="E354" s="3">
        <v>0</v>
      </c>
      <c r="G354" s="3" t="s">
        <v>12</v>
      </c>
      <c r="H354" s="3" t="s">
        <v>13</v>
      </c>
      <c r="I354" s="3">
        <v>4180</v>
      </c>
      <c r="J354" s="4">
        <v>43557</v>
      </c>
      <c r="K354" s="4">
        <v>43585</v>
      </c>
      <c r="L354" s="4">
        <v>43627</v>
      </c>
      <c r="M354" s="3" t="s">
        <v>14</v>
      </c>
      <c r="O354"/>
      <c r="P354"/>
      <c r="Q354"/>
      <c r="R354"/>
      <c r="S354"/>
      <c r="T354"/>
      <c r="U354"/>
      <c r="V354"/>
      <c r="W354"/>
      <c r="X354"/>
      <c r="Y354"/>
      <c r="Z354"/>
      <c r="AA354"/>
    </row>
    <row r="355" spans="1:27" x14ac:dyDescent="0.3">
      <c r="A355" s="3">
        <v>9749</v>
      </c>
      <c r="B355" s="4">
        <v>43648</v>
      </c>
      <c r="C355" s="3">
        <v>0</v>
      </c>
      <c r="D355" s="3">
        <v>0</v>
      </c>
      <c r="E355" s="3">
        <v>1</v>
      </c>
      <c r="G355" s="3" t="s">
        <v>12</v>
      </c>
      <c r="H355" s="3" t="s">
        <v>13</v>
      </c>
      <c r="I355" s="3">
        <v>4180</v>
      </c>
      <c r="J355" s="4">
        <v>43557</v>
      </c>
      <c r="K355" s="4">
        <v>43585</v>
      </c>
      <c r="L355" s="4">
        <v>43627</v>
      </c>
      <c r="M355" s="3" t="s">
        <v>14</v>
      </c>
      <c r="O355"/>
      <c r="P355"/>
      <c r="Q355"/>
      <c r="R355"/>
      <c r="S355"/>
      <c r="T355"/>
      <c r="U355"/>
      <c r="V355"/>
      <c r="W355"/>
      <c r="X355"/>
      <c r="Y355"/>
      <c r="Z355"/>
      <c r="AA355"/>
    </row>
    <row r="356" spans="1:27" x14ac:dyDescent="0.3">
      <c r="A356" s="3">
        <v>9749</v>
      </c>
      <c r="B356" s="4">
        <v>43655</v>
      </c>
      <c r="C356" s="3">
        <v>0</v>
      </c>
      <c r="D356" s="3">
        <v>0</v>
      </c>
      <c r="E356" s="3">
        <v>0</v>
      </c>
      <c r="F356" s="4"/>
      <c r="G356" s="3" t="s">
        <v>12</v>
      </c>
      <c r="H356" s="3" t="s">
        <v>13</v>
      </c>
      <c r="I356" s="3">
        <v>4180</v>
      </c>
      <c r="J356" s="4">
        <v>43557</v>
      </c>
      <c r="K356" s="4">
        <v>43585</v>
      </c>
      <c r="L356" s="4">
        <v>43627</v>
      </c>
      <c r="M356" s="3" t="s">
        <v>14</v>
      </c>
      <c r="O356"/>
      <c r="P356"/>
      <c r="Q356"/>
      <c r="R356"/>
      <c r="S356"/>
      <c r="T356"/>
      <c r="U356"/>
      <c r="V356"/>
      <c r="W356"/>
      <c r="X356"/>
      <c r="Y356"/>
      <c r="Z356"/>
      <c r="AA356"/>
    </row>
    <row r="357" spans="1:27" x14ac:dyDescent="0.3">
      <c r="A357" s="3">
        <v>9749</v>
      </c>
      <c r="B357" s="4">
        <v>43662</v>
      </c>
      <c r="C357" s="3">
        <v>0</v>
      </c>
      <c r="D357" s="3">
        <v>0</v>
      </c>
      <c r="E357" s="3">
        <v>0</v>
      </c>
      <c r="F357" s="4"/>
      <c r="G357" s="3" t="s">
        <v>12</v>
      </c>
      <c r="H357" s="3" t="s">
        <v>13</v>
      </c>
      <c r="I357" s="3">
        <v>4180</v>
      </c>
      <c r="J357" s="4">
        <v>43557</v>
      </c>
      <c r="K357" s="4">
        <v>43585</v>
      </c>
      <c r="L357" s="4">
        <v>43627</v>
      </c>
      <c r="M357" s="3" t="s">
        <v>14</v>
      </c>
      <c r="O357"/>
      <c r="P357"/>
      <c r="Q357"/>
      <c r="R357"/>
      <c r="S357"/>
      <c r="T357"/>
      <c r="U357"/>
      <c r="V357"/>
      <c r="W357"/>
      <c r="X357"/>
      <c r="Y357"/>
      <c r="Z357"/>
      <c r="AA357"/>
    </row>
    <row r="358" spans="1:27" x14ac:dyDescent="0.3">
      <c r="A358" s="3">
        <v>9749</v>
      </c>
      <c r="B358" s="4">
        <v>43669</v>
      </c>
      <c r="C358" s="3">
        <v>0</v>
      </c>
      <c r="D358" s="3">
        <v>0</v>
      </c>
      <c r="E358" s="3">
        <v>0</v>
      </c>
      <c r="F358" s="4"/>
      <c r="G358" s="3" t="s">
        <v>12</v>
      </c>
      <c r="H358" s="3" t="s">
        <v>13</v>
      </c>
      <c r="I358" s="3">
        <v>4180</v>
      </c>
      <c r="J358" s="4">
        <v>43557</v>
      </c>
      <c r="K358" s="4">
        <v>43585</v>
      </c>
      <c r="L358" s="4">
        <v>43627</v>
      </c>
      <c r="M358" s="3" t="s">
        <v>14</v>
      </c>
      <c r="O358"/>
      <c r="P358"/>
      <c r="Q358"/>
      <c r="R358"/>
      <c r="S358"/>
      <c r="T358"/>
      <c r="U358"/>
      <c r="V358"/>
      <c r="W358"/>
      <c r="X358"/>
      <c r="Y358"/>
      <c r="Z358"/>
      <c r="AA358"/>
    </row>
    <row r="359" spans="1:27" x14ac:dyDescent="0.3">
      <c r="A359" s="3">
        <v>9749</v>
      </c>
      <c r="B359" s="4">
        <v>43676</v>
      </c>
      <c r="C359" s="3">
        <v>0</v>
      </c>
      <c r="D359" s="3">
        <v>1</v>
      </c>
      <c r="E359" s="3">
        <v>0</v>
      </c>
      <c r="F359" s="4"/>
      <c r="G359" s="3" t="s">
        <v>12</v>
      </c>
      <c r="H359" s="3" t="s">
        <v>13</v>
      </c>
      <c r="I359" s="3">
        <v>4180</v>
      </c>
      <c r="J359" s="4">
        <v>43557</v>
      </c>
      <c r="K359" s="4">
        <v>43585</v>
      </c>
      <c r="L359" s="4">
        <v>43627</v>
      </c>
      <c r="M359" s="3" t="s">
        <v>14</v>
      </c>
      <c r="O359"/>
      <c r="P359"/>
      <c r="Q359"/>
      <c r="R359"/>
      <c r="S359"/>
      <c r="T359"/>
      <c r="U359"/>
      <c r="V359"/>
      <c r="W359"/>
      <c r="X359"/>
      <c r="Y359"/>
      <c r="Z359"/>
      <c r="AA359"/>
    </row>
    <row r="360" spans="1:27" x14ac:dyDescent="0.3">
      <c r="A360" s="3">
        <v>9749</v>
      </c>
      <c r="B360" s="4">
        <v>43683</v>
      </c>
      <c r="C360" s="3">
        <v>0</v>
      </c>
      <c r="D360" s="3">
        <v>0</v>
      </c>
      <c r="E360" s="3">
        <v>0</v>
      </c>
      <c r="F360" s="4"/>
      <c r="G360" s="3" t="s">
        <v>12</v>
      </c>
      <c r="H360" s="3" t="s">
        <v>13</v>
      </c>
      <c r="I360" s="3">
        <v>4180</v>
      </c>
      <c r="J360" s="4">
        <v>43557</v>
      </c>
      <c r="K360" s="4">
        <v>43585</v>
      </c>
      <c r="L360" s="4">
        <v>43627</v>
      </c>
      <c r="M360" s="3" t="s">
        <v>14</v>
      </c>
      <c r="O360"/>
      <c r="P360"/>
      <c r="Q360"/>
      <c r="R360"/>
      <c r="S360"/>
      <c r="T360"/>
      <c r="U360"/>
      <c r="V360"/>
      <c r="W360"/>
      <c r="X360"/>
      <c r="Y360"/>
      <c r="Z360"/>
      <c r="AA360"/>
    </row>
    <row r="361" spans="1:27" x14ac:dyDescent="0.3">
      <c r="A361" s="3">
        <v>9750</v>
      </c>
      <c r="B361" s="4">
        <v>43564</v>
      </c>
      <c r="C361" s="3">
        <v>1</v>
      </c>
      <c r="D361" s="3">
        <v>0</v>
      </c>
      <c r="E361" s="3">
        <v>0</v>
      </c>
      <c r="G361" s="3" t="s">
        <v>17</v>
      </c>
      <c r="H361" s="3" t="s">
        <v>13</v>
      </c>
      <c r="I361" s="3">
        <v>6640</v>
      </c>
      <c r="J361" s="4">
        <v>43558</v>
      </c>
      <c r="K361" s="4">
        <v>43585</v>
      </c>
      <c r="L361" s="4">
        <v>43627</v>
      </c>
      <c r="M361" s="3" t="s">
        <v>14</v>
      </c>
      <c r="O361"/>
      <c r="P361"/>
      <c r="Q361"/>
      <c r="R361"/>
      <c r="S361"/>
      <c r="T361"/>
      <c r="U361"/>
      <c r="V361"/>
      <c r="W361"/>
      <c r="X361"/>
      <c r="Y361"/>
      <c r="Z361"/>
      <c r="AA361"/>
    </row>
    <row r="362" spans="1:27" x14ac:dyDescent="0.3">
      <c r="A362" s="3">
        <v>9750</v>
      </c>
      <c r="B362" s="4">
        <v>43571</v>
      </c>
      <c r="C362" s="3">
        <v>0</v>
      </c>
      <c r="D362" s="3">
        <v>0</v>
      </c>
      <c r="E362" s="3">
        <v>0</v>
      </c>
      <c r="G362" s="3" t="s">
        <v>17</v>
      </c>
      <c r="H362" s="3" t="s">
        <v>13</v>
      </c>
      <c r="I362" s="3">
        <v>6640</v>
      </c>
      <c r="J362" s="4">
        <v>43558</v>
      </c>
      <c r="K362" s="4">
        <v>43585</v>
      </c>
      <c r="L362" s="4">
        <v>43627</v>
      </c>
      <c r="M362" s="3" t="s">
        <v>14</v>
      </c>
      <c r="O362"/>
      <c r="P362"/>
      <c r="Q362"/>
      <c r="R362"/>
      <c r="S362"/>
      <c r="T362"/>
      <c r="U362"/>
      <c r="V362"/>
      <c r="W362"/>
      <c r="X362"/>
      <c r="Y362"/>
      <c r="Z362"/>
      <c r="AA362"/>
    </row>
    <row r="363" spans="1:27" x14ac:dyDescent="0.3">
      <c r="A363" s="3">
        <v>9750</v>
      </c>
      <c r="B363" s="4">
        <v>43578</v>
      </c>
      <c r="C363" s="3">
        <v>0</v>
      </c>
      <c r="D363" s="3">
        <v>0</v>
      </c>
      <c r="E363" s="3">
        <v>0</v>
      </c>
      <c r="G363" s="3" t="s">
        <v>17</v>
      </c>
      <c r="H363" s="3" t="s">
        <v>13</v>
      </c>
      <c r="I363" s="3">
        <v>6640</v>
      </c>
      <c r="J363" s="4">
        <v>43558</v>
      </c>
      <c r="K363" s="4">
        <v>43585</v>
      </c>
      <c r="L363" s="4">
        <v>43627</v>
      </c>
      <c r="M363" s="3" t="s">
        <v>14</v>
      </c>
      <c r="O363"/>
      <c r="P363"/>
      <c r="Q363"/>
      <c r="R363"/>
      <c r="S363"/>
      <c r="T363"/>
      <c r="U363"/>
      <c r="V363"/>
      <c r="W363"/>
      <c r="X363"/>
      <c r="Y363"/>
      <c r="Z363"/>
      <c r="AA363"/>
    </row>
    <row r="364" spans="1:27" x14ac:dyDescent="0.3">
      <c r="A364" s="3">
        <v>9750</v>
      </c>
      <c r="B364" s="4">
        <v>43585</v>
      </c>
      <c r="C364" s="3">
        <v>0</v>
      </c>
      <c r="D364" s="3">
        <v>0</v>
      </c>
      <c r="E364" s="3">
        <v>0</v>
      </c>
      <c r="G364" s="3" t="s">
        <v>17</v>
      </c>
      <c r="H364" s="3" t="s">
        <v>13</v>
      </c>
      <c r="I364" s="3">
        <v>6640</v>
      </c>
      <c r="J364" s="4">
        <v>43558</v>
      </c>
      <c r="K364" s="4">
        <v>43585</v>
      </c>
      <c r="L364" s="4">
        <v>43627</v>
      </c>
      <c r="M364" s="3" t="s">
        <v>14</v>
      </c>
      <c r="O364"/>
      <c r="P364"/>
      <c r="Q364"/>
      <c r="R364"/>
      <c r="S364"/>
      <c r="T364"/>
      <c r="U364"/>
      <c r="V364"/>
      <c r="W364"/>
      <c r="X364"/>
      <c r="Y364"/>
      <c r="Z364"/>
      <c r="AA364"/>
    </row>
    <row r="365" spans="1:27" x14ac:dyDescent="0.3">
      <c r="A365" s="3">
        <v>9750</v>
      </c>
      <c r="B365" s="4">
        <v>43592</v>
      </c>
      <c r="C365" s="3">
        <v>0</v>
      </c>
      <c r="D365" s="3">
        <v>0</v>
      </c>
      <c r="E365" s="3">
        <v>0</v>
      </c>
      <c r="G365" s="3" t="s">
        <v>17</v>
      </c>
      <c r="H365" s="3" t="s">
        <v>13</v>
      </c>
      <c r="I365" s="3">
        <v>6640</v>
      </c>
      <c r="J365" s="4">
        <v>43558</v>
      </c>
      <c r="K365" s="4">
        <v>43585</v>
      </c>
      <c r="L365" s="4">
        <v>43627</v>
      </c>
      <c r="M365" s="3" t="s">
        <v>14</v>
      </c>
      <c r="O365"/>
      <c r="P365"/>
      <c r="Q365"/>
      <c r="R365"/>
      <c r="S365"/>
      <c r="T365"/>
      <c r="U365"/>
      <c r="V365"/>
      <c r="W365"/>
      <c r="X365"/>
      <c r="Y365"/>
      <c r="Z365"/>
      <c r="AA365"/>
    </row>
    <row r="366" spans="1:27" x14ac:dyDescent="0.3">
      <c r="A366" s="3">
        <v>9750</v>
      </c>
      <c r="B366" s="4">
        <v>43599</v>
      </c>
      <c r="C366" s="3">
        <v>0</v>
      </c>
      <c r="D366" s="3">
        <v>1</v>
      </c>
      <c r="E366" s="3">
        <v>0</v>
      </c>
      <c r="G366" s="3" t="s">
        <v>17</v>
      </c>
      <c r="H366" s="3" t="s">
        <v>13</v>
      </c>
      <c r="I366" s="3">
        <v>6640</v>
      </c>
      <c r="J366" s="4">
        <v>43558</v>
      </c>
      <c r="K366" s="4">
        <v>43585</v>
      </c>
      <c r="L366" s="4">
        <v>43627</v>
      </c>
      <c r="M366" s="3" t="s">
        <v>14</v>
      </c>
      <c r="O366"/>
      <c r="P366"/>
      <c r="Q366"/>
      <c r="R366"/>
      <c r="S366"/>
      <c r="T366"/>
      <c r="U366"/>
      <c r="V366"/>
      <c r="W366"/>
      <c r="X366"/>
      <c r="Y366"/>
      <c r="Z366"/>
      <c r="AA366"/>
    </row>
    <row r="367" spans="1:27" x14ac:dyDescent="0.3">
      <c r="A367" s="3">
        <v>9750</v>
      </c>
      <c r="B367" s="4">
        <v>43606</v>
      </c>
      <c r="C367" s="3">
        <v>1</v>
      </c>
      <c r="D367" s="3">
        <v>1</v>
      </c>
      <c r="E367" s="3">
        <v>0</v>
      </c>
      <c r="G367" s="3" t="s">
        <v>17</v>
      </c>
      <c r="H367" s="3" t="s">
        <v>13</v>
      </c>
      <c r="I367" s="3">
        <v>6640</v>
      </c>
      <c r="J367" s="4">
        <v>43558</v>
      </c>
      <c r="K367" s="4">
        <v>43585</v>
      </c>
      <c r="L367" s="4">
        <v>43627</v>
      </c>
      <c r="M367" s="3" t="s">
        <v>14</v>
      </c>
      <c r="O367"/>
      <c r="P367"/>
      <c r="Q367"/>
      <c r="R367"/>
      <c r="S367"/>
      <c r="T367"/>
      <c r="U367"/>
      <c r="V367"/>
      <c r="W367"/>
      <c r="X367"/>
      <c r="Y367"/>
      <c r="Z367"/>
      <c r="AA367"/>
    </row>
    <row r="368" spans="1:27" x14ac:dyDescent="0.3">
      <c r="A368" s="3">
        <v>9750</v>
      </c>
      <c r="B368" s="4">
        <v>43613</v>
      </c>
      <c r="C368" s="3">
        <v>0</v>
      </c>
      <c r="D368" s="3">
        <v>0</v>
      </c>
      <c r="E368" s="3">
        <v>0</v>
      </c>
      <c r="G368" s="3" t="s">
        <v>17</v>
      </c>
      <c r="H368" s="3" t="s">
        <v>13</v>
      </c>
      <c r="I368" s="3">
        <v>6640</v>
      </c>
      <c r="J368" s="4">
        <v>43558</v>
      </c>
      <c r="K368" s="4">
        <v>43585</v>
      </c>
      <c r="L368" s="4">
        <v>43627</v>
      </c>
      <c r="M368" s="3" t="s">
        <v>14</v>
      </c>
      <c r="O368"/>
      <c r="P368"/>
      <c r="Q368"/>
      <c r="R368"/>
      <c r="S368"/>
      <c r="T368"/>
      <c r="U368"/>
      <c r="V368"/>
      <c r="W368"/>
      <c r="X368"/>
      <c r="Y368"/>
      <c r="Z368"/>
      <c r="AA368"/>
    </row>
    <row r="369" spans="1:27" x14ac:dyDescent="0.3">
      <c r="A369" s="3">
        <v>9750</v>
      </c>
      <c r="B369" s="4">
        <v>43620</v>
      </c>
      <c r="C369" s="3">
        <v>0</v>
      </c>
      <c r="D369" s="3">
        <v>0</v>
      </c>
      <c r="E369" s="3">
        <v>0</v>
      </c>
      <c r="G369" s="3" t="s">
        <v>17</v>
      </c>
      <c r="H369" s="3" t="s">
        <v>13</v>
      </c>
      <c r="I369" s="3">
        <v>6640</v>
      </c>
      <c r="J369" s="4">
        <v>43558</v>
      </c>
      <c r="K369" s="4">
        <v>43585</v>
      </c>
      <c r="L369" s="4">
        <v>43627</v>
      </c>
      <c r="M369" s="3" t="s">
        <v>14</v>
      </c>
      <c r="O369"/>
      <c r="P369"/>
      <c r="Q369"/>
      <c r="R369"/>
      <c r="S369"/>
      <c r="T369"/>
      <c r="U369"/>
      <c r="V369"/>
      <c r="W369"/>
      <c r="X369"/>
      <c r="Y369"/>
      <c r="Z369"/>
      <c r="AA369"/>
    </row>
    <row r="370" spans="1:27" x14ac:dyDescent="0.3">
      <c r="A370" s="3">
        <v>9750</v>
      </c>
      <c r="B370" s="4">
        <v>43627</v>
      </c>
      <c r="C370" s="3">
        <v>0</v>
      </c>
      <c r="D370" s="3">
        <v>0</v>
      </c>
      <c r="E370" s="3">
        <v>0</v>
      </c>
      <c r="G370" s="3" t="s">
        <v>17</v>
      </c>
      <c r="H370" s="3" t="s">
        <v>13</v>
      </c>
      <c r="I370" s="3">
        <v>6640</v>
      </c>
      <c r="J370" s="4">
        <v>43558</v>
      </c>
      <c r="K370" s="4">
        <v>43585</v>
      </c>
      <c r="L370" s="4">
        <v>43627</v>
      </c>
      <c r="M370" s="3" t="s">
        <v>14</v>
      </c>
      <c r="O370"/>
      <c r="P370"/>
      <c r="Q370"/>
      <c r="R370"/>
      <c r="S370"/>
      <c r="T370"/>
      <c r="U370"/>
      <c r="V370"/>
      <c r="W370"/>
      <c r="X370"/>
      <c r="Y370"/>
      <c r="Z370"/>
      <c r="AA370"/>
    </row>
    <row r="371" spans="1:27" x14ac:dyDescent="0.3">
      <c r="A371" s="3">
        <v>9750</v>
      </c>
      <c r="B371" s="4">
        <v>43634</v>
      </c>
      <c r="C371" s="3">
        <v>0</v>
      </c>
      <c r="D371" s="3">
        <v>0</v>
      </c>
      <c r="E371" s="3">
        <v>0</v>
      </c>
      <c r="G371" s="3" t="s">
        <v>17</v>
      </c>
      <c r="H371" s="3" t="s">
        <v>13</v>
      </c>
      <c r="I371" s="3">
        <v>6640</v>
      </c>
      <c r="J371" s="4">
        <v>43558</v>
      </c>
      <c r="K371" s="4">
        <v>43585</v>
      </c>
      <c r="L371" s="4">
        <v>43627</v>
      </c>
      <c r="M371" s="3" t="s">
        <v>14</v>
      </c>
      <c r="O371"/>
      <c r="P371"/>
      <c r="Q371"/>
      <c r="R371"/>
      <c r="S371"/>
      <c r="T371"/>
      <c r="U371"/>
      <c r="V371"/>
      <c r="W371"/>
      <c r="X371"/>
      <c r="Y371"/>
      <c r="Z371"/>
      <c r="AA371"/>
    </row>
    <row r="372" spans="1:27" x14ac:dyDescent="0.3">
      <c r="A372" s="3">
        <v>9750</v>
      </c>
      <c r="B372" s="4">
        <v>43641</v>
      </c>
      <c r="C372" s="3">
        <v>0</v>
      </c>
      <c r="D372" s="3">
        <v>1</v>
      </c>
      <c r="E372" s="3">
        <v>0</v>
      </c>
      <c r="G372" s="3" t="s">
        <v>17</v>
      </c>
      <c r="H372" s="3" t="s">
        <v>13</v>
      </c>
      <c r="I372" s="3">
        <v>6640</v>
      </c>
      <c r="J372" s="4">
        <v>43558</v>
      </c>
      <c r="K372" s="4">
        <v>43585</v>
      </c>
      <c r="L372" s="4">
        <v>43627</v>
      </c>
      <c r="M372" s="3" t="s">
        <v>14</v>
      </c>
      <c r="O372"/>
      <c r="P372"/>
      <c r="Q372"/>
      <c r="R372"/>
      <c r="S372"/>
      <c r="T372"/>
      <c r="U372"/>
      <c r="V372"/>
      <c r="W372"/>
      <c r="X372"/>
      <c r="Y372"/>
      <c r="Z372"/>
      <c r="AA372"/>
    </row>
    <row r="373" spans="1:27" x14ac:dyDescent="0.3">
      <c r="A373" s="3">
        <v>9750</v>
      </c>
      <c r="B373" s="4">
        <v>43648</v>
      </c>
      <c r="C373" s="3">
        <v>0</v>
      </c>
      <c r="D373" s="3">
        <v>0</v>
      </c>
      <c r="E373" s="3">
        <v>0</v>
      </c>
      <c r="G373" s="3" t="s">
        <v>17</v>
      </c>
      <c r="H373" s="3" t="s">
        <v>13</v>
      </c>
      <c r="I373" s="3">
        <v>6640</v>
      </c>
      <c r="J373" s="4">
        <v>43558</v>
      </c>
      <c r="K373" s="4">
        <v>43585</v>
      </c>
      <c r="L373" s="4">
        <v>43627</v>
      </c>
      <c r="M373" s="3" t="s">
        <v>14</v>
      </c>
      <c r="O373"/>
      <c r="P373"/>
      <c r="Q373"/>
      <c r="R373"/>
      <c r="S373"/>
      <c r="T373"/>
      <c r="U373"/>
      <c r="V373"/>
      <c r="W373"/>
      <c r="X373"/>
      <c r="Y373"/>
      <c r="Z373"/>
      <c r="AA373"/>
    </row>
    <row r="374" spans="1:27" x14ac:dyDescent="0.3">
      <c r="A374" s="3">
        <v>9750</v>
      </c>
      <c r="B374" s="4">
        <v>43655</v>
      </c>
      <c r="C374" s="3">
        <v>0</v>
      </c>
      <c r="D374" s="3">
        <v>0</v>
      </c>
      <c r="E374" s="3">
        <v>0</v>
      </c>
      <c r="F374" s="4"/>
      <c r="G374" s="3" t="s">
        <v>17</v>
      </c>
      <c r="H374" s="3" t="s">
        <v>13</v>
      </c>
      <c r="I374" s="3">
        <v>6640</v>
      </c>
      <c r="J374" s="4">
        <v>43558</v>
      </c>
      <c r="K374" s="4">
        <v>43585</v>
      </c>
      <c r="L374" s="4">
        <v>43627</v>
      </c>
      <c r="M374" s="3" t="s">
        <v>14</v>
      </c>
      <c r="O374"/>
      <c r="P374"/>
      <c r="Q374"/>
      <c r="R374"/>
      <c r="S374"/>
      <c r="T374"/>
      <c r="U374"/>
      <c r="V374"/>
      <c r="W374"/>
      <c r="X374"/>
      <c r="Y374"/>
      <c r="Z374"/>
      <c r="AA374"/>
    </row>
    <row r="375" spans="1:27" x14ac:dyDescent="0.3">
      <c r="A375" s="3">
        <v>9750</v>
      </c>
      <c r="B375" s="4">
        <v>43662</v>
      </c>
      <c r="C375" s="3">
        <v>0</v>
      </c>
      <c r="D375" s="3">
        <v>0</v>
      </c>
      <c r="E375" s="3">
        <v>1</v>
      </c>
      <c r="F375" s="4"/>
      <c r="G375" s="3" t="s">
        <v>17</v>
      </c>
      <c r="H375" s="3" t="s">
        <v>13</v>
      </c>
      <c r="I375" s="3">
        <v>6640</v>
      </c>
      <c r="J375" s="4">
        <v>43558</v>
      </c>
      <c r="K375" s="4">
        <v>43585</v>
      </c>
      <c r="L375" s="4">
        <v>43627</v>
      </c>
      <c r="M375" s="3" t="s">
        <v>14</v>
      </c>
      <c r="O375"/>
      <c r="P375"/>
      <c r="Q375"/>
      <c r="R375"/>
      <c r="S375"/>
      <c r="T375"/>
      <c r="U375"/>
      <c r="V375"/>
      <c r="W375"/>
      <c r="X375"/>
      <c r="Y375"/>
      <c r="Z375"/>
      <c r="AA375"/>
    </row>
    <row r="376" spans="1:27" x14ac:dyDescent="0.3">
      <c r="A376" s="3">
        <v>9750</v>
      </c>
      <c r="B376" s="4">
        <v>43669</v>
      </c>
      <c r="C376" s="3">
        <v>0</v>
      </c>
      <c r="D376" s="3">
        <v>0</v>
      </c>
      <c r="E376" s="3">
        <v>1</v>
      </c>
      <c r="F376" s="4"/>
      <c r="G376" s="3" t="s">
        <v>17</v>
      </c>
      <c r="H376" s="3" t="s">
        <v>13</v>
      </c>
      <c r="I376" s="3">
        <v>6640</v>
      </c>
      <c r="J376" s="4">
        <v>43558</v>
      </c>
      <c r="K376" s="4">
        <v>43585</v>
      </c>
      <c r="L376" s="4">
        <v>43627</v>
      </c>
      <c r="M376" s="3" t="s">
        <v>14</v>
      </c>
      <c r="O376"/>
      <c r="P376"/>
      <c r="Q376"/>
      <c r="R376"/>
      <c r="S376"/>
      <c r="T376"/>
      <c r="U376"/>
      <c r="V376"/>
      <c r="W376"/>
      <c r="X376"/>
      <c r="Y376"/>
      <c r="Z376"/>
      <c r="AA376"/>
    </row>
    <row r="377" spans="1:27" x14ac:dyDescent="0.3">
      <c r="A377" s="3">
        <v>9750</v>
      </c>
      <c r="B377" s="4">
        <v>43676</v>
      </c>
      <c r="C377" s="3">
        <v>0</v>
      </c>
      <c r="D377" s="3">
        <v>0</v>
      </c>
      <c r="E377" s="3">
        <v>1</v>
      </c>
      <c r="F377" s="4"/>
      <c r="G377" s="3" t="s">
        <v>17</v>
      </c>
      <c r="H377" s="3" t="s">
        <v>13</v>
      </c>
      <c r="I377" s="3">
        <v>6640</v>
      </c>
      <c r="J377" s="4">
        <v>43558</v>
      </c>
      <c r="K377" s="4">
        <v>43585</v>
      </c>
      <c r="L377" s="4">
        <v>43627</v>
      </c>
      <c r="M377" s="3" t="s">
        <v>14</v>
      </c>
      <c r="O377"/>
      <c r="P377"/>
      <c r="Q377"/>
      <c r="R377"/>
      <c r="S377"/>
      <c r="T377"/>
      <c r="U377"/>
      <c r="V377"/>
      <c r="W377"/>
      <c r="X377"/>
      <c r="Y377"/>
      <c r="Z377"/>
      <c r="AA377"/>
    </row>
    <row r="378" spans="1:27" x14ac:dyDescent="0.3">
      <c r="A378" s="3">
        <v>9750</v>
      </c>
      <c r="B378" s="4">
        <v>43683</v>
      </c>
      <c r="C378" s="3">
        <v>0</v>
      </c>
      <c r="D378" s="3">
        <v>0</v>
      </c>
      <c r="E378" s="3">
        <v>1</v>
      </c>
      <c r="F378" s="4"/>
      <c r="G378" s="3" t="s">
        <v>17</v>
      </c>
      <c r="H378" s="3" t="s">
        <v>13</v>
      </c>
      <c r="I378" s="3">
        <v>6640</v>
      </c>
      <c r="J378" s="4">
        <v>43558</v>
      </c>
      <c r="K378" s="4">
        <v>43585</v>
      </c>
      <c r="L378" s="4">
        <v>43627</v>
      </c>
      <c r="M378" s="3" t="s">
        <v>14</v>
      </c>
      <c r="O378"/>
      <c r="P378"/>
      <c r="Q378"/>
      <c r="R378"/>
      <c r="S378"/>
      <c r="T378"/>
      <c r="U378"/>
      <c r="V378"/>
      <c r="W378"/>
      <c r="X378"/>
      <c r="Y378"/>
      <c r="Z378"/>
      <c r="AA378"/>
    </row>
    <row r="379" spans="1:27" x14ac:dyDescent="0.3">
      <c r="A379" s="3">
        <v>9751</v>
      </c>
      <c r="B379" s="4">
        <v>43564</v>
      </c>
      <c r="C379" s="3">
        <v>0</v>
      </c>
      <c r="D379" s="3">
        <v>1</v>
      </c>
      <c r="E379" s="3">
        <v>0</v>
      </c>
      <c r="G379" s="3" t="s">
        <v>12</v>
      </c>
      <c r="H379" s="3" t="s">
        <v>13</v>
      </c>
      <c r="I379" s="3">
        <v>3154</v>
      </c>
      <c r="J379" s="4">
        <v>43561</v>
      </c>
      <c r="K379" s="4">
        <v>43585</v>
      </c>
      <c r="L379" s="4">
        <v>43627</v>
      </c>
      <c r="M379" s="3" t="s">
        <v>19</v>
      </c>
      <c r="O379"/>
      <c r="P379"/>
      <c r="Q379"/>
      <c r="R379"/>
      <c r="S379"/>
      <c r="T379"/>
      <c r="U379"/>
      <c r="V379"/>
      <c r="W379"/>
      <c r="X379"/>
      <c r="Y379"/>
      <c r="Z379"/>
      <c r="AA379"/>
    </row>
    <row r="380" spans="1:27" x14ac:dyDescent="0.3">
      <c r="A380" s="3">
        <v>9751</v>
      </c>
      <c r="B380" s="4">
        <v>43571</v>
      </c>
      <c r="C380" s="3">
        <v>0</v>
      </c>
      <c r="D380" s="3">
        <v>1</v>
      </c>
      <c r="E380" s="3">
        <v>0</v>
      </c>
      <c r="G380" s="3" t="s">
        <v>12</v>
      </c>
      <c r="H380" s="3" t="s">
        <v>13</v>
      </c>
      <c r="I380" s="3">
        <v>3154</v>
      </c>
      <c r="J380" s="4">
        <v>43561</v>
      </c>
      <c r="K380" s="4">
        <v>43585</v>
      </c>
      <c r="L380" s="4">
        <v>43627</v>
      </c>
      <c r="M380" s="3" t="s">
        <v>19</v>
      </c>
      <c r="O380"/>
      <c r="P380"/>
      <c r="Q380"/>
      <c r="R380"/>
      <c r="S380"/>
      <c r="T380"/>
      <c r="U380"/>
      <c r="V380"/>
      <c r="W380"/>
      <c r="X380"/>
      <c r="Y380"/>
      <c r="Z380"/>
      <c r="AA380"/>
    </row>
    <row r="381" spans="1:27" x14ac:dyDescent="0.3">
      <c r="A381" s="3">
        <v>9751</v>
      </c>
      <c r="B381" s="4">
        <v>43578</v>
      </c>
      <c r="C381" s="3">
        <v>0</v>
      </c>
      <c r="D381" s="3">
        <v>1</v>
      </c>
      <c r="E381" s="3">
        <v>0</v>
      </c>
      <c r="G381" s="3" t="s">
        <v>12</v>
      </c>
      <c r="H381" s="3" t="s">
        <v>13</v>
      </c>
      <c r="I381" s="3">
        <v>3154</v>
      </c>
      <c r="J381" s="4">
        <v>43561</v>
      </c>
      <c r="K381" s="4">
        <v>43585</v>
      </c>
      <c r="L381" s="4">
        <v>43627</v>
      </c>
      <c r="M381" s="3" t="s">
        <v>19</v>
      </c>
      <c r="O381"/>
      <c r="P381"/>
      <c r="Q381"/>
      <c r="R381"/>
      <c r="S381"/>
      <c r="T381"/>
      <c r="U381"/>
      <c r="V381"/>
      <c r="W381"/>
      <c r="X381"/>
      <c r="Y381"/>
      <c r="Z381"/>
      <c r="AA381"/>
    </row>
    <row r="382" spans="1:27" x14ac:dyDescent="0.3">
      <c r="A382" s="3">
        <v>9751</v>
      </c>
      <c r="B382" s="4">
        <v>43585</v>
      </c>
      <c r="C382" s="3">
        <v>0</v>
      </c>
      <c r="D382" s="3">
        <v>1</v>
      </c>
      <c r="E382" s="3">
        <v>0</v>
      </c>
      <c r="G382" s="3" t="s">
        <v>12</v>
      </c>
      <c r="H382" s="3" t="s">
        <v>13</v>
      </c>
      <c r="I382" s="3">
        <v>3154</v>
      </c>
      <c r="J382" s="4">
        <v>43561</v>
      </c>
      <c r="K382" s="4">
        <v>43585</v>
      </c>
      <c r="L382" s="4">
        <v>43627</v>
      </c>
      <c r="M382" s="3" t="s">
        <v>19</v>
      </c>
      <c r="O382"/>
      <c r="P382"/>
      <c r="Q382"/>
      <c r="R382"/>
      <c r="S382"/>
      <c r="T382"/>
      <c r="U382"/>
      <c r="V382"/>
      <c r="W382"/>
      <c r="X382"/>
      <c r="Y382"/>
      <c r="Z382"/>
      <c r="AA382"/>
    </row>
    <row r="383" spans="1:27" x14ac:dyDescent="0.3">
      <c r="A383" s="3">
        <v>9751</v>
      </c>
      <c r="B383" s="4">
        <v>43592</v>
      </c>
      <c r="C383" s="3">
        <v>1</v>
      </c>
      <c r="D383" s="3">
        <v>0</v>
      </c>
      <c r="E383" s="3">
        <v>0</v>
      </c>
      <c r="G383" s="3" t="s">
        <v>12</v>
      </c>
      <c r="H383" s="3" t="s">
        <v>13</v>
      </c>
      <c r="I383" s="3">
        <v>3154</v>
      </c>
      <c r="J383" s="4">
        <v>43561</v>
      </c>
      <c r="K383" s="4">
        <v>43585</v>
      </c>
      <c r="L383" s="4">
        <v>43627</v>
      </c>
      <c r="M383" s="3" t="s">
        <v>19</v>
      </c>
      <c r="O383"/>
      <c r="P383"/>
      <c r="Q383"/>
      <c r="R383"/>
      <c r="S383"/>
      <c r="T383"/>
      <c r="U383"/>
      <c r="V383"/>
      <c r="W383"/>
      <c r="X383"/>
      <c r="Y383"/>
      <c r="Z383"/>
      <c r="AA383"/>
    </row>
    <row r="384" spans="1:27" x14ac:dyDescent="0.3">
      <c r="A384" s="3">
        <v>9751</v>
      </c>
      <c r="B384" s="4">
        <v>43599</v>
      </c>
      <c r="C384" s="3">
        <v>0</v>
      </c>
      <c r="D384" s="3">
        <v>0</v>
      </c>
      <c r="E384" s="3">
        <v>0</v>
      </c>
      <c r="G384" s="3" t="s">
        <v>12</v>
      </c>
      <c r="H384" s="3" t="s">
        <v>13</v>
      </c>
      <c r="I384" s="3">
        <v>3154</v>
      </c>
      <c r="J384" s="4">
        <v>43561</v>
      </c>
      <c r="K384" s="4">
        <v>43585</v>
      </c>
      <c r="L384" s="4">
        <v>43627</v>
      </c>
      <c r="M384" s="3" t="s">
        <v>19</v>
      </c>
      <c r="O384"/>
      <c r="P384"/>
      <c r="Q384"/>
      <c r="R384"/>
      <c r="S384"/>
      <c r="T384"/>
      <c r="U384"/>
      <c r="V384"/>
      <c r="W384"/>
      <c r="X384"/>
      <c r="Y384"/>
      <c r="Z384"/>
      <c r="AA384"/>
    </row>
    <row r="385" spans="1:27" x14ac:dyDescent="0.3">
      <c r="A385" s="3">
        <v>9751</v>
      </c>
      <c r="B385" s="4">
        <v>43606</v>
      </c>
      <c r="C385" s="3">
        <v>0</v>
      </c>
      <c r="D385" s="3">
        <v>0</v>
      </c>
      <c r="E385" s="3">
        <v>0</v>
      </c>
      <c r="G385" s="3" t="s">
        <v>12</v>
      </c>
      <c r="H385" s="3" t="s">
        <v>13</v>
      </c>
      <c r="I385" s="3">
        <v>3154</v>
      </c>
      <c r="J385" s="4">
        <v>43561</v>
      </c>
      <c r="K385" s="4">
        <v>43585</v>
      </c>
      <c r="L385" s="4">
        <v>43627</v>
      </c>
      <c r="M385" s="3" t="s">
        <v>19</v>
      </c>
      <c r="O385"/>
      <c r="P385"/>
      <c r="Q385"/>
      <c r="R385"/>
      <c r="S385"/>
      <c r="T385"/>
      <c r="U385"/>
      <c r="V385"/>
      <c r="W385"/>
      <c r="X385"/>
      <c r="Y385"/>
      <c r="Z385"/>
      <c r="AA385"/>
    </row>
    <row r="386" spans="1:27" x14ac:dyDescent="0.3">
      <c r="A386" s="3">
        <v>9751</v>
      </c>
      <c r="B386" s="4">
        <v>43613</v>
      </c>
      <c r="C386" s="3">
        <v>1</v>
      </c>
      <c r="D386" s="3">
        <v>0</v>
      </c>
      <c r="E386" s="3">
        <v>0</v>
      </c>
      <c r="G386" s="3" t="s">
        <v>12</v>
      </c>
      <c r="H386" s="3" t="s">
        <v>13</v>
      </c>
      <c r="I386" s="3">
        <v>3154</v>
      </c>
      <c r="J386" s="4">
        <v>43561</v>
      </c>
      <c r="K386" s="4">
        <v>43585</v>
      </c>
      <c r="L386" s="4">
        <v>43627</v>
      </c>
      <c r="M386" s="3" t="s">
        <v>19</v>
      </c>
      <c r="O386"/>
      <c r="P386"/>
      <c r="Q386"/>
      <c r="R386"/>
      <c r="S386"/>
      <c r="T386"/>
      <c r="U386"/>
      <c r="V386"/>
      <c r="W386"/>
      <c r="X386"/>
      <c r="Y386"/>
      <c r="Z386"/>
      <c r="AA386"/>
    </row>
    <row r="387" spans="1:27" x14ac:dyDescent="0.3">
      <c r="A387" s="3">
        <v>9751</v>
      </c>
      <c r="B387" s="4">
        <v>43620</v>
      </c>
      <c r="C387" s="3">
        <v>1</v>
      </c>
      <c r="D387" s="3">
        <v>0</v>
      </c>
      <c r="E387" s="3">
        <v>0</v>
      </c>
      <c r="G387" s="3" t="s">
        <v>12</v>
      </c>
      <c r="H387" s="3" t="s">
        <v>13</v>
      </c>
      <c r="I387" s="3">
        <v>3154</v>
      </c>
      <c r="J387" s="4">
        <v>43561</v>
      </c>
      <c r="K387" s="4">
        <v>43585</v>
      </c>
      <c r="L387" s="4">
        <v>43627</v>
      </c>
      <c r="M387" s="3" t="s">
        <v>19</v>
      </c>
      <c r="O387"/>
      <c r="P387"/>
      <c r="Q387"/>
      <c r="R387"/>
      <c r="S387"/>
      <c r="T387"/>
      <c r="U387"/>
      <c r="V387"/>
      <c r="W387"/>
      <c r="X387"/>
      <c r="Y387"/>
      <c r="Z387"/>
      <c r="AA387"/>
    </row>
    <row r="388" spans="1:27" x14ac:dyDescent="0.3">
      <c r="A388" s="3">
        <v>9751</v>
      </c>
      <c r="B388" s="4">
        <v>43627</v>
      </c>
      <c r="C388" s="3">
        <v>1</v>
      </c>
      <c r="D388" s="3">
        <v>1</v>
      </c>
      <c r="E388" s="3">
        <v>0</v>
      </c>
      <c r="G388" s="3" t="s">
        <v>12</v>
      </c>
      <c r="H388" s="3" t="s">
        <v>13</v>
      </c>
      <c r="I388" s="3">
        <v>3154</v>
      </c>
      <c r="J388" s="4">
        <v>43561</v>
      </c>
      <c r="K388" s="4">
        <v>43585</v>
      </c>
      <c r="L388" s="4">
        <v>43627</v>
      </c>
      <c r="M388" s="3" t="s">
        <v>19</v>
      </c>
      <c r="O388"/>
      <c r="P388"/>
      <c r="Q388"/>
      <c r="R388"/>
      <c r="S388"/>
      <c r="T388"/>
      <c r="U388"/>
      <c r="V388"/>
      <c r="W388"/>
      <c r="X388"/>
      <c r="Y388"/>
      <c r="Z388"/>
      <c r="AA388"/>
    </row>
    <row r="389" spans="1:27" x14ac:dyDescent="0.3">
      <c r="A389" s="3">
        <v>9751</v>
      </c>
      <c r="B389" s="4">
        <v>43634</v>
      </c>
      <c r="C389" s="3">
        <v>1</v>
      </c>
      <c r="D389" s="3">
        <v>0</v>
      </c>
      <c r="E389" s="3">
        <v>0</v>
      </c>
      <c r="G389" s="3" t="s">
        <v>12</v>
      </c>
      <c r="H389" s="3" t="s">
        <v>13</v>
      </c>
      <c r="I389" s="3">
        <v>3154</v>
      </c>
      <c r="J389" s="4">
        <v>43561</v>
      </c>
      <c r="K389" s="4">
        <v>43585</v>
      </c>
      <c r="L389" s="4">
        <v>43627</v>
      </c>
      <c r="M389" s="3" t="s">
        <v>19</v>
      </c>
      <c r="O389"/>
      <c r="P389"/>
      <c r="Q389"/>
      <c r="R389"/>
      <c r="S389"/>
      <c r="T389"/>
      <c r="U389"/>
      <c r="V389"/>
      <c r="W389"/>
      <c r="X389"/>
      <c r="Y389"/>
      <c r="Z389"/>
      <c r="AA389"/>
    </row>
    <row r="390" spans="1:27" x14ac:dyDescent="0.3">
      <c r="A390" s="3">
        <v>9751</v>
      </c>
      <c r="B390" s="4">
        <v>43641</v>
      </c>
      <c r="C390" s="3">
        <v>0</v>
      </c>
      <c r="D390" s="3">
        <v>0</v>
      </c>
      <c r="E390" s="3">
        <v>0</v>
      </c>
      <c r="G390" s="3" t="s">
        <v>12</v>
      </c>
      <c r="H390" s="3" t="s">
        <v>13</v>
      </c>
      <c r="I390" s="3">
        <v>3154</v>
      </c>
      <c r="J390" s="4">
        <v>43561</v>
      </c>
      <c r="K390" s="4">
        <v>43585</v>
      </c>
      <c r="L390" s="4">
        <v>43627</v>
      </c>
      <c r="M390" s="3" t="s">
        <v>19</v>
      </c>
      <c r="O390"/>
      <c r="P390"/>
      <c r="Q390"/>
      <c r="R390"/>
      <c r="S390"/>
      <c r="T390"/>
      <c r="U390"/>
      <c r="V390"/>
      <c r="W390"/>
      <c r="X390"/>
      <c r="Y390"/>
      <c r="Z390"/>
      <c r="AA390"/>
    </row>
    <row r="391" spans="1:27" x14ac:dyDescent="0.3">
      <c r="A391" s="3">
        <v>9751</v>
      </c>
      <c r="B391" s="4">
        <v>43648</v>
      </c>
      <c r="C391" s="3">
        <v>0</v>
      </c>
      <c r="D391" s="3">
        <v>0</v>
      </c>
      <c r="E391" s="3">
        <v>0</v>
      </c>
      <c r="G391" s="3" t="s">
        <v>12</v>
      </c>
      <c r="H391" s="3" t="s">
        <v>13</v>
      </c>
      <c r="I391" s="3">
        <v>3154</v>
      </c>
      <c r="J391" s="4">
        <v>43561</v>
      </c>
      <c r="K391" s="4">
        <v>43585</v>
      </c>
      <c r="L391" s="4">
        <v>43627</v>
      </c>
      <c r="M391" s="3" t="s">
        <v>19</v>
      </c>
      <c r="O391"/>
      <c r="P391"/>
      <c r="Q391"/>
      <c r="R391"/>
      <c r="S391"/>
      <c r="T391"/>
      <c r="U391"/>
      <c r="V391"/>
      <c r="W391"/>
      <c r="X391"/>
      <c r="Y391"/>
      <c r="Z391"/>
      <c r="AA391"/>
    </row>
    <row r="392" spans="1:27" x14ac:dyDescent="0.3">
      <c r="A392" s="3">
        <v>9751</v>
      </c>
      <c r="B392" s="4">
        <v>43655</v>
      </c>
      <c r="C392" s="3">
        <v>0</v>
      </c>
      <c r="D392" s="3">
        <v>0</v>
      </c>
      <c r="E392" s="3">
        <v>0</v>
      </c>
      <c r="F392" s="4"/>
      <c r="G392" s="3" t="s">
        <v>12</v>
      </c>
      <c r="H392" s="3" t="s">
        <v>13</v>
      </c>
      <c r="I392" s="3">
        <v>3154</v>
      </c>
      <c r="J392" s="4">
        <v>43561</v>
      </c>
      <c r="K392" s="4">
        <v>43585</v>
      </c>
      <c r="L392" s="4">
        <v>43627</v>
      </c>
      <c r="M392" s="3" t="s">
        <v>19</v>
      </c>
      <c r="O392"/>
      <c r="P392"/>
      <c r="Q392"/>
      <c r="R392"/>
      <c r="S392"/>
      <c r="T392"/>
      <c r="U392"/>
      <c r="V392"/>
      <c r="W392"/>
      <c r="X392"/>
      <c r="Y392"/>
      <c r="Z392"/>
      <c r="AA392"/>
    </row>
    <row r="393" spans="1:27" x14ac:dyDescent="0.3">
      <c r="A393" s="3">
        <v>9751</v>
      </c>
      <c r="B393" s="4">
        <v>43662</v>
      </c>
      <c r="C393" s="3">
        <v>0</v>
      </c>
      <c r="D393" s="3">
        <v>1</v>
      </c>
      <c r="E393" s="3">
        <v>0</v>
      </c>
      <c r="F393" s="4"/>
      <c r="G393" s="3" t="s">
        <v>12</v>
      </c>
      <c r="H393" s="3" t="s">
        <v>13</v>
      </c>
      <c r="I393" s="3">
        <v>3154</v>
      </c>
      <c r="J393" s="4">
        <v>43561</v>
      </c>
      <c r="K393" s="4">
        <v>43585</v>
      </c>
      <c r="L393" s="4">
        <v>43627</v>
      </c>
      <c r="M393" s="3" t="s">
        <v>19</v>
      </c>
      <c r="O393"/>
      <c r="P393"/>
      <c r="Q393"/>
      <c r="R393"/>
      <c r="S393"/>
      <c r="T393"/>
      <c r="U393"/>
      <c r="V393"/>
      <c r="W393"/>
      <c r="X393"/>
      <c r="Y393"/>
      <c r="Z393"/>
      <c r="AA393"/>
    </row>
    <row r="394" spans="1:27" x14ac:dyDescent="0.3">
      <c r="A394" s="3">
        <v>9751</v>
      </c>
      <c r="B394" s="4">
        <v>43669</v>
      </c>
      <c r="C394" s="3">
        <v>0</v>
      </c>
      <c r="D394" s="3">
        <v>0</v>
      </c>
      <c r="E394" s="3">
        <v>0</v>
      </c>
      <c r="F394" s="4"/>
      <c r="G394" s="3" t="s">
        <v>12</v>
      </c>
      <c r="H394" s="3" t="s">
        <v>13</v>
      </c>
      <c r="I394" s="3">
        <v>3154</v>
      </c>
      <c r="J394" s="4">
        <v>43561</v>
      </c>
      <c r="K394" s="4">
        <v>43585</v>
      </c>
      <c r="L394" s="4">
        <v>43627</v>
      </c>
      <c r="M394" s="3" t="s">
        <v>19</v>
      </c>
      <c r="O394"/>
      <c r="P394"/>
      <c r="Q394"/>
      <c r="R394"/>
      <c r="S394"/>
      <c r="T394"/>
      <c r="U394"/>
      <c r="V394"/>
      <c r="W394"/>
      <c r="X394"/>
      <c r="Y394"/>
      <c r="Z394"/>
      <c r="AA394"/>
    </row>
    <row r="395" spans="1:27" x14ac:dyDescent="0.3">
      <c r="A395" s="3">
        <v>9751</v>
      </c>
      <c r="B395" s="4">
        <v>43676</v>
      </c>
      <c r="C395" s="3">
        <v>0</v>
      </c>
      <c r="D395" s="3">
        <v>1</v>
      </c>
      <c r="E395" s="3">
        <v>1</v>
      </c>
      <c r="F395" s="4"/>
      <c r="G395" s="3" t="s">
        <v>12</v>
      </c>
      <c r="H395" s="3" t="s">
        <v>13</v>
      </c>
      <c r="I395" s="3">
        <v>3154</v>
      </c>
      <c r="J395" s="4">
        <v>43561</v>
      </c>
      <c r="K395" s="4">
        <v>43585</v>
      </c>
      <c r="L395" s="4">
        <v>43627</v>
      </c>
      <c r="M395" s="3" t="s">
        <v>19</v>
      </c>
      <c r="O395"/>
      <c r="P395"/>
      <c r="Q395"/>
      <c r="R395"/>
      <c r="S395"/>
      <c r="T395"/>
      <c r="U395"/>
      <c r="V395"/>
      <c r="W395"/>
      <c r="X395"/>
      <c r="Y395"/>
      <c r="Z395"/>
      <c r="AA395"/>
    </row>
    <row r="396" spans="1:27" x14ac:dyDescent="0.3">
      <c r="A396" s="3">
        <v>9751</v>
      </c>
      <c r="B396" s="4">
        <v>43683</v>
      </c>
      <c r="C396" s="3">
        <v>0</v>
      </c>
      <c r="D396" s="3">
        <v>0</v>
      </c>
      <c r="E396" s="3">
        <v>1</v>
      </c>
      <c r="F396" s="4"/>
      <c r="G396" s="3" t="s">
        <v>12</v>
      </c>
      <c r="H396" s="3" t="s">
        <v>13</v>
      </c>
      <c r="I396" s="3">
        <v>3154</v>
      </c>
      <c r="J396" s="4">
        <v>43561</v>
      </c>
      <c r="K396" s="4">
        <v>43585</v>
      </c>
      <c r="L396" s="4">
        <v>43627</v>
      </c>
      <c r="M396" s="3" t="s">
        <v>19</v>
      </c>
      <c r="O396"/>
      <c r="P396"/>
      <c r="Q396"/>
      <c r="R396"/>
      <c r="S396"/>
      <c r="T396"/>
      <c r="U396"/>
      <c r="V396"/>
      <c r="W396"/>
      <c r="X396"/>
      <c r="Y396"/>
      <c r="Z396"/>
      <c r="AA396"/>
    </row>
    <row r="397" spans="1:27" x14ac:dyDescent="0.3">
      <c r="A397" s="3">
        <v>9754</v>
      </c>
      <c r="B397" s="4">
        <v>43571</v>
      </c>
      <c r="C397" s="3">
        <v>0</v>
      </c>
      <c r="D397" s="3">
        <v>1</v>
      </c>
      <c r="E397" s="3">
        <v>0</v>
      </c>
      <c r="G397" s="3" t="s">
        <v>17</v>
      </c>
      <c r="H397" s="3" t="s">
        <v>13</v>
      </c>
      <c r="I397" s="3">
        <v>3168</v>
      </c>
      <c r="J397" s="4">
        <v>43564</v>
      </c>
      <c r="K397" s="4">
        <v>43599</v>
      </c>
      <c r="M397" s="3" t="s">
        <v>16</v>
      </c>
      <c r="O397"/>
      <c r="P397"/>
      <c r="Q397"/>
      <c r="R397"/>
      <c r="S397"/>
      <c r="T397"/>
      <c r="U397"/>
      <c r="V397"/>
      <c r="W397"/>
      <c r="X397"/>
      <c r="Y397"/>
      <c r="Z397"/>
      <c r="AA397"/>
    </row>
    <row r="398" spans="1:27" x14ac:dyDescent="0.3">
      <c r="A398" s="3">
        <v>9754</v>
      </c>
      <c r="B398" s="4">
        <v>43578</v>
      </c>
      <c r="C398" s="3">
        <v>1</v>
      </c>
      <c r="D398" s="3">
        <v>1</v>
      </c>
      <c r="E398" s="3">
        <v>0</v>
      </c>
      <c r="G398" s="3" t="s">
        <v>17</v>
      </c>
      <c r="H398" s="3" t="s">
        <v>13</v>
      </c>
      <c r="I398" s="3">
        <v>3168</v>
      </c>
      <c r="J398" s="4">
        <v>43564</v>
      </c>
      <c r="K398" s="4">
        <v>43599</v>
      </c>
      <c r="M398" s="3" t="s">
        <v>16</v>
      </c>
      <c r="O398"/>
      <c r="P398"/>
      <c r="Q398"/>
      <c r="R398"/>
      <c r="S398"/>
      <c r="T398"/>
      <c r="U398"/>
      <c r="V398"/>
      <c r="W398"/>
      <c r="X398"/>
      <c r="Y398"/>
      <c r="Z398"/>
      <c r="AA398"/>
    </row>
    <row r="399" spans="1:27" x14ac:dyDescent="0.3">
      <c r="A399" s="3">
        <v>9754</v>
      </c>
      <c r="B399" s="4">
        <v>43585</v>
      </c>
      <c r="C399" s="3">
        <v>0</v>
      </c>
      <c r="D399" s="3">
        <v>1</v>
      </c>
      <c r="E399" s="3">
        <v>0</v>
      </c>
      <c r="G399" s="3" t="s">
        <v>17</v>
      </c>
      <c r="H399" s="3" t="s">
        <v>13</v>
      </c>
      <c r="I399" s="3">
        <v>3168</v>
      </c>
      <c r="J399" s="4">
        <v>43564</v>
      </c>
      <c r="K399" s="4">
        <v>43599</v>
      </c>
      <c r="M399" s="3" t="s">
        <v>16</v>
      </c>
      <c r="O399"/>
      <c r="P399"/>
      <c r="Q399"/>
      <c r="R399"/>
      <c r="S399"/>
      <c r="T399"/>
      <c r="U399"/>
      <c r="V399"/>
      <c r="W399"/>
      <c r="X399"/>
      <c r="Y399"/>
      <c r="Z399"/>
      <c r="AA399"/>
    </row>
    <row r="400" spans="1:27" x14ac:dyDescent="0.3">
      <c r="A400" s="3">
        <v>9754</v>
      </c>
      <c r="B400" s="4">
        <v>43592</v>
      </c>
      <c r="C400" s="3">
        <v>1</v>
      </c>
      <c r="D400" s="3">
        <v>1</v>
      </c>
      <c r="E400" s="3">
        <v>0</v>
      </c>
      <c r="G400" s="3" t="s">
        <v>17</v>
      </c>
      <c r="H400" s="3" t="s">
        <v>13</v>
      </c>
      <c r="I400" s="3">
        <v>3168</v>
      </c>
      <c r="J400" s="4">
        <v>43564</v>
      </c>
      <c r="K400" s="4">
        <v>43599</v>
      </c>
      <c r="M400" s="3" t="s">
        <v>16</v>
      </c>
      <c r="O400"/>
      <c r="P400"/>
      <c r="Q400"/>
      <c r="R400"/>
      <c r="S400"/>
      <c r="T400"/>
      <c r="U400"/>
      <c r="V400"/>
      <c r="W400"/>
      <c r="X400"/>
      <c r="Y400"/>
      <c r="Z400"/>
      <c r="AA400"/>
    </row>
    <row r="401" spans="1:27" x14ac:dyDescent="0.3">
      <c r="A401" s="3">
        <v>9754</v>
      </c>
      <c r="B401" s="4">
        <v>43599</v>
      </c>
      <c r="C401" s="3">
        <v>0</v>
      </c>
      <c r="D401" s="3">
        <v>1</v>
      </c>
      <c r="E401" s="3">
        <v>0</v>
      </c>
      <c r="G401" s="3" t="s">
        <v>17</v>
      </c>
      <c r="H401" s="3" t="s">
        <v>13</v>
      </c>
      <c r="I401" s="3">
        <v>3168</v>
      </c>
      <c r="J401" s="4">
        <v>43564</v>
      </c>
      <c r="K401" s="4">
        <v>43599</v>
      </c>
      <c r="M401" s="3" t="s">
        <v>16</v>
      </c>
      <c r="O401"/>
      <c r="P401"/>
      <c r="Q401"/>
      <c r="R401"/>
      <c r="S401"/>
      <c r="T401"/>
      <c r="U401"/>
      <c r="V401"/>
      <c r="W401"/>
      <c r="X401"/>
      <c r="Y401"/>
      <c r="Z401"/>
      <c r="AA401"/>
    </row>
    <row r="402" spans="1:27" x14ac:dyDescent="0.3">
      <c r="A402" s="3">
        <v>9755</v>
      </c>
      <c r="B402" s="4">
        <v>43571</v>
      </c>
      <c r="C402" s="3">
        <v>0</v>
      </c>
      <c r="D402" s="3">
        <v>0</v>
      </c>
      <c r="E402" s="3">
        <v>0</v>
      </c>
      <c r="G402" s="3" t="s">
        <v>15</v>
      </c>
      <c r="H402" s="3" t="s">
        <v>13</v>
      </c>
      <c r="I402" s="3">
        <v>5611</v>
      </c>
      <c r="J402" s="4">
        <v>43564</v>
      </c>
      <c r="K402" s="4">
        <v>43599</v>
      </c>
      <c r="L402" s="4">
        <v>43641</v>
      </c>
      <c r="M402" s="3" t="s">
        <v>14</v>
      </c>
      <c r="O402"/>
      <c r="P402"/>
      <c r="Q402"/>
      <c r="R402"/>
      <c r="S402"/>
      <c r="T402"/>
      <c r="U402"/>
      <c r="V402"/>
      <c r="W402"/>
      <c r="X402"/>
      <c r="Y402"/>
      <c r="Z402"/>
      <c r="AA402"/>
    </row>
    <row r="403" spans="1:27" x14ac:dyDescent="0.3">
      <c r="A403" s="3">
        <v>9755</v>
      </c>
      <c r="B403" s="4">
        <v>43578</v>
      </c>
      <c r="C403" s="3">
        <v>0</v>
      </c>
      <c r="D403" s="3">
        <v>0</v>
      </c>
      <c r="E403" s="3">
        <v>0</v>
      </c>
      <c r="G403" s="3" t="s">
        <v>15</v>
      </c>
      <c r="H403" s="3" t="s">
        <v>13</v>
      </c>
      <c r="I403" s="3">
        <v>5611</v>
      </c>
      <c r="J403" s="4">
        <v>43564</v>
      </c>
      <c r="K403" s="4">
        <v>43599</v>
      </c>
      <c r="L403" s="4">
        <v>43641</v>
      </c>
      <c r="M403" s="3" t="s">
        <v>14</v>
      </c>
      <c r="O403"/>
      <c r="P403"/>
      <c r="Q403"/>
      <c r="R403"/>
      <c r="S403"/>
      <c r="T403"/>
      <c r="U403"/>
      <c r="V403"/>
      <c r="W403"/>
      <c r="X403"/>
      <c r="Y403"/>
      <c r="Z403"/>
      <c r="AA403"/>
    </row>
    <row r="404" spans="1:27" x14ac:dyDescent="0.3">
      <c r="A404" s="3">
        <v>9755</v>
      </c>
      <c r="B404" s="4">
        <v>43585</v>
      </c>
      <c r="C404" s="3">
        <v>0</v>
      </c>
      <c r="D404" s="3">
        <v>0</v>
      </c>
      <c r="E404" s="3">
        <v>0</v>
      </c>
      <c r="G404" s="3" t="s">
        <v>15</v>
      </c>
      <c r="H404" s="3" t="s">
        <v>13</v>
      </c>
      <c r="I404" s="3">
        <v>5611</v>
      </c>
      <c r="J404" s="4">
        <v>43564</v>
      </c>
      <c r="K404" s="4">
        <v>43599</v>
      </c>
      <c r="L404" s="4">
        <v>43641</v>
      </c>
      <c r="M404" s="3" t="s">
        <v>14</v>
      </c>
      <c r="O404"/>
      <c r="P404"/>
      <c r="Q404"/>
      <c r="R404"/>
      <c r="S404"/>
      <c r="T404"/>
      <c r="U404"/>
      <c r="V404"/>
      <c r="W404"/>
      <c r="X404"/>
      <c r="Y404"/>
      <c r="Z404"/>
      <c r="AA404"/>
    </row>
    <row r="405" spans="1:27" x14ac:dyDescent="0.3">
      <c r="A405" s="3">
        <v>9755</v>
      </c>
      <c r="B405" s="4">
        <v>43592</v>
      </c>
      <c r="C405" s="3">
        <v>0</v>
      </c>
      <c r="D405" s="3">
        <v>0</v>
      </c>
      <c r="E405" s="3">
        <v>0</v>
      </c>
      <c r="G405" s="3" t="s">
        <v>15</v>
      </c>
      <c r="H405" s="3" t="s">
        <v>13</v>
      </c>
      <c r="I405" s="3">
        <v>5611</v>
      </c>
      <c r="J405" s="4">
        <v>43564</v>
      </c>
      <c r="K405" s="4">
        <v>43599</v>
      </c>
      <c r="L405" s="4">
        <v>43641</v>
      </c>
      <c r="M405" s="3" t="s">
        <v>14</v>
      </c>
      <c r="O405"/>
      <c r="P405"/>
      <c r="Q405"/>
      <c r="R405"/>
      <c r="S405"/>
      <c r="T405"/>
      <c r="U405"/>
      <c r="V405"/>
      <c r="W405"/>
      <c r="X405"/>
      <c r="Y405"/>
      <c r="Z405"/>
      <c r="AA405"/>
    </row>
    <row r="406" spans="1:27" x14ac:dyDescent="0.3">
      <c r="A406" s="3">
        <v>9755</v>
      </c>
      <c r="B406" s="4">
        <v>43599</v>
      </c>
      <c r="C406" s="3">
        <v>0</v>
      </c>
      <c r="D406" s="3">
        <v>0</v>
      </c>
      <c r="E406" s="3">
        <v>0</v>
      </c>
      <c r="G406" s="3" t="s">
        <v>15</v>
      </c>
      <c r="H406" s="3" t="s">
        <v>13</v>
      </c>
      <c r="I406" s="3">
        <v>5611</v>
      </c>
      <c r="J406" s="4">
        <v>43564</v>
      </c>
      <c r="K406" s="4">
        <v>43599</v>
      </c>
      <c r="L406" s="4">
        <v>43641</v>
      </c>
      <c r="M406" s="3" t="s">
        <v>14</v>
      </c>
      <c r="O406"/>
      <c r="P406"/>
      <c r="Q406"/>
      <c r="R406"/>
      <c r="S406"/>
      <c r="T406"/>
      <c r="U406"/>
      <c r="V406"/>
      <c r="W406"/>
      <c r="X406"/>
      <c r="Y406"/>
      <c r="Z406"/>
      <c r="AA406"/>
    </row>
    <row r="407" spans="1:27" x14ac:dyDescent="0.3">
      <c r="A407" s="3">
        <v>9755</v>
      </c>
      <c r="B407" s="4">
        <v>43606</v>
      </c>
      <c r="C407" s="3">
        <v>0</v>
      </c>
      <c r="D407" s="3">
        <v>0</v>
      </c>
      <c r="E407" s="3">
        <v>0</v>
      </c>
      <c r="G407" s="3" t="s">
        <v>15</v>
      </c>
      <c r="H407" s="3" t="s">
        <v>13</v>
      </c>
      <c r="I407" s="3">
        <v>5611</v>
      </c>
      <c r="J407" s="4">
        <v>43564</v>
      </c>
      <c r="K407" s="4">
        <v>43599</v>
      </c>
      <c r="L407" s="4">
        <v>43641</v>
      </c>
      <c r="M407" s="3" t="s">
        <v>14</v>
      </c>
      <c r="O407"/>
      <c r="P407"/>
      <c r="Q407"/>
      <c r="R407"/>
      <c r="S407"/>
      <c r="T407"/>
      <c r="U407"/>
      <c r="V407"/>
      <c r="W407"/>
      <c r="X407"/>
      <c r="Y407"/>
      <c r="Z407"/>
      <c r="AA407"/>
    </row>
    <row r="408" spans="1:27" x14ac:dyDescent="0.3">
      <c r="A408" s="3">
        <v>9755</v>
      </c>
      <c r="B408" s="4">
        <v>43613</v>
      </c>
      <c r="C408" s="3">
        <v>0</v>
      </c>
      <c r="D408" s="3">
        <v>0</v>
      </c>
      <c r="E408" s="3">
        <v>0</v>
      </c>
      <c r="G408" s="3" t="s">
        <v>15</v>
      </c>
      <c r="H408" s="3" t="s">
        <v>13</v>
      </c>
      <c r="I408" s="3">
        <v>5611</v>
      </c>
      <c r="J408" s="4">
        <v>43564</v>
      </c>
      <c r="K408" s="4">
        <v>43599</v>
      </c>
      <c r="L408" s="4">
        <v>43641</v>
      </c>
      <c r="M408" s="3" t="s">
        <v>14</v>
      </c>
      <c r="O408"/>
      <c r="P408"/>
      <c r="Q408"/>
      <c r="R408"/>
      <c r="S408"/>
      <c r="T408"/>
      <c r="U408"/>
      <c r="V408"/>
      <c r="W408"/>
      <c r="X408"/>
      <c r="Y408"/>
      <c r="Z408"/>
      <c r="AA408"/>
    </row>
    <row r="409" spans="1:27" x14ac:dyDescent="0.3">
      <c r="A409" s="3">
        <v>9755</v>
      </c>
      <c r="B409" s="4">
        <v>43620</v>
      </c>
      <c r="C409" s="3">
        <v>0</v>
      </c>
      <c r="D409" s="3">
        <v>0</v>
      </c>
      <c r="E409" s="3">
        <v>0</v>
      </c>
      <c r="G409" s="3" t="s">
        <v>15</v>
      </c>
      <c r="H409" s="3" t="s">
        <v>13</v>
      </c>
      <c r="I409" s="3">
        <v>5611</v>
      </c>
      <c r="J409" s="4">
        <v>43564</v>
      </c>
      <c r="K409" s="4">
        <v>43599</v>
      </c>
      <c r="L409" s="4">
        <v>43641</v>
      </c>
      <c r="M409" s="3" t="s">
        <v>14</v>
      </c>
      <c r="O409"/>
      <c r="P409"/>
      <c r="Q409"/>
      <c r="R409"/>
      <c r="S409"/>
      <c r="T409"/>
      <c r="U409"/>
      <c r="V409"/>
      <c r="W409"/>
      <c r="X409"/>
      <c r="Y409"/>
      <c r="Z409"/>
      <c r="AA409"/>
    </row>
    <row r="410" spans="1:27" x14ac:dyDescent="0.3">
      <c r="A410" s="3">
        <v>9755</v>
      </c>
      <c r="B410" s="4">
        <v>43627</v>
      </c>
      <c r="C410" s="3">
        <v>0</v>
      </c>
      <c r="D410" s="3">
        <v>0</v>
      </c>
      <c r="E410" s="3">
        <v>0</v>
      </c>
      <c r="G410" s="3" t="s">
        <v>15</v>
      </c>
      <c r="H410" s="3" t="s">
        <v>13</v>
      </c>
      <c r="I410" s="3">
        <v>5611</v>
      </c>
      <c r="J410" s="4">
        <v>43564</v>
      </c>
      <c r="K410" s="4">
        <v>43599</v>
      </c>
      <c r="L410" s="4">
        <v>43641</v>
      </c>
      <c r="M410" s="3" t="s">
        <v>14</v>
      </c>
      <c r="O410"/>
      <c r="P410"/>
      <c r="Q410"/>
      <c r="R410"/>
      <c r="S410"/>
      <c r="T410"/>
      <c r="U410"/>
      <c r="V410"/>
      <c r="W410"/>
      <c r="X410"/>
      <c r="Y410"/>
      <c r="Z410"/>
      <c r="AA410"/>
    </row>
    <row r="411" spans="1:27" x14ac:dyDescent="0.3">
      <c r="A411" s="3">
        <v>9755</v>
      </c>
      <c r="B411" s="4">
        <v>43634</v>
      </c>
      <c r="C411" s="3">
        <v>0</v>
      </c>
      <c r="D411" s="3">
        <v>0</v>
      </c>
      <c r="E411" s="3">
        <v>0</v>
      </c>
      <c r="G411" s="3" t="s">
        <v>15</v>
      </c>
      <c r="H411" s="3" t="s">
        <v>13</v>
      </c>
      <c r="I411" s="3">
        <v>5611</v>
      </c>
      <c r="J411" s="4">
        <v>43564</v>
      </c>
      <c r="K411" s="4">
        <v>43599</v>
      </c>
      <c r="L411" s="4">
        <v>43641</v>
      </c>
      <c r="M411" s="3" t="s">
        <v>14</v>
      </c>
      <c r="O411"/>
      <c r="P411"/>
      <c r="Q411"/>
      <c r="R411"/>
      <c r="S411"/>
      <c r="T411"/>
      <c r="U411"/>
      <c r="V411"/>
      <c r="W411"/>
      <c r="X411"/>
      <c r="Y411"/>
      <c r="Z411"/>
      <c r="AA411"/>
    </row>
    <row r="412" spans="1:27" x14ac:dyDescent="0.3">
      <c r="A412" s="3">
        <v>9755</v>
      </c>
      <c r="B412" s="4">
        <v>43641</v>
      </c>
      <c r="C412" s="3">
        <v>0</v>
      </c>
      <c r="D412" s="3">
        <v>0</v>
      </c>
      <c r="E412" s="3">
        <v>0</v>
      </c>
      <c r="G412" s="3" t="s">
        <v>15</v>
      </c>
      <c r="H412" s="3" t="s">
        <v>13</v>
      </c>
      <c r="I412" s="3">
        <v>5611</v>
      </c>
      <c r="J412" s="4">
        <v>43564</v>
      </c>
      <c r="K412" s="4">
        <v>43599</v>
      </c>
      <c r="L412" s="4">
        <v>43641</v>
      </c>
      <c r="M412" s="3" t="s">
        <v>14</v>
      </c>
      <c r="O412"/>
      <c r="P412"/>
      <c r="Q412"/>
      <c r="R412"/>
      <c r="S412"/>
      <c r="T412"/>
      <c r="U412"/>
      <c r="V412"/>
      <c r="W412"/>
      <c r="X412"/>
      <c r="Y412"/>
      <c r="Z412"/>
      <c r="AA412"/>
    </row>
    <row r="413" spans="1:27" x14ac:dyDescent="0.3">
      <c r="A413" s="3">
        <v>9755</v>
      </c>
      <c r="B413" s="4">
        <v>43648</v>
      </c>
      <c r="C413" s="3">
        <v>1</v>
      </c>
      <c r="D413" s="3">
        <v>0</v>
      </c>
      <c r="E413" s="3">
        <v>0</v>
      </c>
      <c r="G413" s="3" t="s">
        <v>15</v>
      </c>
      <c r="H413" s="3" t="s">
        <v>13</v>
      </c>
      <c r="I413" s="3">
        <v>5611</v>
      </c>
      <c r="J413" s="4">
        <v>43564</v>
      </c>
      <c r="K413" s="4">
        <v>43599</v>
      </c>
      <c r="L413" s="4">
        <v>43641</v>
      </c>
      <c r="M413" s="3" t="s">
        <v>14</v>
      </c>
      <c r="O413"/>
      <c r="P413"/>
      <c r="Q413"/>
      <c r="R413"/>
      <c r="S413"/>
      <c r="T413"/>
      <c r="U413"/>
      <c r="V413"/>
      <c r="W413"/>
      <c r="X413"/>
      <c r="Y413"/>
      <c r="Z413"/>
      <c r="AA413"/>
    </row>
    <row r="414" spans="1:27" x14ac:dyDescent="0.3">
      <c r="A414" s="3">
        <v>9755</v>
      </c>
      <c r="B414" s="4">
        <v>43655</v>
      </c>
      <c r="C414" s="3">
        <v>0</v>
      </c>
      <c r="D414" s="3">
        <v>1</v>
      </c>
      <c r="E414" s="3">
        <v>0</v>
      </c>
      <c r="F414" s="4"/>
      <c r="G414" s="3" t="s">
        <v>15</v>
      </c>
      <c r="H414" s="3" t="s">
        <v>13</v>
      </c>
      <c r="I414" s="3">
        <v>5611</v>
      </c>
      <c r="J414" s="4">
        <v>43564</v>
      </c>
      <c r="K414" s="4">
        <v>43599</v>
      </c>
      <c r="L414" s="4">
        <v>43641</v>
      </c>
      <c r="M414" s="3" t="s">
        <v>14</v>
      </c>
      <c r="O414"/>
      <c r="P414"/>
      <c r="Q414"/>
      <c r="R414"/>
      <c r="S414"/>
      <c r="T414"/>
      <c r="U414"/>
      <c r="V414"/>
      <c r="W414"/>
      <c r="X414"/>
      <c r="Y414"/>
      <c r="Z414"/>
      <c r="AA414"/>
    </row>
    <row r="415" spans="1:27" x14ac:dyDescent="0.3">
      <c r="A415" s="3">
        <v>9755</v>
      </c>
      <c r="B415" s="4">
        <v>43662</v>
      </c>
      <c r="C415" s="3">
        <v>0</v>
      </c>
      <c r="D415" s="3">
        <v>1</v>
      </c>
      <c r="E415" s="3">
        <v>0</v>
      </c>
      <c r="F415" s="4"/>
      <c r="G415" s="3" t="s">
        <v>15</v>
      </c>
      <c r="H415" s="3" t="s">
        <v>13</v>
      </c>
      <c r="I415" s="3">
        <v>5611</v>
      </c>
      <c r="J415" s="4">
        <v>43564</v>
      </c>
      <c r="K415" s="4">
        <v>43599</v>
      </c>
      <c r="L415" s="4">
        <v>43641</v>
      </c>
      <c r="M415" s="3" t="s">
        <v>14</v>
      </c>
      <c r="O415"/>
      <c r="P415"/>
      <c r="Q415"/>
      <c r="R415"/>
      <c r="S415"/>
      <c r="T415"/>
      <c r="U415"/>
      <c r="V415"/>
      <c r="W415"/>
      <c r="X415"/>
      <c r="Y415"/>
      <c r="Z415"/>
      <c r="AA415"/>
    </row>
    <row r="416" spans="1:27" x14ac:dyDescent="0.3">
      <c r="A416" s="3">
        <v>9755</v>
      </c>
      <c r="B416" s="4">
        <v>43669</v>
      </c>
      <c r="C416" s="3">
        <v>0</v>
      </c>
      <c r="D416" s="3">
        <v>1</v>
      </c>
      <c r="E416" s="3">
        <v>0</v>
      </c>
      <c r="F416" s="4"/>
      <c r="G416" s="3" t="s">
        <v>15</v>
      </c>
      <c r="H416" s="3" t="s">
        <v>13</v>
      </c>
      <c r="I416" s="3">
        <v>5611</v>
      </c>
      <c r="J416" s="4">
        <v>43564</v>
      </c>
      <c r="K416" s="4">
        <v>43599</v>
      </c>
      <c r="L416" s="4">
        <v>43641</v>
      </c>
      <c r="M416" s="3" t="s">
        <v>14</v>
      </c>
      <c r="O416"/>
      <c r="P416"/>
      <c r="Q416"/>
      <c r="R416"/>
      <c r="S416"/>
      <c r="T416"/>
      <c r="U416"/>
      <c r="V416"/>
      <c r="W416"/>
      <c r="X416"/>
      <c r="Y416"/>
      <c r="Z416"/>
      <c r="AA416"/>
    </row>
    <row r="417" spans="1:27" x14ac:dyDescent="0.3">
      <c r="A417" s="3">
        <v>9755</v>
      </c>
      <c r="B417" s="4">
        <v>43676</v>
      </c>
      <c r="C417" s="3">
        <v>0</v>
      </c>
      <c r="D417" s="3">
        <v>0</v>
      </c>
      <c r="E417" s="3">
        <v>1</v>
      </c>
      <c r="F417" s="4"/>
      <c r="G417" s="3" t="s">
        <v>15</v>
      </c>
      <c r="H417" s="3" t="s">
        <v>13</v>
      </c>
      <c r="I417" s="3">
        <v>5611</v>
      </c>
      <c r="J417" s="4">
        <v>43564</v>
      </c>
      <c r="K417" s="4">
        <v>43599</v>
      </c>
      <c r="L417" s="4">
        <v>43641</v>
      </c>
      <c r="M417" s="3" t="s">
        <v>14</v>
      </c>
      <c r="O417"/>
      <c r="P417"/>
      <c r="Q417"/>
      <c r="R417"/>
      <c r="S417"/>
      <c r="T417"/>
      <c r="U417"/>
      <c r="V417"/>
      <c r="W417"/>
      <c r="X417"/>
      <c r="Y417"/>
      <c r="Z417"/>
      <c r="AA417"/>
    </row>
    <row r="418" spans="1:27" x14ac:dyDescent="0.3">
      <c r="A418" s="3">
        <v>9755</v>
      </c>
      <c r="B418" s="4">
        <v>43683</v>
      </c>
      <c r="C418" s="3">
        <v>0</v>
      </c>
      <c r="D418" s="3">
        <v>0</v>
      </c>
      <c r="E418" s="3">
        <v>1</v>
      </c>
      <c r="F418" s="4"/>
      <c r="G418" s="3" t="s">
        <v>15</v>
      </c>
      <c r="H418" s="3" t="s">
        <v>13</v>
      </c>
      <c r="I418" s="3">
        <v>5611</v>
      </c>
      <c r="J418" s="4">
        <v>43564</v>
      </c>
      <c r="K418" s="4">
        <v>43599</v>
      </c>
      <c r="L418" s="4">
        <v>43641</v>
      </c>
      <c r="M418" s="3" t="s">
        <v>14</v>
      </c>
      <c r="O418"/>
      <c r="P418"/>
      <c r="Q418"/>
      <c r="R418"/>
      <c r="S418"/>
      <c r="T418"/>
      <c r="U418"/>
      <c r="V418"/>
      <c r="W418"/>
      <c r="X418"/>
      <c r="Y418"/>
      <c r="Z418"/>
      <c r="AA418"/>
    </row>
    <row r="419" spans="1:27" x14ac:dyDescent="0.3">
      <c r="A419" s="3">
        <v>9756</v>
      </c>
      <c r="B419" s="4">
        <v>43571</v>
      </c>
      <c r="C419" s="3">
        <v>0</v>
      </c>
      <c r="D419" s="3">
        <v>1</v>
      </c>
      <c r="E419" s="3">
        <v>0</v>
      </c>
      <c r="G419" s="3" t="s">
        <v>17</v>
      </c>
      <c r="H419" s="3" t="s">
        <v>13</v>
      </c>
      <c r="I419" s="3">
        <v>4165</v>
      </c>
      <c r="J419" s="4">
        <v>43566</v>
      </c>
      <c r="K419" s="4">
        <v>43599</v>
      </c>
      <c r="L419" s="4">
        <v>43641</v>
      </c>
      <c r="M419" s="3" t="s">
        <v>14</v>
      </c>
      <c r="O419"/>
      <c r="P419"/>
      <c r="Q419"/>
      <c r="R419"/>
      <c r="S419"/>
      <c r="T419"/>
      <c r="U419"/>
      <c r="V419"/>
      <c r="W419"/>
      <c r="X419"/>
      <c r="Y419"/>
      <c r="Z419"/>
      <c r="AA419"/>
    </row>
    <row r="420" spans="1:27" x14ac:dyDescent="0.3">
      <c r="A420" s="3">
        <v>9756</v>
      </c>
      <c r="B420" s="4">
        <v>43578</v>
      </c>
      <c r="C420" s="3">
        <v>0</v>
      </c>
      <c r="D420" s="3">
        <v>0</v>
      </c>
      <c r="E420" s="3">
        <v>0</v>
      </c>
      <c r="G420" s="3" t="s">
        <v>17</v>
      </c>
      <c r="H420" s="3" t="s">
        <v>13</v>
      </c>
      <c r="I420" s="3">
        <v>4165</v>
      </c>
      <c r="J420" s="4">
        <v>43566</v>
      </c>
      <c r="K420" s="4">
        <v>43599</v>
      </c>
      <c r="L420" s="4">
        <v>43641</v>
      </c>
      <c r="M420" s="3" t="s">
        <v>14</v>
      </c>
      <c r="O420"/>
      <c r="P420"/>
      <c r="Q420"/>
      <c r="R420"/>
      <c r="S420"/>
      <c r="T420"/>
      <c r="U420"/>
      <c r="V420"/>
      <c r="W420"/>
      <c r="X420"/>
      <c r="Y420"/>
      <c r="Z420"/>
      <c r="AA420"/>
    </row>
    <row r="421" spans="1:27" x14ac:dyDescent="0.3">
      <c r="A421" s="3">
        <v>9756</v>
      </c>
      <c r="B421" s="4">
        <v>43585</v>
      </c>
      <c r="C421" s="3">
        <v>0</v>
      </c>
      <c r="D421" s="3">
        <v>0</v>
      </c>
      <c r="E421" s="3">
        <v>0</v>
      </c>
      <c r="G421" s="3" t="s">
        <v>17</v>
      </c>
      <c r="H421" s="3" t="s">
        <v>13</v>
      </c>
      <c r="I421" s="3">
        <v>4165</v>
      </c>
      <c r="J421" s="4">
        <v>43566</v>
      </c>
      <c r="K421" s="4">
        <v>43599</v>
      </c>
      <c r="L421" s="4">
        <v>43641</v>
      </c>
      <c r="M421" s="3" t="s">
        <v>14</v>
      </c>
      <c r="O421"/>
      <c r="P421"/>
      <c r="Q421"/>
      <c r="R421"/>
      <c r="S421"/>
      <c r="T421"/>
      <c r="U421"/>
      <c r="V421"/>
      <c r="W421"/>
      <c r="X421"/>
      <c r="Y421"/>
      <c r="Z421"/>
      <c r="AA421"/>
    </row>
    <row r="422" spans="1:27" x14ac:dyDescent="0.3">
      <c r="A422" s="3">
        <v>9756</v>
      </c>
      <c r="B422" s="4">
        <v>43592</v>
      </c>
      <c r="C422" s="3">
        <v>0</v>
      </c>
      <c r="D422" s="3">
        <v>0</v>
      </c>
      <c r="E422" s="3">
        <v>0</v>
      </c>
      <c r="G422" s="3" t="s">
        <v>17</v>
      </c>
      <c r="H422" s="3" t="s">
        <v>13</v>
      </c>
      <c r="I422" s="3">
        <v>4165</v>
      </c>
      <c r="J422" s="4">
        <v>43566</v>
      </c>
      <c r="K422" s="4">
        <v>43599</v>
      </c>
      <c r="L422" s="4">
        <v>43641</v>
      </c>
      <c r="M422" s="3" t="s">
        <v>14</v>
      </c>
      <c r="O422"/>
      <c r="P422"/>
      <c r="Q422"/>
      <c r="R422"/>
      <c r="S422"/>
      <c r="T422"/>
      <c r="U422"/>
      <c r="V422"/>
      <c r="W422"/>
      <c r="X422"/>
      <c r="Y422"/>
      <c r="Z422"/>
      <c r="AA422"/>
    </row>
    <row r="423" spans="1:27" x14ac:dyDescent="0.3">
      <c r="A423" s="3">
        <v>9756</v>
      </c>
      <c r="B423" s="4">
        <v>43599</v>
      </c>
      <c r="C423" s="3">
        <v>0</v>
      </c>
      <c r="D423" s="3">
        <v>0</v>
      </c>
      <c r="E423" s="3">
        <v>0</v>
      </c>
      <c r="G423" s="3" t="s">
        <v>17</v>
      </c>
      <c r="H423" s="3" t="s">
        <v>13</v>
      </c>
      <c r="I423" s="3">
        <v>4165</v>
      </c>
      <c r="J423" s="4">
        <v>43566</v>
      </c>
      <c r="K423" s="4">
        <v>43599</v>
      </c>
      <c r="L423" s="4">
        <v>43641</v>
      </c>
      <c r="M423" s="3" t="s">
        <v>14</v>
      </c>
      <c r="O423"/>
      <c r="P423"/>
      <c r="Q423"/>
      <c r="R423"/>
      <c r="S423"/>
      <c r="T423"/>
      <c r="U423"/>
      <c r="V423"/>
      <c r="W423"/>
      <c r="X423"/>
      <c r="Y423"/>
      <c r="Z423"/>
      <c r="AA423"/>
    </row>
    <row r="424" spans="1:27" x14ac:dyDescent="0.3">
      <c r="A424" s="3">
        <v>9756</v>
      </c>
      <c r="B424" s="4">
        <v>43606</v>
      </c>
      <c r="C424" s="3">
        <v>0</v>
      </c>
      <c r="D424" s="3">
        <v>0</v>
      </c>
      <c r="E424" s="3">
        <v>0</v>
      </c>
      <c r="F424" s="3">
        <v>1</v>
      </c>
      <c r="G424" s="3" t="s">
        <v>17</v>
      </c>
      <c r="H424" s="3" t="s">
        <v>13</v>
      </c>
      <c r="I424" s="3">
        <v>4165</v>
      </c>
      <c r="J424" s="4">
        <v>43566</v>
      </c>
      <c r="K424" s="4">
        <v>43599</v>
      </c>
      <c r="L424" s="4">
        <v>43641</v>
      </c>
      <c r="M424" s="3" t="s">
        <v>14</v>
      </c>
      <c r="O424"/>
      <c r="P424"/>
      <c r="Q424"/>
      <c r="R424"/>
      <c r="S424"/>
      <c r="T424"/>
      <c r="U424"/>
      <c r="V424"/>
      <c r="W424"/>
      <c r="X424"/>
      <c r="Y424"/>
      <c r="Z424"/>
      <c r="AA424"/>
    </row>
    <row r="425" spans="1:27" x14ac:dyDescent="0.3">
      <c r="A425" s="3">
        <v>9756</v>
      </c>
      <c r="B425" s="4">
        <v>43613</v>
      </c>
      <c r="C425" s="3">
        <v>1</v>
      </c>
      <c r="D425" s="3">
        <v>0</v>
      </c>
      <c r="E425" s="3">
        <v>0</v>
      </c>
      <c r="G425" s="3" t="s">
        <v>17</v>
      </c>
      <c r="H425" s="3" t="s">
        <v>13</v>
      </c>
      <c r="I425" s="3">
        <v>4165</v>
      </c>
      <c r="J425" s="4">
        <v>43566</v>
      </c>
      <c r="K425" s="4">
        <v>43599</v>
      </c>
      <c r="L425" s="4">
        <v>43641</v>
      </c>
      <c r="M425" s="3" t="s">
        <v>14</v>
      </c>
      <c r="O425"/>
      <c r="P425"/>
      <c r="Q425"/>
      <c r="R425"/>
      <c r="S425"/>
      <c r="T425"/>
      <c r="U425"/>
      <c r="V425"/>
      <c r="W425"/>
      <c r="X425"/>
      <c r="Y425"/>
      <c r="Z425"/>
      <c r="AA425"/>
    </row>
    <row r="426" spans="1:27" x14ac:dyDescent="0.3">
      <c r="A426" s="3">
        <v>9756</v>
      </c>
      <c r="B426" s="4">
        <v>43620</v>
      </c>
      <c r="C426" s="3">
        <v>0</v>
      </c>
      <c r="D426" s="3">
        <v>0</v>
      </c>
      <c r="E426" s="3">
        <v>0</v>
      </c>
      <c r="G426" s="3" t="s">
        <v>17</v>
      </c>
      <c r="H426" s="3" t="s">
        <v>13</v>
      </c>
      <c r="I426" s="3">
        <v>4165</v>
      </c>
      <c r="J426" s="4">
        <v>43566</v>
      </c>
      <c r="K426" s="4">
        <v>43599</v>
      </c>
      <c r="L426" s="4">
        <v>43641</v>
      </c>
      <c r="M426" s="3" t="s">
        <v>14</v>
      </c>
      <c r="O426"/>
      <c r="P426"/>
      <c r="Q426"/>
      <c r="R426"/>
      <c r="S426"/>
      <c r="T426"/>
      <c r="U426"/>
      <c r="V426"/>
      <c r="W426"/>
      <c r="X426"/>
      <c r="Y426"/>
      <c r="Z426"/>
      <c r="AA426"/>
    </row>
    <row r="427" spans="1:27" x14ac:dyDescent="0.3">
      <c r="A427" s="3">
        <v>9756</v>
      </c>
      <c r="B427" s="4">
        <v>43627</v>
      </c>
      <c r="C427" s="3">
        <v>0</v>
      </c>
      <c r="D427" s="3">
        <v>0</v>
      </c>
      <c r="E427" s="3">
        <v>0</v>
      </c>
      <c r="G427" s="3" t="s">
        <v>17</v>
      </c>
      <c r="H427" s="3" t="s">
        <v>13</v>
      </c>
      <c r="I427" s="3">
        <v>4165</v>
      </c>
      <c r="J427" s="4">
        <v>43566</v>
      </c>
      <c r="K427" s="4">
        <v>43599</v>
      </c>
      <c r="L427" s="4">
        <v>43641</v>
      </c>
      <c r="M427" s="3" t="s">
        <v>14</v>
      </c>
      <c r="O427"/>
      <c r="P427"/>
      <c r="Q427"/>
      <c r="R427"/>
      <c r="S427"/>
      <c r="T427"/>
      <c r="U427"/>
      <c r="V427"/>
      <c r="W427"/>
      <c r="X427"/>
      <c r="Y427"/>
      <c r="Z427"/>
      <c r="AA427"/>
    </row>
    <row r="428" spans="1:27" x14ac:dyDescent="0.3">
      <c r="A428" s="3">
        <v>9756</v>
      </c>
      <c r="B428" s="4">
        <v>43634</v>
      </c>
      <c r="C428" s="3">
        <v>0</v>
      </c>
      <c r="D428" s="3">
        <v>0</v>
      </c>
      <c r="E428" s="3">
        <v>0</v>
      </c>
      <c r="G428" s="3" t="s">
        <v>17</v>
      </c>
      <c r="H428" s="3" t="s">
        <v>13</v>
      </c>
      <c r="I428" s="3">
        <v>4165</v>
      </c>
      <c r="J428" s="4">
        <v>43566</v>
      </c>
      <c r="K428" s="4">
        <v>43599</v>
      </c>
      <c r="L428" s="4">
        <v>43641</v>
      </c>
      <c r="M428" s="3" t="s">
        <v>14</v>
      </c>
      <c r="O428"/>
      <c r="P428"/>
      <c r="Q428"/>
      <c r="R428"/>
      <c r="S428"/>
      <c r="T428"/>
      <c r="U428"/>
      <c r="V428"/>
      <c r="W428"/>
      <c r="X428"/>
      <c r="Y428"/>
      <c r="Z428"/>
      <c r="AA428"/>
    </row>
    <row r="429" spans="1:27" x14ac:dyDescent="0.3">
      <c r="A429" s="3">
        <v>9756</v>
      </c>
      <c r="B429" s="4">
        <v>43641</v>
      </c>
      <c r="C429" s="3">
        <v>0</v>
      </c>
      <c r="D429" s="3">
        <v>0</v>
      </c>
      <c r="E429" s="3">
        <v>0</v>
      </c>
      <c r="G429" s="3" t="s">
        <v>17</v>
      </c>
      <c r="H429" s="3" t="s">
        <v>13</v>
      </c>
      <c r="I429" s="3">
        <v>4165</v>
      </c>
      <c r="J429" s="4">
        <v>43566</v>
      </c>
      <c r="K429" s="4">
        <v>43599</v>
      </c>
      <c r="L429" s="4">
        <v>43641</v>
      </c>
      <c r="M429" s="3" t="s">
        <v>14</v>
      </c>
      <c r="O429"/>
      <c r="P429"/>
      <c r="Q429"/>
      <c r="R429"/>
      <c r="S429"/>
      <c r="T429"/>
      <c r="U429"/>
      <c r="V429"/>
      <c r="W429"/>
      <c r="X429"/>
      <c r="Y429"/>
      <c r="Z429"/>
      <c r="AA429"/>
    </row>
    <row r="430" spans="1:27" x14ac:dyDescent="0.3">
      <c r="A430" s="3">
        <v>9756</v>
      </c>
      <c r="B430" s="4">
        <v>43648</v>
      </c>
      <c r="C430" s="3">
        <v>0</v>
      </c>
      <c r="D430" s="3">
        <v>0</v>
      </c>
      <c r="E430" s="3">
        <v>0</v>
      </c>
      <c r="G430" s="3" t="s">
        <v>17</v>
      </c>
      <c r="H430" s="3" t="s">
        <v>13</v>
      </c>
      <c r="I430" s="3">
        <v>4165</v>
      </c>
      <c r="J430" s="4">
        <v>43566</v>
      </c>
      <c r="K430" s="4">
        <v>43599</v>
      </c>
      <c r="L430" s="4">
        <v>43641</v>
      </c>
      <c r="M430" s="3" t="s">
        <v>14</v>
      </c>
      <c r="O430"/>
      <c r="P430"/>
      <c r="Q430"/>
      <c r="R430"/>
      <c r="S430"/>
      <c r="T430"/>
      <c r="U430"/>
      <c r="V430"/>
      <c r="W430"/>
      <c r="X430"/>
      <c r="Y430"/>
      <c r="Z430"/>
      <c r="AA430"/>
    </row>
    <row r="431" spans="1:27" x14ac:dyDescent="0.3">
      <c r="A431" s="3">
        <v>9756</v>
      </c>
      <c r="B431" s="4">
        <v>43655</v>
      </c>
      <c r="C431" s="3">
        <v>0</v>
      </c>
      <c r="D431" s="3">
        <v>0</v>
      </c>
      <c r="E431" s="3">
        <v>0</v>
      </c>
      <c r="F431" s="4"/>
      <c r="G431" s="3" t="s">
        <v>17</v>
      </c>
      <c r="H431" s="3" t="s">
        <v>13</v>
      </c>
      <c r="I431" s="3">
        <v>4165</v>
      </c>
      <c r="J431" s="4">
        <v>43566</v>
      </c>
      <c r="K431" s="4">
        <v>43599</v>
      </c>
      <c r="L431" s="4">
        <v>43641</v>
      </c>
      <c r="M431" s="3" t="s">
        <v>14</v>
      </c>
      <c r="O431"/>
      <c r="P431"/>
      <c r="Q431"/>
      <c r="R431"/>
      <c r="S431"/>
      <c r="T431"/>
      <c r="U431"/>
      <c r="V431"/>
      <c r="W431"/>
      <c r="X431"/>
      <c r="Y431"/>
      <c r="Z431"/>
      <c r="AA431"/>
    </row>
    <row r="432" spans="1:27" x14ac:dyDescent="0.3">
      <c r="A432" s="3">
        <v>9756</v>
      </c>
      <c r="B432" s="4">
        <v>43662</v>
      </c>
      <c r="C432" s="3">
        <v>0</v>
      </c>
      <c r="D432" s="3">
        <v>0</v>
      </c>
      <c r="E432" s="3">
        <v>0</v>
      </c>
      <c r="F432" s="4"/>
      <c r="G432" s="3" t="s">
        <v>17</v>
      </c>
      <c r="H432" s="3" t="s">
        <v>13</v>
      </c>
      <c r="I432" s="3">
        <v>4165</v>
      </c>
      <c r="J432" s="4">
        <v>43566</v>
      </c>
      <c r="K432" s="4">
        <v>43599</v>
      </c>
      <c r="L432" s="4">
        <v>43641</v>
      </c>
      <c r="M432" s="3" t="s">
        <v>14</v>
      </c>
      <c r="O432"/>
      <c r="P432"/>
      <c r="Q432"/>
      <c r="R432"/>
      <c r="S432"/>
      <c r="T432"/>
      <c r="U432"/>
      <c r="V432"/>
      <c r="W432"/>
      <c r="X432"/>
      <c r="Y432"/>
      <c r="Z432"/>
      <c r="AA432"/>
    </row>
    <row r="433" spans="1:27" x14ac:dyDescent="0.3">
      <c r="A433" s="3">
        <v>9756</v>
      </c>
      <c r="B433" s="4">
        <v>43669</v>
      </c>
      <c r="C433" s="3">
        <v>0</v>
      </c>
      <c r="D433" s="3">
        <v>0</v>
      </c>
      <c r="E433" s="3">
        <v>0</v>
      </c>
      <c r="F433" s="4"/>
      <c r="G433" s="3" t="s">
        <v>17</v>
      </c>
      <c r="H433" s="3" t="s">
        <v>13</v>
      </c>
      <c r="I433" s="3">
        <v>4165</v>
      </c>
      <c r="J433" s="4">
        <v>43566</v>
      </c>
      <c r="K433" s="4">
        <v>43599</v>
      </c>
      <c r="L433" s="4">
        <v>43641</v>
      </c>
      <c r="M433" s="3" t="s">
        <v>14</v>
      </c>
      <c r="O433"/>
      <c r="P433"/>
      <c r="Q433"/>
      <c r="R433"/>
      <c r="S433"/>
      <c r="T433"/>
      <c r="U433"/>
      <c r="V433"/>
      <c r="W433"/>
      <c r="X433"/>
      <c r="Y433"/>
      <c r="Z433"/>
      <c r="AA433"/>
    </row>
    <row r="434" spans="1:27" x14ac:dyDescent="0.3">
      <c r="A434" s="3">
        <v>9756</v>
      </c>
      <c r="B434" s="4">
        <v>43676</v>
      </c>
      <c r="C434" s="3">
        <v>0</v>
      </c>
      <c r="D434" s="3">
        <v>0</v>
      </c>
      <c r="E434" s="3">
        <v>1</v>
      </c>
      <c r="F434" s="4"/>
      <c r="G434" s="3" t="s">
        <v>17</v>
      </c>
      <c r="H434" s="3" t="s">
        <v>13</v>
      </c>
      <c r="I434" s="3">
        <v>4165</v>
      </c>
      <c r="J434" s="4">
        <v>43566</v>
      </c>
      <c r="K434" s="4">
        <v>43599</v>
      </c>
      <c r="L434" s="4">
        <v>43641</v>
      </c>
      <c r="M434" s="3" t="s">
        <v>14</v>
      </c>
      <c r="O434"/>
      <c r="P434"/>
      <c r="Q434"/>
      <c r="R434"/>
      <c r="S434"/>
      <c r="T434"/>
      <c r="U434"/>
      <c r="V434"/>
      <c r="W434"/>
      <c r="X434"/>
      <c r="Y434"/>
      <c r="Z434"/>
      <c r="AA434"/>
    </row>
    <row r="435" spans="1:27" x14ac:dyDescent="0.3">
      <c r="A435" s="3">
        <v>9756</v>
      </c>
      <c r="B435" s="4">
        <v>43683</v>
      </c>
      <c r="C435" s="3">
        <v>1</v>
      </c>
      <c r="D435" s="3">
        <v>0</v>
      </c>
      <c r="E435" s="3">
        <v>1</v>
      </c>
      <c r="F435" s="4"/>
      <c r="G435" s="3" t="s">
        <v>17</v>
      </c>
      <c r="H435" s="3" t="s">
        <v>13</v>
      </c>
      <c r="I435" s="3">
        <v>4165</v>
      </c>
      <c r="J435" s="4">
        <v>43566</v>
      </c>
      <c r="K435" s="4">
        <v>43599</v>
      </c>
      <c r="L435" s="4">
        <v>43641</v>
      </c>
      <c r="M435" s="3" t="s">
        <v>14</v>
      </c>
      <c r="O435"/>
      <c r="P435"/>
      <c r="Q435"/>
      <c r="R435"/>
      <c r="S435"/>
      <c r="T435"/>
      <c r="U435"/>
      <c r="V435"/>
      <c r="W435"/>
      <c r="X435"/>
      <c r="Y435"/>
      <c r="Z435"/>
      <c r="AA435"/>
    </row>
    <row r="436" spans="1:27" x14ac:dyDescent="0.3">
      <c r="A436" s="3">
        <v>9757</v>
      </c>
      <c r="B436" s="4">
        <v>43571</v>
      </c>
      <c r="C436" s="3">
        <v>0</v>
      </c>
      <c r="D436" s="3">
        <v>0</v>
      </c>
      <c r="E436" s="3">
        <v>0</v>
      </c>
      <c r="G436" s="3" t="s">
        <v>17</v>
      </c>
      <c r="H436" s="3" t="s">
        <v>13</v>
      </c>
      <c r="I436" s="3">
        <v>5722</v>
      </c>
      <c r="J436" s="4">
        <v>43566</v>
      </c>
      <c r="K436" s="4">
        <v>43599</v>
      </c>
      <c r="L436" s="4">
        <v>43641</v>
      </c>
      <c r="M436" s="3" t="s">
        <v>14</v>
      </c>
      <c r="O436"/>
      <c r="P436"/>
      <c r="Q436"/>
      <c r="R436"/>
      <c r="S436"/>
      <c r="T436"/>
      <c r="U436"/>
      <c r="V436"/>
      <c r="W436"/>
      <c r="X436"/>
      <c r="Y436"/>
      <c r="Z436"/>
      <c r="AA436"/>
    </row>
    <row r="437" spans="1:27" x14ac:dyDescent="0.3">
      <c r="A437" s="3">
        <v>9757</v>
      </c>
      <c r="B437" s="4">
        <v>43578</v>
      </c>
      <c r="C437" s="3">
        <v>0</v>
      </c>
      <c r="D437" s="3">
        <v>1</v>
      </c>
      <c r="E437" s="3">
        <v>0</v>
      </c>
      <c r="G437" s="3" t="s">
        <v>17</v>
      </c>
      <c r="H437" s="3" t="s">
        <v>13</v>
      </c>
      <c r="I437" s="3">
        <v>5722</v>
      </c>
      <c r="J437" s="4">
        <v>43566</v>
      </c>
      <c r="K437" s="4">
        <v>43599</v>
      </c>
      <c r="L437" s="4">
        <v>43641</v>
      </c>
      <c r="M437" s="3" t="s">
        <v>14</v>
      </c>
      <c r="O437"/>
      <c r="P437"/>
      <c r="Q437"/>
      <c r="R437"/>
      <c r="S437"/>
      <c r="T437"/>
      <c r="U437"/>
      <c r="V437"/>
      <c r="W437"/>
      <c r="X437"/>
      <c r="Y437"/>
      <c r="Z437"/>
      <c r="AA437"/>
    </row>
    <row r="438" spans="1:27" x14ac:dyDescent="0.3">
      <c r="A438" s="3">
        <v>9757</v>
      </c>
      <c r="B438" s="4">
        <v>43585</v>
      </c>
      <c r="C438" s="3">
        <v>0</v>
      </c>
      <c r="D438" s="3">
        <v>0</v>
      </c>
      <c r="E438" s="3">
        <v>0</v>
      </c>
      <c r="G438" s="3" t="s">
        <v>17</v>
      </c>
      <c r="H438" s="3" t="s">
        <v>13</v>
      </c>
      <c r="I438" s="3">
        <v>5722</v>
      </c>
      <c r="J438" s="4">
        <v>43566</v>
      </c>
      <c r="K438" s="4">
        <v>43599</v>
      </c>
      <c r="L438" s="4">
        <v>43641</v>
      </c>
      <c r="M438" s="3" t="s">
        <v>14</v>
      </c>
      <c r="O438"/>
      <c r="P438"/>
      <c r="Q438"/>
      <c r="R438"/>
      <c r="S438"/>
      <c r="T438"/>
      <c r="U438"/>
      <c r="V438"/>
      <c r="W438"/>
      <c r="X438"/>
      <c r="Y438"/>
      <c r="Z438"/>
      <c r="AA438"/>
    </row>
    <row r="439" spans="1:27" x14ac:dyDescent="0.3">
      <c r="A439" s="3">
        <v>9757</v>
      </c>
      <c r="B439" s="4">
        <v>43592</v>
      </c>
      <c r="C439" s="3">
        <v>1</v>
      </c>
      <c r="D439" s="3">
        <v>0</v>
      </c>
      <c r="E439" s="3">
        <v>0</v>
      </c>
      <c r="G439" s="3" t="s">
        <v>17</v>
      </c>
      <c r="H439" s="3" t="s">
        <v>13</v>
      </c>
      <c r="I439" s="3">
        <v>5722</v>
      </c>
      <c r="J439" s="4">
        <v>43566</v>
      </c>
      <c r="K439" s="4">
        <v>43599</v>
      </c>
      <c r="L439" s="4">
        <v>43641</v>
      </c>
      <c r="M439" s="3" t="s">
        <v>14</v>
      </c>
      <c r="O439"/>
      <c r="P439"/>
      <c r="Q439"/>
      <c r="R439"/>
      <c r="S439"/>
      <c r="T439"/>
      <c r="U439"/>
      <c r="V439"/>
      <c r="W439"/>
      <c r="X439"/>
      <c r="Y439"/>
      <c r="Z439"/>
      <c r="AA439"/>
    </row>
    <row r="440" spans="1:27" x14ac:dyDescent="0.3">
      <c r="A440" s="3">
        <v>9757</v>
      </c>
      <c r="B440" s="4">
        <v>43599</v>
      </c>
      <c r="C440" s="3">
        <v>1</v>
      </c>
      <c r="D440" s="3">
        <v>0</v>
      </c>
      <c r="E440" s="3">
        <v>0</v>
      </c>
      <c r="G440" s="3" t="s">
        <v>17</v>
      </c>
      <c r="H440" s="3" t="s">
        <v>13</v>
      </c>
      <c r="I440" s="3">
        <v>5722</v>
      </c>
      <c r="J440" s="4">
        <v>43566</v>
      </c>
      <c r="K440" s="4">
        <v>43599</v>
      </c>
      <c r="L440" s="4">
        <v>43641</v>
      </c>
      <c r="M440" s="3" t="s">
        <v>14</v>
      </c>
      <c r="O440"/>
      <c r="P440"/>
      <c r="Q440"/>
      <c r="R440"/>
      <c r="S440"/>
      <c r="T440"/>
      <c r="U440"/>
      <c r="V440"/>
      <c r="W440"/>
      <c r="X440"/>
      <c r="Y440"/>
      <c r="Z440"/>
      <c r="AA440"/>
    </row>
    <row r="441" spans="1:27" x14ac:dyDescent="0.3">
      <c r="A441" s="3">
        <v>9757</v>
      </c>
      <c r="B441" s="4">
        <v>43606</v>
      </c>
      <c r="C441" s="3">
        <v>0</v>
      </c>
      <c r="D441" s="3">
        <v>0</v>
      </c>
      <c r="E441" s="3">
        <v>0</v>
      </c>
      <c r="G441" s="3" t="s">
        <v>17</v>
      </c>
      <c r="H441" s="3" t="s">
        <v>13</v>
      </c>
      <c r="I441" s="3">
        <v>5722</v>
      </c>
      <c r="J441" s="4">
        <v>43566</v>
      </c>
      <c r="K441" s="4">
        <v>43599</v>
      </c>
      <c r="L441" s="4">
        <v>43641</v>
      </c>
      <c r="M441" s="3" t="s">
        <v>14</v>
      </c>
      <c r="O441"/>
      <c r="P441"/>
      <c r="Q441"/>
      <c r="R441"/>
      <c r="S441"/>
      <c r="T441"/>
      <c r="U441"/>
      <c r="V441"/>
      <c r="W441"/>
      <c r="X441"/>
      <c r="Y441"/>
      <c r="Z441"/>
      <c r="AA441"/>
    </row>
    <row r="442" spans="1:27" x14ac:dyDescent="0.3">
      <c r="A442" s="3">
        <v>9757</v>
      </c>
      <c r="B442" s="4">
        <v>43613</v>
      </c>
      <c r="C442" s="3">
        <v>1</v>
      </c>
      <c r="D442" s="3">
        <v>0</v>
      </c>
      <c r="E442" s="3">
        <v>0</v>
      </c>
      <c r="G442" s="3" t="s">
        <v>17</v>
      </c>
      <c r="H442" s="3" t="s">
        <v>13</v>
      </c>
      <c r="I442" s="3">
        <v>5722</v>
      </c>
      <c r="J442" s="4">
        <v>43566</v>
      </c>
      <c r="K442" s="4">
        <v>43599</v>
      </c>
      <c r="L442" s="4">
        <v>43641</v>
      </c>
      <c r="M442" s="3" t="s">
        <v>14</v>
      </c>
      <c r="O442"/>
      <c r="P442"/>
      <c r="Q442"/>
      <c r="R442"/>
      <c r="S442"/>
      <c r="T442"/>
      <c r="U442"/>
      <c r="V442"/>
      <c r="W442"/>
      <c r="X442"/>
      <c r="Y442"/>
      <c r="Z442"/>
      <c r="AA442"/>
    </row>
    <row r="443" spans="1:27" x14ac:dyDescent="0.3">
      <c r="A443" s="3">
        <v>9757</v>
      </c>
      <c r="B443" s="4">
        <v>43620</v>
      </c>
      <c r="C443" s="3">
        <v>0</v>
      </c>
      <c r="D443" s="3">
        <v>0</v>
      </c>
      <c r="E443" s="3">
        <v>0</v>
      </c>
      <c r="G443" s="3" t="s">
        <v>17</v>
      </c>
      <c r="H443" s="3" t="s">
        <v>13</v>
      </c>
      <c r="I443" s="3">
        <v>5722</v>
      </c>
      <c r="J443" s="4">
        <v>43566</v>
      </c>
      <c r="K443" s="4">
        <v>43599</v>
      </c>
      <c r="L443" s="4">
        <v>43641</v>
      </c>
      <c r="M443" s="3" t="s">
        <v>14</v>
      </c>
      <c r="O443"/>
      <c r="P443"/>
      <c r="Q443"/>
      <c r="R443"/>
      <c r="S443"/>
      <c r="T443"/>
      <c r="U443"/>
      <c r="V443"/>
      <c r="W443"/>
      <c r="X443"/>
      <c r="Y443"/>
      <c r="Z443"/>
      <c r="AA443"/>
    </row>
    <row r="444" spans="1:27" x14ac:dyDescent="0.3">
      <c r="A444" s="3">
        <v>9757</v>
      </c>
      <c r="B444" s="4">
        <v>43627</v>
      </c>
      <c r="C444" s="3">
        <v>1</v>
      </c>
      <c r="D444" s="3">
        <v>0</v>
      </c>
      <c r="E444" s="3">
        <v>0</v>
      </c>
      <c r="G444" s="3" t="s">
        <v>17</v>
      </c>
      <c r="H444" s="3" t="s">
        <v>13</v>
      </c>
      <c r="I444" s="3">
        <v>5722</v>
      </c>
      <c r="J444" s="4">
        <v>43566</v>
      </c>
      <c r="K444" s="4">
        <v>43599</v>
      </c>
      <c r="L444" s="4">
        <v>43641</v>
      </c>
      <c r="M444" s="3" t="s">
        <v>14</v>
      </c>
      <c r="O444"/>
      <c r="P444"/>
      <c r="Q444"/>
      <c r="R444"/>
      <c r="S444"/>
      <c r="T444"/>
      <c r="U444"/>
      <c r="V444"/>
      <c r="W444"/>
      <c r="X444"/>
      <c r="Y444"/>
      <c r="Z444"/>
      <c r="AA444"/>
    </row>
    <row r="445" spans="1:27" x14ac:dyDescent="0.3">
      <c r="A445" s="3">
        <v>9757</v>
      </c>
      <c r="B445" s="4">
        <v>43634</v>
      </c>
      <c r="C445" s="3">
        <v>0</v>
      </c>
      <c r="D445" s="3">
        <v>0</v>
      </c>
      <c r="E445" s="3">
        <v>0</v>
      </c>
      <c r="G445" s="3" t="s">
        <v>17</v>
      </c>
      <c r="H445" s="3" t="s">
        <v>13</v>
      </c>
      <c r="I445" s="3">
        <v>5722</v>
      </c>
      <c r="J445" s="4">
        <v>43566</v>
      </c>
      <c r="K445" s="4">
        <v>43599</v>
      </c>
      <c r="L445" s="4">
        <v>43641</v>
      </c>
      <c r="M445" s="3" t="s">
        <v>14</v>
      </c>
      <c r="O445"/>
      <c r="P445"/>
      <c r="Q445"/>
      <c r="R445"/>
      <c r="S445"/>
      <c r="T445"/>
      <c r="U445"/>
      <c r="V445"/>
      <c r="W445"/>
      <c r="X445"/>
      <c r="Y445"/>
      <c r="Z445"/>
      <c r="AA445"/>
    </row>
    <row r="446" spans="1:27" x14ac:dyDescent="0.3">
      <c r="A446" s="3">
        <v>9757</v>
      </c>
      <c r="B446" s="4">
        <v>43641</v>
      </c>
      <c r="C446" s="3">
        <v>0</v>
      </c>
      <c r="D446" s="3">
        <v>0</v>
      </c>
      <c r="E446" s="3">
        <v>0</v>
      </c>
      <c r="G446" s="3" t="s">
        <v>17</v>
      </c>
      <c r="H446" s="3" t="s">
        <v>13</v>
      </c>
      <c r="I446" s="3">
        <v>5722</v>
      </c>
      <c r="J446" s="4">
        <v>43566</v>
      </c>
      <c r="K446" s="4">
        <v>43599</v>
      </c>
      <c r="L446" s="4">
        <v>43641</v>
      </c>
      <c r="M446" s="3" t="s">
        <v>14</v>
      </c>
      <c r="O446"/>
      <c r="P446"/>
      <c r="Q446"/>
      <c r="R446"/>
      <c r="S446"/>
      <c r="T446"/>
      <c r="U446"/>
      <c r="V446"/>
      <c r="W446"/>
      <c r="X446"/>
      <c r="Y446"/>
      <c r="Z446"/>
      <c r="AA446"/>
    </row>
    <row r="447" spans="1:27" x14ac:dyDescent="0.3">
      <c r="A447" s="3">
        <v>9757</v>
      </c>
      <c r="B447" s="4">
        <v>43648</v>
      </c>
      <c r="C447" s="3">
        <v>0</v>
      </c>
      <c r="D447" s="3">
        <v>0</v>
      </c>
      <c r="E447" s="3">
        <v>0</v>
      </c>
      <c r="G447" s="3" t="s">
        <v>17</v>
      </c>
      <c r="H447" s="3" t="s">
        <v>13</v>
      </c>
      <c r="I447" s="3">
        <v>5722</v>
      </c>
      <c r="J447" s="4">
        <v>43566</v>
      </c>
      <c r="K447" s="4">
        <v>43599</v>
      </c>
      <c r="L447" s="4">
        <v>43641</v>
      </c>
      <c r="M447" s="3" t="s">
        <v>14</v>
      </c>
      <c r="O447"/>
      <c r="P447"/>
      <c r="Q447"/>
      <c r="R447"/>
      <c r="S447"/>
      <c r="T447"/>
      <c r="U447"/>
      <c r="V447"/>
      <c r="W447"/>
      <c r="X447"/>
      <c r="Y447"/>
      <c r="Z447"/>
      <c r="AA447"/>
    </row>
    <row r="448" spans="1:27" x14ac:dyDescent="0.3">
      <c r="A448" s="3">
        <v>9757</v>
      </c>
      <c r="B448" s="4">
        <v>43655</v>
      </c>
      <c r="C448" s="3">
        <v>0</v>
      </c>
      <c r="D448" s="3">
        <v>0</v>
      </c>
      <c r="E448" s="3">
        <v>0</v>
      </c>
      <c r="F448" s="4"/>
      <c r="G448" s="3" t="s">
        <v>17</v>
      </c>
      <c r="H448" s="3" t="s">
        <v>13</v>
      </c>
      <c r="I448" s="3">
        <v>5722</v>
      </c>
      <c r="J448" s="4">
        <v>43566</v>
      </c>
      <c r="K448" s="4">
        <v>43599</v>
      </c>
      <c r="L448" s="4">
        <v>43641</v>
      </c>
      <c r="M448" s="3" t="s">
        <v>14</v>
      </c>
      <c r="O448"/>
      <c r="P448"/>
      <c r="Q448"/>
      <c r="R448"/>
      <c r="S448"/>
      <c r="T448"/>
      <c r="U448"/>
      <c r="V448"/>
      <c r="W448"/>
      <c r="X448"/>
      <c r="Y448"/>
      <c r="Z448"/>
      <c r="AA448"/>
    </row>
    <row r="449" spans="1:27" x14ac:dyDescent="0.3">
      <c r="A449" s="3">
        <v>9757</v>
      </c>
      <c r="B449" s="4">
        <v>43662</v>
      </c>
      <c r="C449" s="3">
        <v>0</v>
      </c>
      <c r="D449" s="3">
        <v>0</v>
      </c>
      <c r="E449" s="3">
        <v>0</v>
      </c>
      <c r="F449" s="4"/>
      <c r="G449" s="3" t="s">
        <v>17</v>
      </c>
      <c r="H449" s="3" t="s">
        <v>13</v>
      </c>
      <c r="I449" s="3">
        <v>5722</v>
      </c>
      <c r="J449" s="4">
        <v>43566</v>
      </c>
      <c r="K449" s="4">
        <v>43599</v>
      </c>
      <c r="L449" s="4">
        <v>43641</v>
      </c>
      <c r="M449" s="3" t="s">
        <v>14</v>
      </c>
      <c r="O449"/>
      <c r="P449"/>
      <c r="Q449"/>
      <c r="R449"/>
      <c r="S449"/>
      <c r="T449"/>
      <c r="U449"/>
      <c r="V449"/>
      <c r="W449"/>
      <c r="X449"/>
      <c r="Y449"/>
      <c r="Z449"/>
      <c r="AA449"/>
    </row>
    <row r="450" spans="1:27" x14ac:dyDescent="0.3">
      <c r="A450" s="3">
        <v>9757</v>
      </c>
      <c r="B450" s="4">
        <v>43669</v>
      </c>
      <c r="C450" s="3">
        <v>0</v>
      </c>
      <c r="D450" s="3">
        <v>0</v>
      </c>
      <c r="E450" s="3">
        <v>1</v>
      </c>
      <c r="F450" s="4"/>
      <c r="G450" s="3" t="s">
        <v>17</v>
      </c>
      <c r="H450" s="3" t="s">
        <v>13</v>
      </c>
      <c r="I450" s="3">
        <v>5722</v>
      </c>
      <c r="J450" s="4">
        <v>43566</v>
      </c>
      <c r="K450" s="4">
        <v>43599</v>
      </c>
      <c r="L450" s="4">
        <v>43641</v>
      </c>
      <c r="M450" s="3" t="s">
        <v>14</v>
      </c>
      <c r="O450"/>
      <c r="P450"/>
      <c r="Q450"/>
      <c r="R450"/>
      <c r="S450"/>
      <c r="T450"/>
      <c r="U450"/>
      <c r="V450"/>
      <c r="W450"/>
      <c r="X450"/>
      <c r="Y450"/>
      <c r="Z450"/>
      <c r="AA450"/>
    </row>
    <row r="451" spans="1:27" x14ac:dyDescent="0.3">
      <c r="A451" s="3">
        <v>9757</v>
      </c>
      <c r="B451" s="4">
        <v>43676</v>
      </c>
      <c r="C451" s="3">
        <v>0</v>
      </c>
      <c r="D451" s="3">
        <v>0</v>
      </c>
      <c r="E451" s="3">
        <v>1</v>
      </c>
      <c r="F451" s="4"/>
      <c r="G451" s="3" t="s">
        <v>17</v>
      </c>
      <c r="H451" s="3" t="s">
        <v>13</v>
      </c>
      <c r="I451" s="3">
        <v>5722</v>
      </c>
      <c r="J451" s="4">
        <v>43566</v>
      </c>
      <c r="K451" s="4">
        <v>43599</v>
      </c>
      <c r="L451" s="4">
        <v>43641</v>
      </c>
      <c r="M451" s="3" t="s">
        <v>14</v>
      </c>
      <c r="O451"/>
      <c r="P451"/>
      <c r="Q451"/>
      <c r="R451"/>
      <c r="S451"/>
      <c r="T451"/>
      <c r="U451"/>
      <c r="V451"/>
      <c r="W451"/>
      <c r="X451"/>
      <c r="Y451"/>
      <c r="Z451"/>
      <c r="AA451"/>
    </row>
    <row r="452" spans="1:27" x14ac:dyDescent="0.3">
      <c r="A452" s="3">
        <v>9757</v>
      </c>
      <c r="B452" s="4">
        <v>43683</v>
      </c>
      <c r="C452" s="3">
        <v>0</v>
      </c>
      <c r="D452" s="3">
        <v>0</v>
      </c>
      <c r="E452" s="3">
        <v>1</v>
      </c>
      <c r="F452" s="4"/>
      <c r="G452" s="3" t="s">
        <v>17</v>
      </c>
      <c r="H452" s="3" t="s">
        <v>13</v>
      </c>
      <c r="I452" s="3">
        <v>5722</v>
      </c>
      <c r="J452" s="4">
        <v>43566</v>
      </c>
      <c r="K452" s="4">
        <v>43599</v>
      </c>
      <c r="L452" s="4">
        <v>43641</v>
      </c>
      <c r="M452" s="3" t="s">
        <v>14</v>
      </c>
      <c r="O452"/>
      <c r="P452"/>
      <c r="Q452"/>
      <c r="R452"/>
      <c r="S452"/>
      <c r="T452"/>
      <c r="U452"/>
      <c r="V452"/>
      <c r="W452"/>
      <c r="X452"/>
      <c r="Y452"/>
      <c r="Z452"/>
      <c r="AA452"/>
    </row>
    <row r="453" spans="1:27" x14ac:dyDescent="0.3">
      <c r="A453" s="3">
        <v>9759</v>
      </c>
      <c r="B453" s="4">
        <v>43571</v>
      </c>
      <c r="C453" s="3">
        <v>0</v>
      </c>
      <c r="D453" s="3">
        <v>0</v>
      </c>
      <c r="E453" s="3">
        <v>0</v>
      </c>
      <c r="G453" s="3" t="s">
        <v>15</v>
      </c>
      <c r="H453" s="3" t="s">
        <v>13</v>
      </c>
      <c r="I453" s="3">
        <v>3161</v>
      </c>
      <c r="J453" s="4">
        <v>43569</v>
      </c>
      <c r="K453" s="4">
        <v>43599</v>
      </c>
      <c r="L453" s="4">
        <v>43641</v>
      </c>
      <c r="M453" s="3" t="s">
        <v>14</v>
      </c>
      <c r="O453"/>
      <c r="P453"/>
      <c r="Q453"/>
      <c r="R453"/>
      <c r="S453"/>
      <c r="T453"/>
      <c r="U453"/>
      <c r="V453"/>
      <c r="W453"/>
      <c r="X453"/>
      <c r="Y453"/>
      <c r="Z453"/>
      <c r="AA453"/>
    </row>
    <row r="454" spans="1:27" x14ac:dyDescent="0.3">
      <c r="A454" s="3">
        <v>9759</v>
      </c>
      <c r="B454" s="4">
        <v>43578</v>
      </c>
      <c r="C454" s="3">
        <v>0</v>
      </c>
      <c r="D454" s="3">
        <v>1</v>
      </c>
      <c r="E454" s="3">
        <v>0</v>
      </c>
      <c r="G454" s="3" t="s">
        <v>15</v>
      </c>
      <c r="H454" s="3" t="s">
        <v>13</v>
      </c>
      <c r="I454" s="3">
        <v>3161</v>
      </c>
      <c r="J454" s="4">
        <v>43569</v>
      </c>
      <c r="K454" s="4">
        <v>43599</v>
      </c>
      <c r="L454" s="4">
        <v>43641</v>
      </c>
      <c r="M454" s="3" t="s">
        <v>14</v>
      </c>
      <c r="O454"/>
      <c r="P454"/>
      <c r="Q454"/>
      <c r="R454"/>
      <c r="S454"/>
      <c r="T454"/>
      <c r="U454"/>
      <c r="V454"/>
      <c r="W454"/>
      <c r="X454"/>
      <c r="Y454"/>
      <c r="Z454"/>
      <c r="AA454"/>
    </row>
    <row r="455" spans="1:27" x14ac:dyDescent="0.3">
      <c r="A455" s="3">
        <v>9759</v>
      </c>
      <c r="B455" s="4">
        <v>43585</v>
      </c>
      <c r="C455" s="3">
        <v>0</v>
      </c>
      <c r="D455" s="3">
        <v>0</v>
      </c>
      <c r="E455" s="3">
        <v>0</v>
      </c>
      <c r="G455" s="3" t="s">
        <v>15</v>
      </c>
      <c r="H455" s="3" t="s">
        <v>13</v>
      </c>
      <c r="I455" s="3">
        <v>3161</v>
      </c>
      <c r="J455" s="4">
        <v>43569</v>
      </c>
      <c r="K455" s="4">
        <v>43599</v>
      </c>
      <c r="L455" s="4">
        <v>43641</v>
      </c>
      <c r="M455" s="3" t="s">
        <v>14</v>
      </c>
      <c r="O455"/>
      <c r="P455"/>
      <c r="Q455"/>
      <c r="R455"/>
      <c r="S455"/>
      <c r="T455"/>
      <c r="U455"/>
      <c r="V455"/>
      <c r="W455"/>
      <c r="X455"/>
      <c r="Y455"/>
      <c r="Z455"/>
      <c r="AA455"/>
    </row>
    <row r="456" spans="1:27" x14ac:dyDescent="0.3">
      <c r="A456" s="3">
        <v>9759</v>
      </c>
      <c r="B456" s="4">
        <v>43592</v>
      </c>
      <c r="C456" s="3">
        <v>0</v>
      </c>
      <c r="D456" s="3">
        <v>0</v>
      </c>
      <c r="E456" s="3">
        <v>0</v>
      </c>
      <c r="G456" s="3" t="s">
        <v>15</v>
      </c>
      <c r="H456" s="3" t="s">
        <v>13</v>
      </c>
      <c r="I456" s="3">
        <v>3161</v>
      </c>
      <c r="J456" s="4">
        <v>43569</v>
      </c>
      <c r="K456" s="4">
        <v>43599</v>
      </c>
      <c r="L456" s="4">
        <v>43641</v>
      </c>
      <c r="M456" s="3" t="s">
        <v>14</v>
      </c>
      <c r="O456"/>
      <c r="P456"/>
      <c r="Q456"/>
      <c r="R456"/>
      <c r="S456"/>
      <c r="T456"/>
      <c r="U456"/>
      <c r="V456"/>
      <c r="W456"/>
      <c r="X456"/>
      <c r="Y456"/>
      <c r="Z456"/>
      <c r="AA456"/>
    </row>
    <row r="457" spans="1:27" x14ac:dyDescent="0.3">
      <c r="A457" s="3">
        <v>9759</v>
      </c>
      <c r="B457" s="4">
        <v>43599</v>
      </c>
      <c r="C457" s="3">
        <v>0</v>
      </c>
      <c r="D457" s="3">
        <v>0</v>
      </c>
      <c r="E457" s="3">
        <v>0</v>
      </c>
      <c r="G457" s="3" t="s">
        <v>15</v>
      </c>
      <c r="H457" s="3" t="s">
        <v>13</v>
      </c>
      <c r="I457" s="3">
        <v>3161</v>
      </c>
      <c r="J457" s="4">
        <v>43569</v>
      </c>
      <c r="K457" s="4">
        <v>43599</v>
      </c>
      <c r="L457" s="4">
        <v>43641</v>
      </c>
      <c r="M457" s="3" t="s">
        <v>14</v>
      </c>
      <c r="O457"/>
      <c r="P457"/>
      <c r="Q457"/>
      <c r="R457"/>
      <c r="S457"/>
      <c r="T457"/>
      <c r="U457"/>
      <c r="V457"/>
      <c r="W457"/>
      <c r="X457"/>
      <c r="Y457"/>
      <c r="Z457"/>
      <c r="AA457"/>
    </row>
    <row r="458" spans="1:27" x14ac:dyDescent="0.3">
      <c r="A458" s="3">
        <v>9759</v>
      </c>
      <c r="B458" s="4">
        <v>43606</v>
      </c>
      <c r="C458" s="3">
        <v>0</v>
      </c>
      <c r="D458" s="3">
        <v>0</v>
      </c>
      <c r="E458" s="3">
        <v>0</v>
      </c>
      <c r="G458" s="3" t="s">
        <v>15</v>
      </c>
      <c r="H458" s="3" t="s">
        <v>13</v>
      </c>
      <c r="I458" s="3">
        <v>3161</v>
      </c>
      <c r="J458" s="4">
        <v>43569</v>
      </c>
      <c r="K458" s="4">
        <v>43599</v>
      </c>
      <c r="L458" s="4">
        <v>43641</v>
      </c>
      <c r="M458" s="3" t="s">
        <v>14</v>
      </c>
      <c r="O458"/>
      <c r="P458"/>
      <c r="Q458"/>
      <c r="R458"/>
      <c r="S458"/>
      <c r="T458"/>
      <c r="U458"/>
      <c r="V458"/>
      <c r="W458"/>
      <c r="X458"/>
      <c r="Y458"/>
      <c r="Z458"/>
      <c r="AA458"/>
    </row>
    <row r="459" spans="1:27" x14ac:dyDescent="0.3">
      <c r="A459" s="3">
        <v>9759</v>
      </c>
      <c r="B459" s="4">
        <v>43613</v>
      </c>
      <c r="C459" s="3">
        <v>0</v>
      </c>
      <c r="D459" s="3">
        <v>0</v>
      </c>
      <c r="E459" s="3">
        <v>0</v>
      </c>
      <c r="G459" s="3" t="s">
        <v>15</v>
      </c>
      <c r="H459" s="3" t="s">
        <v>13</v>
      </c>
      <c r="I459" s="3">
        <v>3161</v>
      </c>
      <c r="J459" s="4">
        <v>43569</v>
      </c>
      <c r="K459" s="4">
        <v>43599</v>
      </c>
      <c r="L459" s="4">
        <v>43641</v>
      </c>
      <c r="M459" s="3" t="s">
        <v>14</v>
      </c>
      <c r="O459"/>
      <c r="P459"/>
      <c r="Q459"/>
      <c r="R459"/>
      <c r="S459"/>
      <c r="T459"/>
      <c r="U459"/>
      <c r="V459"/>
      <c r="W459"/>
      <c r="X459"/>
      <c r="Y459"/>
      <c r="Z459"/>
      <c r="AA459"/>
    </row>
    <row r="460" spans="1:27" x14ac:dyDescent="0.3">
      <c r="A460" s="3">
        <v>9759</v>
      </c>
      <c r="B460" s="4">
        <v>43620</v>
      </c>
      <c r="C460" s="3">
        <v>0</v>
      </c>
      <c r="D460" s="3">
        <v>0</v>
      </c>
      <c r="E460" s="3">
        <v>0</v>
      </c>
      <c r="G460" s="3" t="s">
        <v>15</v>
      </c>
      <c r="H460" s="3" t="s">
        <v>13</v>
      </c>
      <c r="I460" s="3">
        <v>3161</v>
      </c>
      <c r="J460" s="4">
        <v>43569</v>
      </c>
      <c r="K460" s="4">
        <v>43599</v>
      </c>
      <c r="L460" s="4">
        <v>43641</v>
      </c>
      <c r="M460" s="3" t="s">
        <v>14</v>
      </c>
      <c r="O460"/>
      <c r="P460"/>
      <c r="Q460"/>
      <c r="R460"/>
      <c r="S460"/>
      <c r="T460"/>
      <c r="U460"/>
      <c r="V460"/>
      <c r="W460"/>
      <c r="X460"/>
      <c r="Y460"/>
      <c r="Z460"/>
      <c r="AA460"/>
    </row>
    <row r="461" spans="1:27" x14ac:dyDescent="0.3">
      <c r="A461" s="3">
        <v>9759</v>
      </c>
      <c r="B461" s="4">
        <v>43627</v>
      </c>
      <c r="C461" s="3">
        <v>0</v>
      </c>
      <c r="D461" s="3">
        <v>0</v>
      </c>
      <c r="E461" s="3">
        <v>0</v>
      </c>
      <c r="G461" s="3" t="s">
        <v>15</v>
      </c>
      <c r="H461" s="3" t="s">
        <v>13</v>
      </c>
      <c r="I461" s="3">
        <v>3161</v>
      </c>
      <c r="J461" s="4">
        <v>43569</v>
      </c>
      <c r="K461" s="4">
        <v>43599</v>
      </c>
      <c r="L461" s="4">
        <v>43641</v>
      </c>
      <c r="M461" s="3" t="s">
        <v>14</v>
      </c>
      <c r="O461"/>
      <c r="P461"/>
      <c r="Q461"/>
      <c r="R461"/>
      <c r="S461"/>
      <c r="T461"/>
      <c r="U461"/>
      <c r="V461"/>
      <c r="W461"/>
      <c r="X461"/>
      <c r="Y461"/>
      <c r="Z461"/>
      <c r="AA461"/>
    </row>
    <row r="462" spans="1:27" x14ac:dyDescent="0.3">
      <c r="A462" s="3">
        <v>9759</v>
      </c>
      <c r="B462" s="4">
        <v>43634</v>
      </c>
      <c r="C462" s="3">
        <v>0</v>
      </c>
      <c r="D462" s="3">
        <v>0</v>
      </c>
      <c r="E462" s="3">
        <v>0</v>
      </c>
      <c r="G462" s="3" t="s">
        <v>15</v>
      </c>
      <c r="H462" s="3" t="s">
        <v>13</v>
      </c>
      <c r="I462" s="3">
        <v>3161</v>
      </c>
      <c r="J462" s="4">
        <v>43569</v>
      </c>
      <c r="K462" s="4">
        <v>43599</v>
      </c>
      <c r="L462" s="4">
        <v>43641</v>
      </c>
      <c r="M462" s="3" t="s">
        <v>14</v>
      </c>
      <c r="O462"/>
      <c r="P462"/>
      <c r="Q462"/>
      <c r="R462"/>
      <c r="S462"/>
      <c r="T462"/>
      <c r="U462"/>
      <c r="V462"/>
      <c r="W462"/>
      <c r="X462"/>
      <c r="Y462"/>
      <c r="Z462"/>
      <c r="AA462"/>
    </row>
    <row r="463" spans="1:27" x14ac:dyDescent="0.3">
      <c r="A463" s="3">
        <v>9759</v>
      </c>
      <c r="B463" s="4">
        <v>43641</v>
      </c>
      <c r="C463" s="3">
        <v>0</v>
      </c>
      <c r="D463" s="3">
        <v>0</v>
      </c>
      <c r="E463" s="3">
        <v>0</v>
      </c>
      <c r="G463" s="3" t="s">
        <v>15</v>
      </c>
      <c r="H463" s="3" t="s">
        <v>13</v>
      </c>
      <c r="I463" s="3">
        <v>3161</v>
      </c>
      <c r="J463" s="4">
        <v>43569</v>
      </c>
      <c r="K463" s="4">
        <v>43599</v>
      </c>
      <c r="L463" s="4">
        <v>43641</v>
      </c>
      <c r="M463" s="3" t="s">
        <v>14</v>
      </c>
      <c r="O463"/>
      <c r="P463"/>
      <c r="Q463"/>
      <c r="R463"/>
      <c r="S463"/>
      <c r="T463"/>
      <c r="U463"/>
      <c r="V463"/>
      <c r="W463"/>
      <c r="X463"/>
      <c r="Y463"/>
      <c r="Z463"/>
      <c r="AA463"/>
    </row>
    <row r="464" spans="1:27" x14ac:dyDescent="0.3">
      <c r="A464" s="3">
        <v>9759</v>
      </c>
      <c r="B464" s="4">
        <v>43648</v>
      </c>
      <c r="C464" s="3">
        <v>0</v>
      </c>
      <c r="D464" s="3">
        <v>0</v>
      </c>
      <c r="E464" s="3">
        <v>0</v>
      </c>
      <c r="G464" s="3" t="s">
        <v>15</v>
      </c>
      <c r="H464" s="3" t="s">
        <v>13</v>
      </c>
      <c r="I464" s="3">
        <v>3161</v>
      </c>
      <c r="J464" s="4">
        <v>43569</v>
      </c>
      <c r="K464" s="4">
        <v>43599</v>
      </c>
      <c r="L464" s="4">
        <v>43641</v>
      </c>
      <c r="M464" s="3" t="s">
        <v>14</v>
      </c>
      <c r="O464"/>
      <c r="P464"/>
      <c r="Q464"/>
      <c r="R464"/>
      <c r="S464"/>
      <c r="T464"/>
      <c r="U464"/>
      <c r="V464"/>
      <c r="W464"/>
      <c r="X464"/>
      <c r="Y464"/>
      <c r="Z464"/>
      <c r="AA464"/>
    </row>
    <row r="465" spans="1:27" x14ac:dyDescent="0.3">
      <c r="A465" s="3">
        <v>9759</v>
      </c>
      <c r="B465" s="4">
        <v>43655</v>
      </c>
      <c r="C465" s="3">
        <v>0</v>
      </c>
      <c r="D465" s="3">
        <v>0</v>
      </c>
      <c r="E465" s="3">
        <v>0</v>
      </c>
      <c r="F465" s="4"/>
      <c r="G465" s="3" t="s">
        <v>15</v>
      </c>
      <c r="H465" s="3" t="s">
        <v>13</v>
      </c>
      <c r="I465" s="3">
        <v>3161</v>
      </c>
      <c r="J465" s="4">
        <v>43569</v>
      </c>
      <c r="K465" s="4">
        <v>43599</v>
      </c>
      <c r="L465" s="4">
        <v>43641</v>
      </c>
      <c r="M465" s="3" t="s">
        <v>14</v>
      </c>
      <c r="O465"/>
      <c r="P465"/>
      <c r="Q465"/>
      <c r="R465"/>
      <c r="S465"/>
      <c r="T465"/>
      <c r="U465"/>
      <c r="V465"/>
      <c r="W465"/>
      <c r="X465"/>
      <c r="Y465"/>
      <c r="Z465"/>
      <c r="AA465"/>
    </row>
    <row r="466" spans="1:27" x14ac:dyDescent="0.3">
      <c r="A466" s="3">
        <v>9759</v>
      </c>
      <c r="B466" s="4">
        <v>43662</v>
      </c>
      <c r="C466" s="3">
        <v>0</v>
      </c>
      <c r="D466" s="3">
        <v>1</v>
      </c>
      <c r="E466" s="3">
        <v>0</v>
      </c>
      <c r="F466" s="4"/>
      <c r="G466" s="3" t="s">
        <v>15</v>
      </c>
      <c r="H466" s="3" t="s">
        <v>13</v>
      </c>
      <c r="I466" s="3">
        <v>3161</v>
      </c>
      <c r="J466" s="4">
        <v>43569</v>
      </c>
      <c r="K466" s="4">
        <v>43599</v>
      </c>
      <c r="L466" s="4">
        <v>43641</v>
      </c>
      <c r="M466" s="3" t="s">
        <v>14</v>
      </c>
      <c r="O466"/>
      <c r="P466"/>
      <c r="Q466"/>
      <c r="R466"/>
      <c r="S466"/>
      <c r="T466"/>
      <c r="U466"/>
      <c r="V466"/>
      <c r="W466"/>
      <c r="X466"/>
      <c r="Y466"/>
      <c r="Z466"/>
      <c r="AA466"/>
    </row>
    <row r="467" spans="1:27" x14ac:dyDescent="0.3">
      <c r="A467" s="3">
        <v>9759</v>
      </c>
      <c r="B467" s="4">
        <v>43669</v>
      </c>
      <c r="C467" s="3">
        <v>0</v>
      </c>
      <c r="D467" s="3">
        <v>0</v>
      </c>
      <c r="E467" s="3">
        <v>0</v>
      </c>
      <c r="F467" s="4"/>
      <c r="G467" s="3" t="s">
        <v>15</v>
      </c>
      <c r="H467" s="3" t="s">
        <v>13</v>
      </c>
      <c r="I467" s="3">
        <v>3161</v>
      </c>
      <c r="J467" s="4">
        <v>43569</v>
      </c>
      <c r="K467" s="4">
        <v>43599</v>
      </c>
      <c r="L467" s="4">
        <v>43641</v>
      </c>
      <c r="M467" s="3" t="s">
        <v>14</v>
      </c>
      <c r="O467"/>
      <c r="P467"/>
      <c r="Q467"/>
      <c r="R467"/>
      <c r="S467"/>
      <c r="T467"/>
      <c r="U467"/>
      <c r="V467"/>
      <c r="W467"/>
      <c r="X467"/>
      <c r="Y467"/>
      <c r="Z467"/>
      <c r="AA467"/>
    </row>
    <row r="468" spans="1:27" x14ac:dyDescent="0.3">
      <c r="A468" s="3">
        <v>9759</v>
      </c>
      <c r="B468" s="4">
        <v>43676</v>
      </c>
      <c r="C468" s="3">
        <v>0</v>
      </c>
      <c r="D468" s="3">
        <v>0</v>
      </c>
      <c r="E468" s="3">
        <v>1</v>
      </c>
      <c r="F468" s="4"/>
      <c r="G468" s="3" t="s">
        <v>15</v>
      </c>
      <c r="H468" s="3" t="s">
        <v>13</v>
      </c>
      <c r="I468" s="3">
        <v>3161</v>
      </c>
      <c r="J468" s="4">
        <v>43569</v>
      </c>
      <c r="K468" s="4">
        <v>43599</v>
      </c>
      <c r="L468" s="4">
        <v>43641</v>
      </c>
      <c r="M468" s="3" t="s">
        <v>14</v>
      </c>
      <c r="O468"/>
      <c r="P468"/>
      <c r="Q468"/>
      <c r="R468"/>
      <c r="S468"/>
      <c r="T468"/>
      <c r="U468"/>
      <c r="V468"/>
      <c r="W468"/>
      <c r="X468"/>
      <c r="Y468"/>
      <c r="Z468"/>
      <c r="AA468"/>
    </row>
    <row r="469" spans="1:27" x14ac:dyDescent="0.3">
      <c r="A469" s="3">
        <v>9759</v>
      </c>
      <c r="B469" s="4">
        <v>43683</v>
      </c>
      <c r="C469" s="3">
        <v>0</v>
      </c>
      <c r="D469" s="3">
        <v>0</v>
      </c>
      <c r="E469" s="3">
        <v>1</v>
      </c>
      <c r="F469" s="4"/>
      <c r="G469" s="3" t="s">
        <v>15</v>
      </c>
      <c r="H469" s="3" t="s">
        <v>13</v>
      </c>
      <c r="I469" s="3">
        <v>3161</v>
      </c>
      <c r="J469" s="4">
        <v>43569</v>
      </c>
      <c r="K469" s="4">
        <v>43599</v>
      </c>
      <c r="L469" s="4">
        <v>43641</v>
      </c>
      <c r="M469" s="3" t="s">
        <v>14</v>
      </c>
      <c r="O469"/>
      <c r="P469"/>
      <c r="Q469"/>
      <c r="R469"/>
      <c r="S469"/>
      <c r="T469"/>
      <c r="U469"/>
      <c r="V469"/>
      <c r="W469"/>
      <c r="X469"/>
      <c r="Y469"/>
      <c r="Z469"/>
      <c r="AA469"/>
    </row>
    <row r="470" spans="1:27" x14ac:dyDescent="0.3">
      <c r="A470" s="3">
        <v>9763</v>
      </c>
      <c r="B470" s="4">
        <v>43578</v>
      </c>
      <c r="C470" s="3">
        <v>0</v>
      </c>
      <c r="D470" s="3">
        <v>0</v>
      </c>
      <c r="E470" s="3">
        <v>0</v>
      </c>
      <c r="G470" s="3" t="s">
        <v>17</v>
      </c>
      <c r="H470" s="3" t="s">
        <v>18</v>
      </c>
      <c r="I470" s="3">
        <v>4633</v>
      </c>
      <c r="J470" s="4">
        <v>43573</v>
      </c>
      <c r="K470" s="4">
        <v>43599</v>
      </c>
      <c r="L470" s="4">
        <v>43641</v>
      </c>
      <c r="M470" s="3" t="s">
        <v>14</v>
      </c>
      <c r="O470"/>
      <c r="P470"/>
      <c r="Q470"/>
      <c r="R470"/>
      <c r="S470"/>
      <c r="T470"/>
      <c r="U470"/>
      <c r="V470"/>
      <c r="W470"/>
      <c r="X470"/>
      <c r="Y470"/>
      <c r="Z470"/>
      <c r="AA470"/>
    </row>
    <row r="471" spans="1:27" x14ac:dyDescent="0.3">
      <c r="A471" s="3">
        <v>9763</v>
      </c>
      <c r="B471" s="4">
        <v>43585</v>
      </c>
      <c r="C471" s="3">
        <v>0</v>
      </c>
      <c r="D471" s="3">
        <v>1</v>
      </c>
      <c r="E471" s="3">
        <v>0</v>
      </c>
      <c r="G471" s="3" t="s">
        <v>17</v>
      </c>
      <c r="H471" s="3" t="s">
        <v>18</v>
      </c>
      <c r="I471" s="3">
        <v>4633</v>
      </c>
      <c r="J471" s="4">
        <v>43573</v>
      </c>
      <c r="K471" s="4">
        <v>43599</v>
      </c>
      <c r="L471" s="4">
        <v>43641</v>
      </c>
      <c r="M471" s="3" t="s">
        <v>14</v>
      </c>
      <c r="O471"/>
      <c r="P471"/>
      <c r="Q471"/>
      <c r="R471"/>
      <c r="S471"/>
      <c r="T471"/>
      <c r="U471"/>
      <c r="V471"/>
      <c r="W471"/>
      <c r="X471"/>
      <c r="Y471"/>
      <c r="Z471"/>
      <c r="AA471"/>
    </row>
    <row r="472" spans="1:27" x14ac:dyDescent="0.3">
      <c r="A472" s="3">
        <v>9763</v>
      </c>
      <c r="B472" s="4">
        <v>43592</v>
      </c>
      <c r="C472" s="3">
        <v>0</v>
      </c>
      <c r="D472" s="3">
        <v>1</v>
      </c>
      <c r="E472" s="3">
        <v>0</v>
      </c>
      <c r="G472" s="3" t="s">
        <v>17</v>
      </c>
      <c r="H472" s="3" t="s">
        <v>18</v>
      </c>
      <c r="I472" s="3">
        <v>4633</v>
      </c>
      <c r="J472" s="4">
        <v>43573</v>
      </c>
      <c r="K472" s="4">
        <v>43599</v>
      </c>
      <c r="L472" s="4">
        <v>43641</v>
      </c>
      <c r="M472" s="3" t="s">
        <v>14</v>
      </c>
      <c r="O472"/>
      <c r="P472"/>
      <c r="Q472"/>
      <c r="R472"/>
      <c r="S472"/>
      <c r="T472"/>
      <c r="U472"/>
      <c r="V472"/>
      <c r="W472"/>
      <c r="X472"/>
      <c r="Y472"/>
      <c r="Z472"/>
      <c r="AA472"/>
    </row>
    <row r="473" spans="1:27" x14ac:dyDescent="0.3">
      <c r="A473" s="3">
        <v>9763</v>
      </c>
      <c r="B473" s="4">
        <v>43599</v>
      </c>
      <c r="C473" s="3">
        <v>0</v>
      </c>
      <c r="D473" s="3">
        <v>0</v>
      </c>
      <c r="E473" s="3">
        <v>0</v>
      </c>
      <c r="G473" s="3" t="s">
        <v>17</v>
      </c>
      <c r="H473" s="3" t="s">
        <v>18</v>
      </c>
      <c r="I473" s="3">
        <v>4633</v>
      </c>
      <c r="J473" s="4">
        <v>43573</v>
      </c>
      <c r="K473" s="4">
        <v>43599</v>
      </c>
      <c r="L473" s="4">
        <v>43641</v>
      </c>
      <c r="M473" s="3" t="s">
        <v>14</v>
      </c>
      <c r="O473"/>
      <c r="P473"/>
      <c r="Q473"/>
      <c r="R473"/>
      <c r="S473"/>
      <c r="T473"/>
      <c r="U473"/>
      <c r="V473"/>
      <c r="W473"/>
      <c r="X473"/>
      <c r="Y473"/>
      <c r="Z473"/>
      <c r="AA473"/>
    </row>
    <row r="474" spans="1:27" x14ac:dyDescent="0.3">
      <c r="A474" s="3">
        <v>9763</v>
      </c>
      <c r="B474" s="4">
        <v>43606</v>
      </c>
      <c r="C474" s="3">
        <v>0</v>
      </c>
      <c r="D474" s="3">
        <v>0</v>
      </c>
      <c r="E474" s="3">
        <v>0</v>
      </c>
      <c r="G474" s="3" t="s">
        <v>17</v>
      </c>
      <c r="H474" s="3" t="s">
        <v>18</v>
      </c>
      <c r="I474" s="3">
        <v>4633</v>
      </c>
      <c r="J474" s="4">
        <v>43573</v>
      </c>
      <c r="K474" s="4">
        <v>43599</v>
      </c>
      <c r="L474" s="4">
        <v>43641</v>
      </c>
      <c r="M474" s="3" t="s">
        <v>14</v>
      </c>
      <c r="O474"/>
      <c r="P474"/>
      <c r="Q474"/>
      <c r="R474"/>
      <c r="S474"/>
      <c r="T474"/>
      <c r="U474"/>
      <c r="V474"/>
      <c r="W474"/>
      <c r="X474"/>
      <c r="Y474"/>
      <c r="Z474"/>
      <c r="AA474"/>
    </row>
    <row r="475" spans="1:27" x14ac:dyDescent="0.3">
      <c r="A475" s="3">
        <v>9763</v>
      </c>
      <c r="B475" s="4">
        <v>43613</v>
      </c>
      <c r="C475" s="3">
        <v>0</v>
      </c>
      <c r="D475" s="3">
        <v>0</v>
      </c>
      <c r="E475" s="3">
        <v>0</v>
      </c>
      <c r="G475" s="3" t="s">
        <v>17</v>
      </c>
      <c r="H475" s="3" t="s">
        <v>18</v>
      </c>
      <c r="I475" s="3">
        <v>4633</v>
      </c>
      <c r="J475" s="4">
        <v>43573</v>
      </c>
      <c r="K475" s="4">
        <v>43599</v>
      </c>
      <c r="L475" s="4">
        <v>43641</v>
      </c>
      <c r="M475" s="3" t="s">
        <v>14</v>
      </c>
      <c r="O475"/>
      <c r="P475"/>
      <c r="Q475"/>
      <c r="R475"/>
      <c r="S475"/>
      <c r="T475"/>
      <c r="U475"/>
      <c r="V475"/>
      <c r="W475"/>
      <c r="X475"/>
      <c r="Y475"/>
      <c r="Z475"/>
      <c r="AA475"/>
    </row>
    <row r="476" spans="1:27" x14ac:dyDescent="0.3">
      <c r="A476" s="3">
        <v>9763</v>
      </c>
      <c r="B476" s="4">
        <v>43620</v>
      </c>
      <c r="C476" s="3">
        <v>0</v>
      </c>
      <c r="D476" s="3">
        <v>0</v>
      </c>
      <c r="E476" s="3">
        <v>0</v>
      </c>
      <c r="G476" s="3" t="s">
        <v>17</v>
      </c>
      <c r="H476" s="3" t="s">
        <v>18</v>
      </c>
      <c r="I476" s="3">
        <v>4633</v>
      </c>
      <c r="J476" s="4">
        <v>43573</v>
      </c>
      <c r="K476" s="4">
        <v>43599</v>
      </c>
      <c r="L476" s="4">
        <v>43641</v>
      </c>
      <c r="M476" s="3" t="s">
        <v>14</v>
      </c>
      <c r="O476"/>
      <c r="P476"/>
      <c r="Q476"/>
      <c r="R476"/>
      <c r="S476"/>
      <c r="T476"/>
      <c r="U476"/>
      <c r="V476"/>
      <c r="W476"/>
      <c r="X476"/>
      <c r="Y476"/>
      <c r="Z476"/>
      <c r="AA476"/>
    </row>
    <row r="477" spans="1:27" x14ac:dyDescent="0.3">
      <c r="A477" s="3">
        <v>9763</v>
      </c>
      <c r="B477" s="4">
        <v>43627</v>
      </c>
      <c r="C477" s="3">
        <v>0</v>
      </c>
      <c r="D477" s="3">
        <v>0</v>
      </c>
      <c r="E477" s="3">
        <v>0</v>
      </c>
      <c r="G477" s="3" t="s">
        <v>17</v>
      </c>
      <c r="H477" s="3" t="s">
        <v>18</v>
      </c>
      <c r="I477" s="3">
        <v>4633</v>
      </c>
      <c r="J477" s="4">
        <v>43573</v>
      </c>
      <c r="K477" s="4">
        <v>43599</v>
      </c>
      <c r="L477" s="4">
        <v>43641</v>
      </c>
      <c r="M477" s="3" t="s">
        <v>14</v>
      </c>
      <c r="O477"/>
      <c r="P477"/>
      <c r="Q477"/>
      <c r="R477"/>
      <c r="S477"/>
      <c r="T477"/>
      <c r="U477"/>
      <c r="V477"/>
      <c r="W477"/>
      <c r="X477"/>
      <c r="Y477"/>
      <c r="Z477"/>
      <c r="AA477"/>
    </row>
    <row r="478" spans="1:27" x14ac:dyDescent="0.3">
      <c r="A478" s="3">
        <v>9763</v>
      </c>
      <c r="B478" s="4">
        <v>43634</v>
      </c>
      <c r="C478" s="3">
        <v>0</v>
      </c>
      <c r="D478" s="3">
        <v>0</v>
      </c>
      <c r="E478" s="3">
        <v>0</v>
      </c>
      <c r="G478" s="3" t="s">
        <v>17</v>
      </c>
      <c r="H478" s="3" t="s">
        <v>18</v>
      </c>
      <c r="I478" s="3">
        <v>4633</v>
      </c>
      <c r="J478" s="4">
        <v>43573</v>
      </c>
      <c r="K478" s="4">
        <v>43599</v>
      </c>
      <c r="L478" s="4">
        <v>43641</v>
      </c>
      <c r="M478" s="3" t="s">
        <v>14</v>
      </c>
      <c r="O478"/>
      <c r="P478"/>
      <c r="Q478"/>
      <c r="R478"/>
      <c r="S478"/>
      <c r="T478"/>
      <c r="U478"/>
      <c r="V478"/>
      <c r="W478"/>
      <c r="X478"/>
      <c r="Y478"/>
      <c r="Z478"/>
      <c r="AA478"/>
    </row>
    <row r="479" spans="1:27" x14ac:dyDescent="0.3">
      <c r="A479" s="3">
        <v>9763</v>
      </c>
      <c r="B479" s="4">
        <v>43641</v>
      </c>
      <c r="C479" s="3">
        <v>0</v>
      </c>
      <c r="D479" s="3">
        <v>0</v>
      </c>
      <c r="E479" s="3">
        <v>0</v>
      </c>
      <c r="G479" s="3" t="s">
        <v>17</v>
      </c>
      <c r="H479" s="3" t="s">
        <v>18</v>
      </c>
      <c r="I479" s="3">
        <v>4633</v>
      </c>
      <c r="J479" s="4">
        <v>43573</v>
      </c>
      <c r="K479" s="4">
        <v>43599</v>
      </c>
      <c r="L479" s="4">
        <v>43641</v>
      </c>
      <c r="M479" s="3" t="s">
        <v>14</v>
      </c>
      <c r="O479"/>
      <c r="P479"/>
      <c r="Q479"/>
      <c r="R479"/>
      <c r="S479"/>
      <c r="T479"/>
      <c r="U479"/>
      <c r="V479"/>
      <c r="W479"/>
      <c r="X479"/>
      <c r="Y479"/>
      <c r="Z479"/>
      <c r="AA479"/>
    </row>
    <row r="480" spans="1:27" x14ac:dyDescent="0.3">
      <c r="A480" s="3">
        <v>9763</v>
      </c>
      <c r="B480" s="4">
        <v>43648</v>
      </c>
      <c r="C480" s="3">
        <v>0</v>
      </c>
      <c r="D480" s="3">
        <v>0</v>
      </c>
      <c r="E480" s="3">
        <v>0</v>
      </c>
      <c r="G480" s="3" t="s">
        <v>17</v>
      </c>
      <c r="H480" s="3" t="s">
        <v>18</v>
      </c>
      <c r="I480" s="3">
        <v>4633</v>
      </c>
      <c r="J480" s="4">
        <v>43573</v>
      </c>
      <c r="K480" s="4">
        <v>43599</v>
      </c>
      <c r="L480" s="4">
        <v>43641</v>
      </c>
      <c r="M480" s="3" t="s">
        <v>14</v>
      </c>
      <c r="O480"/>
      <c r="P480"/>
      <c r="Q480"/>
      <c r="R480"/>
      <c r="S480"/>
      <c r="T480"/>
      <c r="U480"/>
      <c r="V480"/>
      <c r="W480"/>
      <c r="X480"/>
      <c r="Y480"/>
      <c r="Z480"/>
      <c r="AA480"/>
    </row>
    <row r="481" spans="1:27" x14ac:dyDescent="0.3">
      <c r="A481" s="3">
        <v>9763</v>
      </c>
      <c r="B481" s="4">
        <v>43655</v>
      </c>
      <c r="C481" s="3">
        <v>0</v>
      </c>
      <c r="D481" s="3">
        <v>0</v>
      </c>
      <c r="E481" s="3">
        <v>0</v>
      </c>
      <c r="F481" s="4"/>
      <c r="G481" s="3" t="s">
        <v>17</v>
      </c>
      <c r="H481" s="3" t="s">
        <v>18</v>
      </c>
      <c r="I481" s="3">
        <v>4633</v>
      </c>
      <c r="J481" s="4">
        <v>43573</v>
      </c>
      <c r="K481" s="4">
        <v>43599</v>
      </c>
      <c r="L481" s="4">
        <v>43641</v>
      </c>
      <c r="M481" s="3" t="s">
        <v>14</v>
      </c>
      <c r="O481"/>
      <c r="P481"/>
      <c r="Q481"/>
      <c r="R481"/>
      <c r="S481"/>
      <c r="T481"/>
      <c r="U481"/>
      <c r="V481"/>
      <c r="W481"/>
      <c r="X481"/>
      <c r="Y481"/>
      <c r="Z481"/>
      <c r="AA481"/>
    </row>
    <row r="482" spans="1:27" x14ac:dyDescent="0.3">
      <c r="A482" s="3">
        <v>9763</v>
      </c>
      <c r="B482" s="4">
        <v>43662</v>
      </c>
      <c r="C482" s="3">
        <v>0</v>
      </c>
      <c r="D482" s="3">
        <v>0</v>
      </c>
      <c r="E482" s="3">
        <v>0</v>
      </c>
      <c r="F482" s="4"/>
      <c r="G482" s="3" t="s">
        <v>17</v>
      </c>
      <c r="H482" s="3" t="s">
        <v>18</v>
      </c>
      <c r="I482" s="3">
        <v>4633</v>
      </c>
      <c r="J482" s="4">
        <v>43573</v>
      </c>
      <c r="K482" s="4">
        <v>43599</v>
      </c>
      <c r="L482" s="4">
        <v>43641</v>
      </c>
      <c r="M482" s="3" t="s">
        <v>14</v>
      </c>
      <c r="O482"/>
      <c r="P482"/>
      <c r="Q482"/>
      <c r="R482"/>
      <c r="S482"/>
      <c r="T482"/>
      <c r="U482"/>
      <c r="V482"/>
      <c r="W482"/>
      <c r="X482"/>
      <c r="Y482"/>
      <c r="Z482"/>
      <c r="AA482"/>
    </row>
    <row r="483" spans="1:27" x14ac:dyDescent="0.3">
      <c r="A483" s="3">
        <v>9763</v>
      </c>
      <c r="B483" s="4">
        <v>43669</v>
      </c>
      <c r="C483" s="3">
        <v>0</v>
      </c>
      <c r="D483" s="3">
        <v>0</v>
      </c>
      <c r="E483" s="3">
        <v>0</v>
      </c>
      <c r="F483" s="4"/>
      <c r="G483" s="3" t="s">
        <v>17</v>
      </c>
      <c r="H483" s="3" t="s">
        <v>18</v>
      </c>
      <c r="I483" s="3">
        <v>4633</v>
      </c>
      <c r="J483" s="4">
        <v>43573</v>
      </c>
      <c r="K483" s="4">
        <v>43599</v>
      </c>
      <c r="L483" s="4">
        <v>43641</v>
      </c>
      <c r="M483" s="3" t="s">
        <v>14</v>
      </c>
      <c r="O483"/>
      <c r="P483"/>
      <c r="Q483"/>
      <c r="R483"/>
      <c r="S483"/>
      <c r="T483"/>
      <c r="U483"/>
      <c r="V483"/>
      <c r="W483"/>
      <c r="X483"/>
      <c r="Y483"/>
      <c r="Z483"/>
      <c r="AA483"/>
    </row>
    <row r="484" spans="1:27" x14ac:dyDescent="0.3">
      <c r="A484" s="3">
        <v>9763</v>
      </c>
      <c r="B484" s="4">
        <v>43676</v>
      </c>
      <c r="C484" s="3">
        <v>0</v>
      </c>
      <c r="D484" s="3">
        <v>0</v>
      </c>
      <c r="E484" s="3">
        <v>0</v>
      </c>
      <c r="F484" s="4"/>
      <c r="G484" s="3" t="s">
        <v>17</v>
      </c>
      <c r="H484" s="3" t="s">
        <v>18</v>
      </c>
      <c r="I484" s="3">
        <v>4633</v>
      </c>
      <c r="J484" s="4">
        <v>43573</v>
      </c>
      <c r="K484" s="4">
        <v>43599</v>
      </c>
      <c r="L484" s="4">
        <v>43641</v>
      </c>
      <c r="M484" s="3" t="s">
        <v>14</v>
      </c>
      <c r="O484"/>
      <c r="P484"/>
      <c r="Q484"/>
      <c r="R484"/>
      <c r="S484"/>
      <c r="T484"/>
      <c r="U484"/>
      <c r="V484"/>
      <c r="W484"/>
      <c r="X484"/>
      <c r="Y484"/>
      <c r="Z484"/>
      <c r="AA484"/>
    </row>
    <row r="485" spans="1:27" x14ac:dyDescent="0.3">
      <c r="A485" s="3">
        <v>9763</v>
      </c>
      <c r="B485" s="4">
        <v>43683</v>
      </c>
      <c r="C485" s="3">
        <v>0</v>
      </c>
      <c r="D485" s="3">
        <v>0</v>
      </c>
      <c r="E485" s="3">
        <v>1</v>
      </c>
      <c r="F485" s="4"/>
      <c r="G485" s="3" t="s">
        <v>17</v>
      </c>
      <c r="H485" s="3" t="s">
        <v>18</v>
      </c>
      <c r="I485" s="3">
        <v>4633</v>
      </c>
      <c r="J485" s="4">
        <v>43573</v>
      </c>
      <c r="K485" s="4">
        <v>43599</v>
      </c>
      <c r="L485" s="4">
        <v>43641</v>
      </c>
      <c r="M485" s="3" t="s">
        <v>14</v>
      </c>
      <c r="O485"/>
      <c r="P485"/>
      <c r="Q485"/>
      <c r="R485"/>
      <c r="S485"/>
      <c r="T485"/>
      <c r="U485"/>
      <c r="V485"/>
      <c r="W485"/>
      <c r="X485"/>
      <c r="Y485"/>
      <c r="Z485"/>
      <c r="AA485"/>
    </row>
    <row r="486" spans="1:27" x14ac:dyDescent="0.3">
      <c r="A486" s="3">
        <v>9764</v>
      </c>
      <c r="B486" s="4">
        <v>43578</v>
      </c>
      <c r="C486" s="3">
        <v>0</v>
      </c>
      <c r="D486" s="3">
        <v>1</v>
      </c>
      <c r="E486" s="3">
        <v>0</v>
      </c>
      <c r="G486" s="3" t="s">
        <v>15</v>
      </c>
      <c r="H486" s="3" t="s">
        <v>18</v>
      </c>
      <c r="I486" s="3">
        <v>2604</v>
      </c>
      <c r="J486" s="4">
        <v>43574</v>
      </c>
      <c r="K486" s="4">
        <v>43599</v>
      </c>
      <c r="L486" s="4">
        <v>43641</v>
      </c>
      <c r="M486" s="3" t="s">
        <v>14</v>
      </c>
      <c r="O486"/>
      <c r="P486"/>
      <c r="Q486"/>
      <c r="R486"/>
      <c r="S486"/>
      <c r="T486"/>
      <c r="U486"/>
      <c r="V486"/>
      <c r="W486"/>
      <c r="X486"/>
      <c r="Y486"/>
      <c r="Z486"/>
      <c r="AA486"/>
    </row>
    <row r="487" spans="1:27" x14ac:dyDescent="0.3">
      <c r="A487" s="3">
        <v>9764</v>
      </c>
      <c r="B487" s="4">
        <v>43585</v>
      </c>
      <c r="C487" s="3">
        <v>0</v>
      </c>
      <c r="D487" s="3">
        <v>0</v>
      </c>
      <c r="E487" s="3">
        <v>0</v>
      </c>
      <c r="G487" s="3" t="s">
        <v>15</v>
      </c>
      <c r="H487" s="3" t="s">
        <v>18</v>
      </c>
      <c r="I487" s="3">
        <v>2604</v>
      </c>
      <c r="J487" s="4">
        <v>43574</v>
      </c>
      <c r="K487" s="4">
        <v>43599</v>
      </c>
      <c r="L487" s="4">
        <v>43641</v>
      </c>
      <c r="M487" s="3" t="s">
        <v>14</v>
      </c>
      <c r="O487"/>
      <c r="P487"/>
      <c r="Q487"/>
      <c r="R487"/>
      <c r="S487"/>
      <c r="T487"/>
      <c r="U487"/>
      <c r="V487"/>
      <c r="W487"/>
      <c r="X487"/>
      <c r="Y487"/>
      <c r="Z487"/>
      <c r="AA487"/>
    </row>
    <row r="488" spans="1:27" x14ac:dyDescent="0.3">
      <c r="A488" s="3">
        <v>9764</v>
      </c>
      <c r="B488" s="4">
        <v>43592</v>
      </c>
      <c r="C488" s="3">
        <v>0</v>
      </c>
      <c r="D488" s="3">
        <v>0</v>
      </c>
      <c r="E488" s="3">
        <v>0</v>
      </c>
      <c r="G488" s="3" t="s">
        <v>15</v>
      </c>
      <c r="H488" s="3" t="s">
        <v>18</v>
      </c>
      <c r="I488" s="3">
        <v>2604</v>
      </c>
      <c r="J488" s="4">
        <v>43574</v>
      </c>
      <c r="K488" s="4">
        <v>43599</v>
      </c>
      <c r="L488" s="4">
        <v>43641</v>
      </c>
      <c r="M488" s="3" t="s">
        <v>14</v>
      </c>
      <c r="O488"/>
      <c r="P488"/>
      <c r="Q488"/>
      <c r="R488"/>
      <c r="S488"/>
      <c r="T488"/>
      <c r="U488"/>
      <c r="V488"/>
      <c r="W488"/>
      <c r="X488"/>
      <c r="Y488"/>
      <c r="Z488"/>
      <c r="AA488"/>
    </row>
    <row r="489" spans="1:27" x14ac:dyDescent="0.3">
      <c r="A489" s="3">
        <v>9764</v>
      </c>
      <c r="B489" s="4">
        <v>43599</v>
      </c>
      <c r="C489" s="3">
        <v>1</v>
      </c>
      <c r="D489" s="3">
        <v>0</v>
      </c>
      <c r="E489" s="3">
        <v>0</v>
      </c>
      <c r="G489" s="3" t="s">
        <v>15</v>
      </c>
      <c r="H489" s="3" t="s">
        <v>18</v>
      </c>
      <c r="I489" s="3">
        <v>2604</v>
      </c>
      <c r="J489" s="4">
        <v>43574</v>
      </c>
      <c r="K489" s="4">
        <v>43599</v>
      </c>
      <c r="L489" s="4">
        <v>43641</v>
      </c>
      <c r="M489" s="3" t="s">
        <v>14</v>
      </c>
      <c r="O489"/>
      <c r="P489"/>
      <c r="Q489"/>
      <c r="R489"/>
      <c r="S489"/>
      <c r="T489"/>
      <c r="U489"/>
      <c r="V489"/>
      <c r="W489"/>
      <c r="X489"/>
      <c r="Y489"/>
      <c r="Z489"/>
      <c r="AA489"/>
    </row>
    <row r="490" spans="1:27" x14ac:dyDescent="0.3">
      <c r="A490" s="3">
        <v>9764</v>
      </c>
      <c r="B490" s="4">
        <v>43606</v>
      </c>
      <c r="C490" s="3">
        <v>0</v>
      </c>
      <c r="D490" s="3">
        <v>0</v>
      </c>
      <c r="E490" s="3">
        <v>0</v>
      </c>
      <c r="G490" s="3" t="s">
        <v>15</v>
      </c>
      <c r="H490" s="3" t="s">
        <v>18</v>
      </c>
      <c r="I490" s="3">
        <v>2604</v>
      </c>
      <c r="J490" s="4">
        <v>43574</v>
      </c>
      <c r="K490" s="4">
        <v>43599</v>
      </c>
      <c r="L490" s="4">
        <v>43641</v>
      </c>
      <c r="M490" s="3" t="s">
        <v>14</v>
      </c>
      <c r="O490"/>
      <c r="P490"/>
      <c r="Q490"/>
      <c r="R490"/>
      <c r="S490"/>
      <c r="T490"/>
      <c r="U490"/>
      <c r="V490"/>
      <c r="W490"/>
      <c r="X490"/>
      <c r="Y490"/>
      <c r="Z490"/>
      <c r="AA490"/>
    </row>
    <row r="491" spans="1:27" x14ac:dyDescent="0.3">
      <c r="A491" s="3">
        <v>9764</v>
      </c>
      <c r="B491" s="4">
        <v>43613</v>
      </c>
      <c r="C491" s="3">
        <v>0</v>
      </c>
      <c r="D491" s="3">
        <v>0</v>
      </c>
      <c r="E491" s="3">
        <v>0</v>
      </c>
      <c r="G491" s="3" t="s">
        <v>15</v>
      </c>
      <c r="H491" s="3" t="s">
        <v>18</v>
      </c>
      <c r="I491" s="3">
        <v>2604</v>
      </c>
      <c r="J491" s="4">
        <v>43574</v>
      </c>
      <c r="K491" s="4">
        <v>43599</v>
      </c>
      <c r="L491" s="4">
        <v>43641</v>
      </c>
      <c r="M491" s="3" t="s">
        <v>14</v>
      </c>
      <c r="O491"/>
      <c r="P491"/>
      <c r="Q491"/>
      <c r="R491"/>
      <c r="S491"/>
      <c r="T491"/>
      <c r="U491"/>
      <c r="V491"/>
      <c r="W491"/>
      <c r="X491"/>
      <c r="Y491"/>
      <c r="Z491"/>
      <c r="AA491"/>
    </row>
    <row r="492" spans="1:27" x14ac:dyDescent="0.3">
      <c r="A492" s="3">
        <v>9764</v>
      </c>
      <c r="B492" s="4">
        <v>43620</v>
      </c>
      <c r="C492" s="3">
        <v>0</v>
      </c>
      <c r="D492" s="3">
        <v>0</v>
      </c>
      <c r="E492" s="3">
        <v>0</v>
      </c>
      <c r="G492" s="3" t="s">
        <v>15</v>
      </c>
      <c r="H492" s="3" t="s">
        <v>18</v>
      </c>
      <c r="I492" s="3">
        <v>2604</v>
      </c>
      <c r="J492" s="4">
        <v>43574</v>
      </c>
      <c r="K492" s="4">
        <v>43599</v>
      </c>
      <c r="L492" s="4">
        <v>43641</v>
      </c>
      <c r="M492" s="3" t="s">
        <v>14</v>
      </c>
      <c r="O492"/>
      <c r="P492"/>
      <c r="Q492"/>
      <c r="R492"/>
      <c r="S492"/>
      <c r="T492"/>
      <c r="U492"/>
      <c r="V492"/>
      <c r="W492"/>
      <c r="X492"/>
      <c r="Y492"/>
      <c r="Z492"/>
      <c r="AA492"/>
    </row>
    <row r="493" spans="1:27" x14ac:dyDescent="0.3">
      <c r="A493" s="3">
        <v>9764</v>
      </c>
      <c r="B493" s="4">
        <v>43627</v>
      </c>
      <c r="C493" s="3">
        <v>0</v>
      </c>
      <c r="D493" s="3">
        <v>0</v>
      </c>
      <c r="E493" s="3">
        <v>0</v>
      </c>
      <c r="G493" s="3" t="s">
        <v>15</v>
      </c>
      <c r="H493" s="3" t="s">
        <v>18</v>
      </c>
      <c r="I493" s="3">
        <v>2604</v>
      </c>
      <c r="J493" s="4">
        <v>43574</v>
      </c>
      <c r="K493" s="4">
        <v>43599</v>
      </c>
      <c r="L493" s="4">
        <v>43641</v>
      </c>
      <c r="M493" s="3" t="s">
        <v>14</v>
      </c>
      <c r="O493"/>
      <c r="P493"/>
      <c r="Q493"/>
      <c r="R493"/>
      <c r="S493"/>
      <c r="T493"/>
      <c r="U493"/>
      <c r="V493"/>
      <c r="W493"/>
      <c r="X493"/>
      <c r="Y493"/>
      <c r="Z493"/>
      <c r="AA493"/>
    </row>
    <row r="494" spans="1:27" x14ac:dyDescent="0.3">
      <c r="A494" s="3">
        <v>9764</v>
      </c>
      <c r="B494" s="4">
        <v>43634</v>
      </c>
      <c r="C494" s="3">
        <v>0</v>
      </c>
      <c r="D494" s="3">
        <v>0</v>
      </c>
      <c r="E494" s="3">
        <v>0</v>
      </c>
      <c r="G494" s="3" t="s">
        <v>15</v>
      </c>
      <c r="H494" s="3" t="s">
        <v>18</v>
      </c>
      <c r="I494" s="3">
        <v>2604</v>
      </c>
      <c r="J494" s="4">
        <v>43574</v>
      </c>
      <c r="K494" s="4">
        <v>43599</v>
      </c>
      <c r="L494" s="4">
        <v>43641</v>
      </c>
      <c r="M494" s="3" t="s">
        <v>14</v>
      </c>
      <c r="O494"/>
      <c r="P494"/>
      <c r="Q494"/>
      <c r="R494"/>
      <c r="S494"/>
      <c r="T494"/>
      <c r="U494"/>
      <c r="V494"/>
      <c r="W494"/>
      <c r="X494"/>
      <c r="Y494"/>
      <c r="Z494"/>
      <c r="AA494"/>
    </row>
    <row r="495" spans="1:27" x14ac:dyDescent="0.3">
      <c r="A495" s="3">
        <v>9764</v>
      </c>
      <c r="B495" s="4">
        <v>43641</v>
      </c>
      <c r="C495" s="3">
        <v>0</v>
      </c>
      <c r="D495" s="3">
        <v>1</v>
      </c>
      <c r="E495" s="3">
        <v>0</v>
      </c>
      <c r="G495" s="3" t="s">
        <v>15</v>
      </c>
      <c r="H495" s="3" t="s">
        <v>18</v>
      </c>
      <c r="I495" s="3">
        <v>2604</v>
      </c>
      <c r="J495" s="4">
        <v>43574</v>
      </c>
      <c r="K495" s="4">
        <v>43599</v>
      </c>
      <c r="L495" s="4">
        <v>43641</v>
      </c>
      <c r="M495" s="3" t="s">
        <v>14</v>
      </c>
      <c r="O495"/>
      <c r="P495"/>
      <c r="Q495"/>
      <c r="R495"/>
      <c r="S495"/>
      <c r="T495"/>
      <c r="U495"/>
      <c r="V495"/>
      <c r="W495"/>
      <c r="X495"/>
      <c r="Y495"/>
      <c r="Z495"/>
      <c r="AA495"/>
    </row>
    <row r="496" spans="1:27" x14ac:dyDescent="0.3">
      <c r="A496" s="3">
        <v>9764</v>
      </c>
      <c r="B496" s="4">
        <v>43648</v>
      </c>
      <c r="C496" s="3">
        <v>0</v>
      </c>
      <c r="D496" s="3">
        <v>0</v>
      </c>
      <c r="E496" s="3">
        <v>0</v>
      </c>
      <c r="G496" s="3" t="s">
        <v>15</v>
      </c>
      <c r="H496" s="3" t="s">
        <v>18</v>
      </c>
      <c r="I496" s="3">
        <v>2604</v>
      </c>
      <c r="J496" s="4">
        <v>43574</v>
      </c>
      <c r="K496" s="4">
        <v>43599</v>
      </c>
      <c r="L496" s="4">
        <v>43641</v>
      </c>
      <c r="M496" s="3" t="s">
        <v>14</v>
      </c>
      <c r="O496"/>
      <c r="P496"/>
      <c r="Q496"/>
      <c r="R496"/>
      <c r="S496"/>
      <c r="T496"/>
      <c r="U496"/>
      <c r="V496"/>
      <c r="W496"/>
      <c r="X496"/>
      <c r="Y496"/>
      <c r="Z496"/>
      <c r="AA496"/>
    </row>
    <row r="497" spans="1:27" x14ac:dyDescent="0.3">
      <c r="A497" s="3">
        <v>9764</v>
      </c>
      <c r="B497" s="4">
        <v>43655</v>
      </c>
      <c r="C497" s="3">
        <v>0</v>
      </c>
      <c r="D497" s="3">
        <v>0</v>
      </c>
      <c r="E497" s="3">
        <v>0</v>
      </c>
      <c r="F497" s="4"/>
      <c r="G497" s="3" t="s">
        <v>15</v>
      </c>
      <c r="H497" s="3" t="s">
        <v>18</v>
      </c>
      <c r="I497" s="3">
        <v>2604</v>
      </c>
      <c r="J497" s="4">
        <v>43574</v>
      </c>
      <c r="K497" s="4">
        <v>43599</v>
      </c>
      <c r="L497" s="4">
        <v>43641</v>
      </c>
      <c r="M497" s="3" t="s">
        <v>14</v>
      </c>
      <c r="O497"/>
      <c r="P497"/>
      <c r="Q497"/>
      <c r="R497"/>
      <c r="S497"/>
      <c r="T497"/>
      <c r="U497"/>
      <c r="V497"/>
      <c r="W497"/>
      <c r="X497"/>
      <c r="Y497"/>
      <c r="Z497"/>
      <c r="AA497"/>
    </row>
    <row r="498" spans="1:27" x14ac:dyDescent="0.3">
      <c r="A498" s="3">
        <v>9764</v>
      </c>
      <c r="B498" s="4">
        <v>43662</v>
      </c>
      <c r="C498" s="3">
        <v>0</v>
      </c>
      <c r="D498" s="3">
        <v>0</v>
      </c>
      <c r="E498" s="3">
        <v>0</v>
      </c>
      <c r="F498" s="4"/>
      <c r="G498" s="3" t="s">
        <v>15</v>
      </c>
      <c r="H498" s="3" t="s">
        <v>18</v>
      </c>
      <c r="I498" s="3">
        <v>2604</v>
      </c>
      <c r="J498" s="4">
        <v>43574</v>
      </c>
      <c r="K498" s="4">
        <v>43599</v>
      </c>
      <c r="L498" s="4">
        <v>43641</v>
      </c>
      <c r="M498" s="3" t="s">
        <v>14</v>
      </c>
      <c r="O498"/>
      <c r="P498"/>
      <c r="Q498"/>
      <c r="R498"/>
      <c r="S498"/>
      <c r="T498"/>
      <c r="U498"/>
      <c r="V498"/>
      <c r="W498"/>
      <c r="X498"/>
      <c r="Y498"/>
      <c r="Z498"/>
      <c r="AA498"/>
    </row>
    <row r="499" spans="1:27" x14ac:dyDescent="0.3">
      <c r="A499" s="3">
        <v>9764</v>
      </c>
      <c r="B499" s="4">
        <v>43669</v>
      </c>
      <c r="C499" s="3">
        <v>0</v>
      </c>
      <c r="D499" s="3">
        <v>0</v>
      </c>
      <c r="E499" s="3">
        <v>1</v>
      </c>
      <c r="F499" s="4"/>
      <c r="G499" s="3" t="s">
        <v>15</v>
      </c>
      <c r="H499" s="3" t="s">
        <v>18</v>
      </c>
      <c r="I499" s="3">
        <v>2604</v>
      </c>
      <c r="J499" s="4">
        <v>43574</v>
      </c>
      <c r="K499" s="4">
        <v>43599</v>
      </c>
      <c r="L499" s="4">
        <v>43641</v>
      </c>
      <c r="M499" s="3" t="s">
        <v>14</v>
      </c>
      <c r="O499"/>
      <c r="P499"/>
      <c r="Q499"/>
      <c r="R499"/>
      <c r="S499"/>
      <c r="T499"/>
      <c r="U499"/>
      <c r="V499"/>
      <c r="W499"/>
      <c r="X499"/>
      <c r="Y499"/>
      <c r="Z499"/>
      <c r="AA499"/>
    </row>
    <row r="500" spans="1:27" x14ac:dyDescent="0.3">
      <c r="A500" s="3">
        <v>9764</v>
      </c>
      <c r="B500" s="4">
        <v>43676</v>
      </c>
      <c r="C500" s="3">
        <v>0</v>
      </c>
      <c r="D500" s="3">
        <v>0</v>
      </c>
      <c r="E500" s="3">
        <v>1</v>
      </c>
      <c r="F500" s="4"/>
      <c r="G500" s="3" t="s">
        <v>15</v>
      </c>
      <c r="H500" s="3" t="s">
        <v>18</v>
      </c>
      <c r="I500" s="3">
        <v>2604</v>
      </c>
      <c r="J500" s="4">
        <v>43574</v>
      </c>
      <c r="K500" s="4">
        <v>43599</v>
      </c>
      <c r="L500" s="4">
        <v>43641</v>
      </c>
      <c r="M500" s="3" t="s">
        <v>14</v>
      </c>
      <c r="O500"/>
      <c r="P500"/>
      <c r="Q500"/>
      <c r="R500"/>
      <c r="S500"/>
      <c r="T500"/>
      <c r="U500"/>
      <c r="V500"/>
      <c r="W500"/>
      <c r="X500"/>
      <c r="Y500"/>
      <c r="Z500"/>
      <c r="AA500"/>
    </row>
    <row r="501" spans="1:27" x14ac:dyDescent="0.3">
      <c r="A501" s="3">
        <v>9764</v>
      </c>
      <c r="B501" s="4">
        <v>43683</v>
      </c>
      <c r="C501" s="3">
        <v>0</v>
      </c>
      <c r="D501" s="3">
        <v>0</v>
      </c>
      <c r="E501" s="3">
        <v>1</v>
      </c>
      <c r="F501" s="4"/>
      <c r="G501" s="3" t="s">
        <v>15</v>
      </c>
      <c r="H501" s="3" t="s">
        <v>18</v>
      </c>
      <c r="I501" s="3">
        <v>2604</v>
      </c>
      <c r="J501" s="4">
        <v>43574</v>
      </c>
      <c r="K501" s="4">
        <v>43599</v>
      </c>
      <c r="L501" s="4">
        <v>43641</v>
      </c>
      <c r="M501" s="3" t="s">
        <v>14</v>
      </c>
      <c r="O501"/>
      <c r="P501"/>
      <c r="Q501"/>
      <c r="R501"/>
      <c r="S501"/>
      <c r="T501"/>
      <c r="U501"/>
      <c r="V501"/>
      <c r="W501"/>
      <c r="X501"/>
      <c r="Y501"/>
      <c r="Z501"/>
      <c r="AA501"/>
    </row>
    <row r="502" spans="1:27" x14ac:dyDescent="0.3">
      <c r="A502" s="3">
        <v>9765</v>
      </c>
      <c r="B502" s="4">
        <v>43585</v>
      </c>
      <c r="C502" s="3">
        <v>0</v>
      </c>
      <c r="D502" s="3">
        <v>1</v>
      </c>
      <c r="E502" s="3">
        <v>0</v>
      </c>
      <c r="G502" s="3" t="s">
        <v>15</v>
      </c>
      <c r="H502" s="3" t="s">
        <v>18</v>
      </c>
      <c r="I502" s="3">
        <v>7649</v>
      </c>
      <c r="J502" s="4">
        <v>43575</v>
      </c>
      <c r="K502" s="4">
        <v>43599</v>
      </c>
      <c r="M502" s="3" t="s">
        <v>16</v>
      </c>
      <c r="O502"/>
      <c r="P502"/>
      <c r="Q502"/>
      <c r="R502"/>
      <c r="S502"/>
      <c r="T502"/>
      <c r="U502"/>
      <c r="V502"/>
      <c r="W502"/>
      <c r="X502"/>
      <c r="Y502"/>
      <c r="Z502"/>
      <c r="AA502"/>
    </row>
    <row r="503" spans="1:27" x14ac:dyDescent="0.3">
      <c r="A503" s="3">
        <v>9765</v>
      </c>
      <c r="B503" s="4">
        <v>43592</v>
      </c>
      <c r="C503" s="3">
        <v>0</v>
      </c>
      <c r="D503" s="3">
        <v>1</v>
      </c>
      <c r="E503" s="3">
        <v>0</v>
      </c>
      <c r="G503" s="3" t="s">
        <v>15</v>
      </c>
      <c r="H503" s="3" t="s">
        <v>18</v>
      </c>
      <c r="I503" s="3">
        <v>7649</v>
      </c>
      <c r="J503" s="4">
        <v>43575</v>
      </c>
      <c r="K503" s="4">
        <v>43599</v>
      </c>
      <c r="M503" s="3" t="s">
        <v>16</v>
      </c>
      <c r="O503"/>
      <c r="P503"/>
      <c r="Q503"/>
      <c r="R503"/>
      <c r="S503"/>
      <c r="T503"/>
      <c r="U503"/>
      <c r="V503"/>
      <c r="W503"/>
      <c r="X503"/>
      <c r="Y503"/>
      <c r="Z503"/>
      <c r="AA503"/>
    </row>
    <row r="504" spans="1:27" x14ac:dyDescent="0.3">
      <c r="A504" s="3">
        <v>9765</v>
      </c>
      <c r="B504" s="4">
        <v>43599</v>
      </c>
      <c r="C504" s="3">
        <v>1</v>
      </c>
      <c r="D504" s="3">
        <v>0</v>
      </c>
      <c r="E504" s="3">
        <v>0</v>
      </c>
      <c r="G504" s="3" t="s">
        <v>15</v>
      </c>
      <c r="H504" s="3" t="s">
        <v>18</v>
      </c>
      <c r="I504" s="3">
        <v>7649</v>
      </c>
      <c r="J504" s="4">
        <v>43575</v>
      </c>
      <c r="K504" s="4">
        <v>43599</v>
      </c>
      <c r="M504" s="3" t="s">
        <v>16</v>
      </c>
      <c r="O504"/>
      <c r="P504"/>
      <c r="Q504"/>
      <c r="R504"/>
      <c r="S504"/>
      <c r="T504"/>
      <c r="U504"/>
      <c r="V504"/>
      <c r="W504"/>
      <c r="X504"/>
      <c r="Y504"/>
      <c r="Z504"/>
      <c r="AA504"/>
    </row>
    <row r="505" spans="1:27" x14ac:dyDescent="0.3">
      <c r="A505" s="3">
        <v>9766</v>
      </c>
      <c r="B505" s="4">
        <v>43585</v>
      </c>
      <c r="C505" s="3">
        <v>0</v>
      </c>
      <c r="D505" s="3">
        <v>0</v>
      </c>
      <c r="E505" s="3">
        <v>0</v>
      </c>
      <c r="F505" s="3">
        <v>1</v>
      </c>
      <c r="G505" s="3" t="s">
        <v>15</v>
      </c>
      <c r="H505" s="3" t="s">
        <v>18</v>
      </c>
      <c r="I505" s="3">
        <v>3634</v>
      </c>
      <c r="J505" s="4">
        <v>43576</v>
      </c>
      <c r="K505" s="4">
        <v>43599</v>
      </c>
      <c r="M505" s="3" t="s">
        <v>16</v>
      </c>
      <c r="O505"/>
      <c r="P505"/>
      <c r="Q505"/>
      <c r="R505"/>
      <c r="S505"/>
      <c r="T505"/>
      <c r="U505"/>
      <c r="V505"/>
      <c r="W505"/>
      <c r="X505"/>
      <c r="Y505"/>
      <c r="Z505"/>
      <c r="AA505"/>
    </row>
    <row r="506" spans="1:27" x14ac:dyDescent="0.3">
      <c r="A506" s="3">
        <v>9766</v>
      </c>
      <c r="B506" s="4">
        <v>43592</v>
      </c>
      <c r="C506" s="3">
        <v>0</v>
      </c>
      <c r="D506" s="3">
        <v>1</v>
      </c>
      <c r="E506" s="3">
        <v>0</v>
      </c>
      <c r="G506" s="3" t="s">
        <v>15</v>
      </c>
      <c r="H506" s="3" t="s">
        <v>18</v>
      </c>
      <c r="I506" s="3">
        <v>3634</v>
      </c>
      <c r="J506" s="4">
        <v>43576</v>
      </c>
      <c r="K506" s="4">
        <v>43599</v>
      </c>
      <c r="M506" s="3" t="s">
        <v>16</v>
      </c>
      <c r="O506"/>
      <c r="P506"/>
      <c r="Q506"/>
      <c r="R506"/>
      <c r="S506"/>
      <c r="T506"/>
      <c r="U506"/>
      <c r="V506"/>
      <c r="W506"/>
      <c r="X506"/>
      <c r="Y506"/>
      <c r="Z506"/>
      <c r="AA506"/>
    </row>
    <row r="507" spans="1:27" x14ac:dyDescent="0.3">
      <c r="A507" s="3">
        <v>9766</v>
      </c>
      <c r="B507" s="4">
        <v>43599</v>
      </c>
      <c r="C507" s="3">
        <v>0</v>
      </c>
      <c r="D507" s="3">
        <v>1</v>
      </c>
      <c r="E507" s="3">
        <v>0</v>
      </c>
      <c r="G507" s="3" t="s">
        <v>15</v>
      </c>
      <c r="H507" s="3" t="s">
        <v>18</v>
      </c>
      <c r="I507" s="3">
        <v>3634</v>
      </c>
      <c r="J507" s="4">
        <v>43576</v>
      </c>
      <c r="K507" s="4">
        <v>43599</v>
      </c>
      <c r="M507" s="3" t="s">
        <v>16</v>
      </c>
      <c r="O507"/>
      <c r="P507"/>
      <c r="Q507"/>
      <c r="R507"/>
      <c r="S507"/>
      <c r="T507"/>
      <c r="U507"/>
      <c r="V507"/>
      <c r="W507"/>
      <c r="X507"/>
      <c r="Y507"/>
      <c r="Z507"/>
      <c r="AA507"/>
    </row>
    <row r="508" spans="1:27" x14ac:dyDescent="0.3">
      <c r="A508" s="3">
        <v>9769</v>
      </c>
      <c r="B508" s="4">
        <v>43585</v>
      </c>
      <c r="C508" s="3">
        <v>0</v>
      </c>
      <c r="D508" s="3">
        <v>1</v>
      </c>
      <c r="E508" s="3">
        <v>0</v>
      </c>
      <c r="G508" s="3" t="s">
        <v>15</v>
      </c>
      <c r="H508" s="3" t="s">
        <v>13</v>
      </c>
      <c r="I508" s="3">
        <v>5635</v>
      </c>
      <c r="J508" s="4">
        <v>43577</v>
      </c>
      <c r="K508" s="4">
        <v>43613</v>
      </c>
      <c r="L508" s="4">
        <v>43655</v>
      </c>
      <c r="M508" s="3" t="s">
        <v>19</v>
      </c>
      <c r="O508"/>
      <c r="P508"/>
      <c r="Q508"/>
      <c r="R508"/>
      <c r="S508"/>
      <c r="T508"/>
      <c r="U508"/>
      <c r="V508"/>
      <c r="W508"/>
      <c r="X508"/>
      <c r="Y508"/>
      <c r="Z508"/>
      <c r="AA508"/>
    </row>
    <row r="509" spans="1:27" x14ac:dyDescent="0.3">
      <c r="A509" s="3">
        <v>9769</v>
      </c>
      <c r="B509" s="4">
        <v>43592</v>
      </c>
      <c r="C509" s="3">
        <v>0</v>
      </c>
      <c r="D509" s="3">
        <v>1</v>
      </c>
      <c r="E509" s="3">
        <v>0</v>
      </c>
      <c r="G509" s="3" t="s">
        <v>15</v>
      </c>
      <c r="H509" s="3" t="s">
        <v>13</v>
      </c>
      <c r="I509" s="3">
        <v>5635</v>
      </c>
      <c r="J509" s="4">
        <v>43577</v>
      </c>
      <c r="K509" s="4">
        <v>43613</v>
      </c>
      <c r="L509" s="4">
        <v>43655</v>
      </c>
      <c r="M509" s="3" t="s">
        <v>19</v>
      </c>
      <c r="O509"/>
      <c r="P509"/>
      <c r="Q509"/>
      <c r="R509"/>
      <c r="S509"/>
      <c r="T509"/>
      <c r="U509"/>
      <c r="V509"/>
      <c r="W509"/>
      <c r="X509"/>
      <c r="Y509"/>
      <c r="Z509"/>
      <c r="AA509"/>
    </row>
    <row r="510" spans="1:27" x14ac:dyDescent="0.3">
      <c r="A510" s="3">
        <v>9769</v>
      </c>
      <c r="B510" s="4">
        <v>43599</v>
      </c>
      <c r="C510" s="3">
        <v>0</v>
      </c>
      <c r="D510" s="3">
        <v>0</v>
      </c>
      <c r="E510" s="3">
        <v>0</v>
      </c>
      <c r="G510" s="3" t="s">
        <v>15</v>
      </c>
      <c r="H510" s="3" t="s">
        <v>13</v>
      </c>
      <c r="I510" s="3">
        <v>5635</v>
      </c>
      <c r="J510" s="4">
        <v>43577</v>
      </c>
      <c r="K510" s="4">
        <v>43613</v>
      </c>
      <c r="L510" s="4">
        <v>43655</v>
      </c>
      <c r="M510" s="3" t="s">
        <v>19</v>
      </c>
      <c r="O510"/>
      <c r="P510"/>
      <c r="Q510"/>
      <c r="R510"/>
      <c r="S510"/>
      <c r="T510"/>
      <c r="U510"/>
      <c r="V510"/>
      <c r="W510"/>
      <c r="X510"/>
      <c r="Y510"/>
      <c r="Z510"/>
      <c r="AA510"/>
    </row>
    <row r="511" spans="1:27" x14ac:dyDescent="0.3">
      <c r="A511" s="3">
        <v>9769</v>
      </c>
      <c r="B511" s="4">
        <v>43606</v>
      </c>
      <c r="C511" s="3">
        <v>0</v>
      </c>
      <c r="D511" s="3">
        <v>0</v>
      </c>
      <c r="E511" s="3">
        <v>0</v>
      </c>
      <c r="G511" s="3" t="s">
        <v>15</v>
      </c>
      <c r="H511" s="3" t="s">
        <v>13</v>
      </c>
      <c r="I511" s="3">
        <v>5635</v>
      </c>
      <c r="J511" s="4">
        <v>43577</v>
      </c>
      <c r="K511" s="4">
        <v>43613</v>
      </c>
      <c r="L511" s="4">
        <v>43655</v>
      </c>
      <c r="M511" s="3" t="s">
        <v>19</v>
      </c>
      <c r="O511"/>
      <c r="P511"/>
      <c r="Q511"/>
      <c r="R511"/>
      <c r="S511"/>
      <c r="T511"/>
      <c r="U511"/>
      <c r="V511"/>
      <c r="W511"/>
      <c r="X511"/>
      <c r="Y511"/>
      <c r="Z511"/>
      <c r="AA511"/>
    </row>
    <row r="512" spans="1:27" x14ac:dyDescent="0.3">
      <c r="A512" s="3">
        <v>9769</v>
      </c>
      <c r="B512" s="4">
        <v>43613</v>
      </c>
      <c r="C512" s="3">
        <v>0</v>
      </c>
      <c r="D512" s="3">
        <v>0</v>
      </c>
      <c r="E512" s="3">
        <v>0</v>
      </c>
      <c r="G512" s="3" t="s">
        <v>15</v>
      </c>
      <c r="H512" s="3" t="s">
        <v>13</v>
      </c>
      <c r="I512" s="3">
        <v>5635</v>
      </c>
      <c r="J512" s="4">
        <v>43577</v>
      </c>
      <c r="K512" s="4">
        <v>43613</v>
      </c>
      <c r="L512" s="4">
        <v>43655</v>
      </c>
      <c r="M512" s="3" t="s">
        <v>19</v>
      </c>
      <c r="O512"/>
      <c r="P512"/>
      <c r="Q512"/>
      <c r="R512"/>
      <c r="S512"/>
      <c r="T512"/>
      <c r="U512"/>
      <c r="V512"/>
      <c r="W512"/>
      <c r="X512"/>
      <c r="Y512"/>
      <c r="Z512"/>
      <c r="AA512"/>
    </row>
    <row r="513" spans="1:27" x14ac:dyDescent="0.3">
      <c r="A513" s="3">
        <v>9769</v>
      </c>
      <c r="B513" s="4">
        <v>43620</v>
      </c>
      <c r="C513" s="3">
        <v>0</v>
      </c>
      <c r="D513" s="3">
        <v>0</v>
      </c>
      <c r="E513" s="3">
        <v>0</v>
      </c>
      <c r="G513" s="3" t="s">
        <v>15</v>
      </c>
      <c r="H513" s="3" t="s">
        <v>13</v>
      </c>
      <c r="I513" s="3">
        <v>5635</v>
      </c>
      <c r="J513" s="4">
        <v>43577</v>
      </c>
      <c r="K513" s="4">
        <v>43613</v>
      </c>
      <c r="L513" s="4">
        <v>43655</v>
      </c>
      <c r="M513" s="3" t="s">
        <v>19</v>
      </c>
      <c r="O513"/>
      <c r="P513"/>
      <c r="Q513"/>
      <c r="R513"/>
      <c r="S513"/>
      <c r="T513"/>
      <c r="U513"/>
      <c r="V513"/>
      <c r="W513"/>
      <c r="X513"/>
      <c r="Y513"/>
      <c r="Z513"/>
      <c r="AA513"/>
    </row>
    <row r="514" spans="1:27" x14ac:dyDescent="0.3">
      <c r="A514" s="3">
        <v>9769</v>
      </c>
      <c r="B514" s="4">
        <v>43627</v>
      </c>
      <c r="C514" s="3">
        <v>0</v>
      </c>
      <c r="D514" s="3">
        <v>0</v>
      </c>
      <c r="E514" s="3">
        <v>0</v>
      </c>
      <c r="G514" s="3" t="s">
        <v>15</v>
      </c>
      <c r="H514" s="3" t="s">
        <v>13</v>
      </c>
      <c r="I514" s="3">
        <v>5635</v>
      </c>
      <c r="J514" s="4">
        <v>43577</v>
      </c>
      <c r="K514" s="4">
        <v>43613</v>
      </c>
      <c r="L514" s="4">
        <v>43655</v>
      </c>
      <c r="M514" s="3" t="s">
        <v>19</v>
      </c>
      <c r="O514"/>
      <c r="P514"/>
      <c r="Q514"/>
      <c r="R514"/>
      <c r="S514"/>
      <c r="T514"/>
      <c r="U514"/>
      <c r="V514"/>
      <c r="W514"/>
      <c r="X514"/>
      <c r="Y514"/>
      <c r="Z514"/>
      <c r="AA514"/>
    </row>
    <row r="515" spans="1:27" x14ac:dyDescent="0.3">
      <c r="A515" s="3">
        <v>9769</v>
      </c>
      <c r="B515" s="4">
        <v>43634</v>
      </c>
      <c r="C515" s="3">
        <v>0</v>
      </c>
      <c r="D515" s="3">
        <v>0</v>
      </c>
      <c r="E515" s="3">
        <v>0</v>
      </c>
      <c r="G515" s="3" t="s">
        <v>15</v>
      </c>
      <c r="H515" s="3" t="s">
        <v>13</v>
      </c>
      <c r="I515" s="3">
        <v>5635</v>
      </c>
      <c r="J515" s="4">
        <v>43577</v>
      </c>
      <c r="K515" s="4">
        <v>43613</v>
      </c>
      <c r="L515" s="4">
        <v>43655</v>
      </c>
      <c r="M515" s="3" t="s">
        <v>19</v>
      </c>
      <c r="O515"/>
      <c r="P515"/>
      <c r="Q515"/>
      <c r="R515"/>
      <c r="S515"/>
      <c r="T515"/>
      <c r="U515"/>
      <c r="V515"/>
      <c r="W515"/>
      <c r="X515"/>
      <c r="Y515"/>
      <c r="Z515"/>
      <c r="AA515"/>
    </row>
    <row r="516" spans="1:27" x14ac:dyDescent="0.3">
      <c r="A516" s="3">
        <v>9769</v>
      </c>
      <c r="B516" s="4">
        <v>43641</v>
      </c>
      <c r="C516" s="3">
        <v>0</v>
      </c>
      <c r="D516" s="3">
        <v>0</v>
      </c>
      <c r="E516" s="3">
        <v>0</v>
      </c>
      <c r="G516" s="3" t="s">
        <v>15</v>
      </c>
      <c r="H516" s="3" t="s">
        <v>13</v>
      </c>
      <c r="I516" s="3">
        <v>5635</v>
      </c>
      <c r="J516" s="4">
        <v>43577</v>
      </c>
      <c r="K516" s="4">
        <v>43613</v>
      </c>
      <c r="L516" s="4">
        <v>43655</v>
      </c>
      <c r="M516" s="3" t="s">
        <v>19</v>
      </c>
      <c r="O516"/>
      <c r="P516"/>
      <c r="Q516"/>
      <c r="R516"/>
      <c r="S516"/>
      <c r="T516"/>
      <c r="U516"/>
      <c r="V516"/>
      <c r="W516"/>
      <c r="X516"/>
      <c r="Y516"/>
      <c r="Z516"/>
      <c r="AA516"/>
    </row>
    <row r="517" spans="1:27" x14ac:dyDescent="0.3">
      <c r="A517" s="3">
        <v>9769</v>
      </c>
      <c r="B517" s="4">
        <v>43648</v>
      </c>
      <c r="C517" s="3">
        <v>0</v>
      </c>
      <c r="D517" s="3">
        <v>0</v>
      </c>
      <c r="E517" s="3">
        <v>0</v>
      </c>
      <c r="G517" s="3" t="s">
        <v>15</v>
      </c>
      <c r="H517" s="3" t="s">
        <v>13</v>
      </c>
      <c r="I517" s="3">
        <v>5635</v>
      </c>
      <c r="J517" s="4">
        <v>43577</v>
      </c>
      <c r="K517" s="4">
        <v>43613</v>
      </c>
      <c r="L517" s="4">
        <v>43655</v>
      </c>
      <c r="M517" s="3" t="s">
        <v>19</v>
      </c>
      <c r="O517"/>
      <c r="P517"/>
      <c r="Q517"/>
      <c r="R517"/>
      <c r="S517"/>
      <c r="T517"/>
      <c r="U517"/>
      <c r="V517"/>
      <c r="W517"/>
      <c r="X517"/>
      <c r="Y517"/>
      <c r="Z517"/>
      <c r="AA517"/>
    </row>
    <row r="518" spans="1:27" x14ac:dyDescent="0.3">
      <c r="A518" s="3">
        <v>9769</v>
      </c>
      <c r="B518" s="4">
        <v>43655</v>
      </c>
      <c r="C518" s="3">
        <v>0</v>
      </c>
      <c r="D518" s="3">
        <v>0</v>
      </c>
      <c r="E518" s="3">
        <v>0</v>
      </c>
      <c r="F518" s="4"/>
      <c r="G518" s="3" t="s">
        <v>15</v>
      </c>
      <c r="H518" s="3" t="s">
        <v>13</v>
      </c>
      <c r="I518" s="3">
        <v>5635</v>
      </c>
      <c r="J518" s="4">
        <v>43577</v>
      </c>
      <c r="K518" s="4">
        <v>43613</v>
      </c>
      <c r="L518" s="4">
        <v>43655</v>
      </c>
      <c r="M518" s="3" t="s">
        <v>19</v>
      </c>
      <c r="O518"/>
      <c r="P518"/>
      <c r="Q518"/>
      <c r="R518"/>
      <c r="S518"/>
      <c r="T518"/>
      <c r="U518"/>
      <c r="V518"/>
      <c r="W518"/>
      <c r="X518"/>
      <c r="Y518"/>
      <c r="Z518"/>
      <c r="AA518"/>
    </row>
    <row r="519" spans="1:27" x14ac:dyDescent="0.3">
      <c r="A519" s="3">
        <v>9769</v>
      </c>
      <c r="B519" s="4">
        <v>43662</v>
      </c>
      <c r="C519" s="3">
        <v>0</v>
      </c>
      <c r="D519" s="3">
        <v>0</v>
      </c>
      <c r="E519" s="3">
        <v>0</v>
      </c>
      <c r="F519" s="4"/>
      <c r="G519" s="3" t="s">
        <v>15</v>
      </c>
      <c r="H519" s="3" t="s">
        <v>13</v>
      </c>
      <c r="I519" s="3">
        <v>5635</v>
      </c>
      <c r="J519" s="4">
        <v>43577</v>
      </c>
      <c r="K519" s="4">
        <v>43613</v>
      </c>
      <c r="L519" s="4">
        <v>43655</v>
      </c>
      <c r="M519" s="3" t="s">
        <v>19</v>
      </c>
      <c r="O519"/>
      <c r="P519"/>
      <c r="Q519"/>
      <c r="R519"/>
      <c r="S519"/>
      <c r="T519"/>
      <c r="U519"/>
      <c r="V519"/>
      <c r="W519"/>
      <c r="X519"/>
      <c r="Y519"/>
      <c r="Z519"/>
      <c r="AA519"/>
    </row>
    <row r="520" spans="1:27" x14ac:dyDescent="0.3">
      <c r="A520" s="3">
        <v>9769</v>
      </c>
      <c r="B520" s="4">
        <v>43669</v>
      </c>
      <c r="C520" s="3">
        <v>0</v>
      </c>
      <c r="D520" s="3">
        <v>0</v>
      </c>
      <c r="E520" s="3">
        <v>0</v>
      </c>
      <c r="F520" s="4"/>
      <c r="G520" s="3" t="s">
        <v>15</v>
      </c>
      <c r="H520" s="3" t="s">
        <v>13</v>
      </c>
      <c r="I520" s="3">
        <v>5635</v>
      </c>
      <c r="J520" s="4">
        <v>43577</v>
      </c>
      <c r="K520" s="4">
        <v>43613</v>
      </c>
      <c r="L520" s="4">
        <v>43655</v>
      </c>
      <c r="M520" s="3" t="s">
        <v>19</v>
      </c>
      <c r="O520"/>
      <c r="P520"/>
      <c r="Q520"/>
      <c r="R520"/>
      <c r="S520"/>
      <c r="T520"/>
      <c r="U520"/>
      <c r="V520"/>
      <c r="W520"/>
      <c r="X520"/>
      <c r="Y520"/>
      <c r="Z520"/>
      <c r="AA520"/>
    </row>
    <row r="521" spans="1:27" x14ac:dyDescent="0.3">
      <c r="A521" s="3">
        <v>9769</v>
      </c>
      <c r="B521" s="4">
        <v>43676</v>
      </c>
      <c r="C521" s="3">
        <v>0</v>
      </c>
      <c r="D521" s="3">
        <v>1</v>
      </c>
      <c r="E521" s="3">
        <v>0</v>
      </c>
      <c r="F521" s="4"/>
      <c r="G521" s="3" t="s">
        <v>15</v>
      </c>
      <c r="H521" s="3" t="s">
        <v>13</v>
      </c>
      <c r="I521" s="3">
        <v>5635</v>
      </c>
      <c r="J521" s="4">
        <v>43577</v>
      </c>
      <c r="K521" s="4">
        <v>43613</v>
      </c>
      <c r="L521" s="4">
        <v>43655</v>
      </c>
      <c r="M521" s="3" t="s">
        <v>19</v>
      </c>
      <c r="O521"/>
      <c r="P521"/>
      <c r="Q521"/>
      <c r="R521"/>
      <c r="S521"/>
      <c r="T521"/>
      <c r="U521"/>
      <c r="V521"/>
      <c r="W521"/>
      <c r="X521"/>
      <c r="Y521"/>
      <c r="Z521"/>
      <c r="AA521"/>
    </row>
    <row r="522" spans="1:27" x14ac:dyDescent="0.3">
      <c r="A522" s="3">
        <v>9769</v>
      </c>
      <c r="B522" s="4">
        <v>43683</v>
      </c>
      <c r="C522" s="3">
        <v>1</v>
      </c>
      <c r="D522" s="3">
        <v>0</v>
      </c>
      <c r="E522" s="3">
        <v>0</v>
      </c>
      <c r="F522" s="4"/>
      <c r="G522" s="3" t="s">
        <v>15</v>
      </c>
      <c r="H522" s="3" t="s">
        <v>13</v>
      </c>
      <c r="I522" s="3">
        <v>5635</v>
      </c>
      <c r="J522" s="4">
        <v>43577</v>
      </c>
      <c r="K522" s="4">
        <v>43613</v>
      </c>
      <c r="L522" s="4">
        <v>43655</v>
      </c>
      <c r="M522" s="3" t="s">
        <v>19</v>
      </c>
      <c r="O522"/>
      <c r="P522"/>
      <c r="Q522"/>
      <c r="R522"/>
      <c r="S522"/>
      <c r="T522"/>
      <c r="U522"/>
      <c r="V522"/>
      <c r="W522"/>
      <c r="X522"/>
      <c r="Y522"/>
      <c r="Z522"/>
      <c r="AA522"/>
    </row>
    <row r="523" spans="1:27" x14ac:dyDescent="0.3">
      <c r="A523" s="3">
        <v>9770</v>
      </c>
      <c r="B523" s="4">
        <v>43585</v>
      </c>
      <c r="C523" s="3">
        <v>0</v>
      </c>
      <c r="D523" s="3">
        <v>1</v>
      </c>
      <c r="E523" s="3">
        <v>0</v>
      </c>
      <c r="G523" s="3" t="s">
        <v>15</v>
      </c>
      <c r="H523" s="3" t="s">
        <v>18</v>
      </c>
      <c r="I523" s="3">
        <v>2646</v>
      </c>
      <c r="J523" s="4">
        <v>43577</v>
      </c>
      <c r="K523" s="4">
        <v>43613</v>
      </c>
      <c r="L523" s="4">
        <v>43655</v>
      </c>
      <c r="M523" s="3" t="s">
        <v>14</v>
      </c>
      <c r="O523"/>
      <c r="P523"/>
      <c r="Q523"/>
      <c r="R523"/>
      <c r="S523"/>
      <c r="T523"/>
      <c r="U523"/>
      <c r="V523"/>
      <c r="W523"/>
      <c r="X523"/>
      <c r="Y523"/>
      <c r="Z523"/>
      <c r="AA523"/>
    </row>
    <row r="524" spans="1:27" x14ac:dyDescent="0.3">
      <c r="A524" s="3">
        <v>9770</v>
      </c>
      <c r="B524" s="4">
        <v>43592</v>
      </c>
      <c r="C524" s="3">
        <v>0</v>
      </c>
      <c r="D524" s="3">
        <v>1</v>
      </c>
      <c r="E524" s="3">
        <v>0</v>
      </c>
      <c r="G524" s="3" t="s">
        <v>15</v>
      </c>
      <c r="H524" s="3" t="s">
        <v>18</v>
      </c>
      <c r="I524" s="3">
        <v>2646</v>
      </c>
      <c r="J524" s="4">
        <v>43577</v>
      </c>
      <c r="K524" s="4">
        <v>43613</v>
      </c>
      <c r="L524" s="4">
        <v>43655</v>
      </c>
      <c r="M524" s="3" t="s">
        <v>14</v>
      </c>
      <c r="O524"/>
      <c r="P524"/>
      <c r="Q524"/>
      <c r="R524"/>
      <c r="S524"/>
      <c r="T524"/>
      <c r="U524"/>
      <c r="V524"/>
      <c r="W524"/>
      <c r="X524"/>
      <c r="Y524"/>
      <c r="Z524"/>
      <c r="AA524"/>
    </row>
    <row r="525" spans="1:27" x14ac:dyDescent="0.3">
      <c r="A525" s="3">
        <v>9770</v>
      </c>
      <c r="B525" s="4">
        <v>43599</v>
      </c>
      <c r="C525" s="3">
        <v>0</v>
      </c>
      <c r="D525" s="3">
        <v>0</v>
      </c>
      <c r="E525" s="3">
        <v>0</v>
      </c>
      <c r="G525" s="3" t="s">
        <v>15</v>
      </c>
      <c r="H525" s="3" t="s">
        <v>18</v>
      </c>
      <c r="I525" s="3">
        <v>2646</v>
      </c>
      <c r="J525" s="4">
        <v>43577</v>
      </c>
      <c r="K525" s="4">
        <v>43613</v>
      </c>
      <c r="L525" s="4">
        <v>43655</v>
      </c>
      <c r="M525" s="3" t="s">
        <v>14</v>
      </c>
      <c r="O525"/>
      <c r="P525"/>
      <c r="Q525"/>
      <c r="R525"/>
      <c r="S525"/>
      <c r="T525"/>
      <c r="U525"/>
      <c r="V525"/>
      <c r="W525"/>
      <c r="X525"/>
      <c r="Y525"/>
      <c r="Z525"/>
      <c r="AA525"/>
    </row>
    <row r="526" spans="1:27" x14ac:dyDescent="0.3">
      <c r="A526" s="3">
        <v>9770</v>
      </c>
      <c r="B526" s="4">
        <v>43606</v>
      </c>
      <c r="C526" s="3">
        <v>0</v>
      </c>
      <c r="D526" s="3">
        <v>0</v>
      </c>
      <c r="E526" s="3">
        <v>0</v>
      </c>
      <c r="G526" s="3" t="s">
        <v>15</v>
      </c>
      <c r="H526" s="3" t="s">
        <v>18</v>
      </c>
      <c r="I526" s="3">
        <v>2646</v>
      </c>
      <c r="J526" s="4">
        <v>43577</v>
      </c>
      <c r="K526" s="4">
        <v>43613</v>
      </c>
      <c r="L526" s="4">
        <v>43655</v>
      </c>
      <c r="M526" s="3" t="s">
        <v>14</v>
      </c>
      <c r="O526"/>
      <c r="P526"/>
      <c r="Q526"/>
      <c r="R526"/>
      <c r="S526"/>
      <c r="T526"/>
      <c r="U526"/>
      <c r="V526"/>
      <c r="W526"/>
      <c r="X526"/>
      <c r="Y526"/>
      <c r="Z526"/>
      <c r="AA526"/>
    </row>
    <row r="527" spans="1:27" x14ac:dyDescent="0.3">
      <c r="A527" s="3">
        <v>9770</v>
      </c>
      <c r="B527" s="4">
        <v>43613</v>
      </c>
      <c r="C527" s="3">
        <v>0</v>
      </c>
      <c r="D527" s="3">
        <v>0</v>
      </c>
      <c r="E527" s="3">
        <v>0</v>
      </c>
      <c r="G527" s="3" t="s">
        <v>15</v>
      </c>
      <c r="H527" s="3" t="s">
        <v>18</v>
      </c>
      <c r="I527" s="3">
        <v>2646</v>
      </c>
      <c r="J527" s="4">
        <v>43577</v>
      </c>
      <c r="K527" s="4">
        <v>43613</v>
      </c>
      <c r="L527" s="4">
        <v>43655</v>
      </c>
      <c r="M527" s="3" t="s">
        <v>14</v>
      </c>
      <c r="O527"/>
      <c r="P527"/>
      <c r="Q527"/>
      <c r="R527"/>
      <c r="S527"/>
      <c r="T527"/>
      <c r="U527"/>
      <c r="V527"/>
      <c r="W527"/>
      <c r="X527"/>
      <c r="Y527"/>
      <c r="Z527"/>
      <c r="AA527"/>
    </row>
    <row r="528" spans="1:27" x14ac:dyDescent="0.3">
      <c r="A528" s="3">
        <v>9770</v>
      </c>
      <c r="B528" s="4">
        <v>43620</v>
      </c>
      <c r="C528" s="3">
        <v>0</v>
      </c>
      <c r="D528" s="3">
        <v>0</v>
      </c>
      <c r="E528" s="3">
        <v>0</v>
      </c>
      <c r="G528" s="3" t="s">
        <v>15</v>
      </c>
      <c r="H528" s="3" t="s">
        <v>18</v>
      </c>
      <c r="I528" s="3">
        <v>2646</v>
      </c>
      <c r="J528" s="4">
        <v>43577</v>
      </c>
      <c r="K528" s="4">
        <v>43613</v>
      </c>
      <c r="L528" s="4">
        <v>43655</v>
      </c>
      <c r="M528" s="3" t="s">
        <v>14</v>
      </c>
      <c r="O528"/>
      <c r="P528"/>
      <c r="Q528"/>
      <c r="R528"/>
      <c r="S528"/>
      <c r="T528"/>
      <c r="U528"/>
      <c r="V528"/>
      <c r="W528"/>
      <c r="X528"/>
      <c r="Y528"/>
      <c r="Z528"/>
      <c r="AA528"/>
    </row>
    <row r="529" spans="1:27" x14ac:dyDescent="0.3">
      <c r="A529" s="3">
        <v>9770</v>
      </c>
      <c r="B529" s="4">
        <v>43627</v>
      </c>
      <c r="C529" s="3">
        <v>0</v>
      </c>
      <c r="D529" s="3">
        <v>0</v>
      </c>
      <c r="E529" s="3">
        <v>0</v>
      </c>
      <c r="G529" s="3" t="s">
        <v>15</v>
      </c>
      <c r="H529" s="3" t="s">
        <v>18</v>
      </c>
      <c r="I529" s="3">
        <v>2646</v>
      </c>
      <c r="J529" s="4">
        <v>43577</v>
      </c>
      <c r="K529" s="4">
        <v>43613</v>
      </c>
      <c r="L529" s="4">
        <v>43655</v>
      </c>
      <c r="M529" s="3" t="s">
        <v>14</v>
      </c>
      <c r="O529"/>
      <c r="P529"/>
      <c r="Q529"/>
      <c r="R529"/>
      <c r="S529"/>
      <c r="T529"/>
      <c r="U529"/>
      <c r="V529"/>
      <c r="W529"/>
      <c r="X529"/>
      <c r="Y529"/>
      <c r="Z529"/>
      <c r="AA529"/>
    </row>
    <row r="530" spans="1:27" x14ac:dyDescent="0.3">
      <c r="A530" s="3">
        <v>9770</v>
      </c>
      <c r="B530" s="4">
        <v>43634</v>
      </c>
      <c r="C530" s="3">
        <v>0</v>
      </c>
      <c r="D530" s="3">
        <v>1</v>
      </c>
      <c r="E530" s="3">
        <v>0</v>
      </c>
      <c r="G530" s="3" t="s">
        <v>15</v>
      </c>
      <c r="H530" s="3" t="s">
        <v>18</v>
      </c>
      <c r="I530" s="3">
        <v>2646</v>
      </c>
      <c r="J530" s="4">
        <v>43577</v>
      </c>
      <c r="K530" s="4">
        <v>43613</v>
      </c>
      <c r="L530" s="4">
        <v>43655</v>
      </c>
      <c r="M530" s="3" t="s">
        <v>14</v>
      </c>
      <c r="O530"/>
      <c r="P530"/>
      <c r="Q530"/>
      <c r="R530"/>
      <c r="S530"/>
      <c r="T530"/>
      <c r="U530"/>
      <c r="V530"/>
      <c r="W530"/>
      <c r="X530"/>
      <c r="Y530"/>
      <c r="Z530"/>
      <c r="AA530"/>
    </row>
    <row r="531" spans="1:27" x14ac:dyDescent="0.3">
      <c r="A531" s="3">
        <v>9770</v>
      </c>
      <c r="B531" s="4">
        <v>43641</v>
      </c>
      <c r="C531" s="3">
        <v>0</v>
      </c>
      <c r="D531" s="3">
        <v>0</v>
      </c>
      <c r="E531" s="3">
        <v>0</v>
      </c>
      <c r="G531" s="3" t="s">
        <v>15</v>
      </c>
      <c r="H531" s="3" t="s">
        <v>18</v>
      </c>
      <c r="I531" s="3">
        <v>2646</v>
      </c>
      <c r="J531" s="4">
        <v>43577</v>
      </c>
      <c r="K531" s="4">
        <v>43613</v>
      </c>
      <c r="L531" s="4">
        <v>43655</v>
      </c>
      <c r="M531" s="3" t="s">
        <v>14</v>
      </c>
      <c r="O531"/>
      <c r="P531"/>
      <c r="Q531"/>
      <c r="R531"/>
      <c r="S531"/>
      <c r="T531"/>
      <c r="U531"/>
      <c r="V531"/>
      <c r="W531"/>
      <c r="X531"/>
      <c r="Y531"/>
      <c r="Z531"/>
      <c r="AA531"/>
    </row>
    <row r="532" spans="1:27" x14ac:dyDescent="0.3">
      <c r="A532" s="3">
        <v>9770</v>
      </c>
      <c r="B532" s="4">
        <v>43648</v>
      </c>
      <c r="C532" s="3">
        <v>1</v>
      </c>
      <c r="D532" s="3">
        <v>0</v>
      </c>
      <c r="E532" s="3">
        <v>0</v>
      </c>
      <c r="G532" s="3" t="s">
        <v>15</v>
      </c>
      <c r="H532" s="3" t="s">
        <v>18</v>
      </c>
      <c r="I532" s="3">
        <v>2646</v>
      </c>
      <c r="J532" s="4">
        <v>43577</v>
      </c>
      <c r="K532" s="4">
        <v>43613</v>
      </c>
      <c r="L532" s="4">
        <v>43655</v>
      </c>
      <c r="M532" s="3" t="s">
        <v>14</v>
      </c>
      <c r="O532"/>
      <c r="P532"/>
      <c r="Q532"/>
      <c r="R532"/>
      <c r="S532"/>
      <c r="T532"/>
      <c r="U532"/>
      <c r="V532"/>
      <c r="W532"/>
      <c r="X532"/>
      <c r="Y532"/>
      <c r="Z532"/>
      <c r="AA532"/>
    </row>
    <row r="533" spans="1:27" x14ac:dyDescent="0.3">
      <c r="A533" s="3">
        <v>9770</v>
      </c>
      <c r="B533" s="4">
        <v>43655</v>
      </c>
      <c r="C533" s="3">
        <v>0</v>
      </c>
      <c r="D533" s="3">
        <v>0</v>
      </c>
      <c r="E533" s="3">
        <v>0</v>
      </c>
      <c r="F533" s="4"/>
      <c r="G533" s="3" t="s">
        <v>15</v>
      </c>
      <c r="H533" s="3" t="s">
        <v>18</v>
      </c>
      <c r="I533" s="3">
        <v>2646</v>
      </c>
      <c r="J533" s="4">
        <v>43577</v>
      </c>
      <c r="K533" s="4">
        <v>43613</v>
      </c>
      <c r="L533" s="4">
        <v>43655</v>
      </c>
      <c r="M533" s="3" t="s">
        <v>14</v>
      </c>
      <c r="O533"/>
      <c r="P533"/>
      <c r="Q533"/>
      <c r="R533"/>
      <c r="S533"/>
      <c r="T533"/>
      <c r="U533"/>
      <c r="V533"/>
      <c r="W533"/>
      <c r="X533"/>
      <c r="Y533"/>
      <c r="Z533"/>
      <c r="AA533"/>
    </row>
    <row r="534" spans="1:27" x14ac:dyDescent="0.3">
      <c r="A534" s="3">
        <v>9770</v>
      </c>
      <c r="B534" s="4">
        <v>43662</v>
      </c>
      <c r="C534" s="3">
        <v>0</v>
      </c>
      <c r="D534" s="3">
        <v>0</v>
      </c>
      <c r="E534" s="3">
        <v>0</v>
      </c>
      <c r="F534" s="4"/>
      <c r="G534" s="3" t="s">
        <v>15</v>
      </c>
      <c r="H534" s="3" t="s">
        <v>18</v>
      </c>
      <c r="I534" s="3">
        <v>2646</v>
      </c>
      <c r="J534" s="4">
        <v>43577</v>
      </c>
      <c r="K534" s="4">
        <v>43613</v>
      </c>
      <c r="L534" s="4">
        <v>43655</v>
      </c>
      <c r="M534" s="3" t="s">
        <v>14</v>
      </c>
      <c r="O534"/>
      <c r="P534"/>
      <c r="Q534"/>
      <c r="R534"/>
      <c r="S534"/>
      <c r="T534"/>
      <c r="U534"/>
      <c r="V534"/>
      <c r="W534"/>
      <c r="X534"/>
      <c r="Y534"/>
      <c r="Z534"/>
      <c r="AA534"/>
    </row>
    <row r="535" spans="1:27" x14ac:dyDescent="0.3">
      <c r="A535" s="3">
        <v>9770</v>
      </c>
      <c r="B535" s="4">
        <v>43669</v>
      </c>
      <c r="C535" s="3">
        <v>0</v>
      </c>
      <c r="D535" s="3">
        <v>0</v>
      </c>
      <c r="E535" s="3">
        <v>0</v>
      </c>
      <c r="F535" s="4"/>
      <c r="G535" s="3" t="s">
        <v>15</v>
      </c>
      <c r="H535" s="3" t="s">
        <v>18</v>
      </c>
      <c r="I535" s="3">
        <v>2646</v>
      </c>
      <c r="J535" s="4">
        <v>43577</v>
      </c>
      <c r="K535" s="4">
        <v>43613</v>
      </c>
      <c r="L535" s="4">
        <v>43655</v>
      </c>
      <c r="M535" s="3" t="s">
        <v>14</v>
      </c>
      <c r="O535"/>
      <c r="P535"/>
      <c r="Q535"/>
      <c r="R535"/>
      <c r="S535"/>
      <c r="T535"/>
      <c r="U535"/>
      <c r="V535"/>
      <c r="W535"/>
      <c r="X535"/>
      <c r="Y535"/>
      <c r="Z535"/>
      <c r="AA535"/>
    </row>
    <row r="536" spans="1:27" x14ac:dyDescent="0.3">
      <c r="A536" s="3">
        <v>9770</v>
      </c>
      <c r="B536" s="4">
        <v>43676</v>
      </c>
      <c r="C536" s="3">
        <v>1</v>
      </c>
      <c r="D536" s="3">
        <v>0</v>
      </c>
      <c r="E536" s="3">
        <v>0</v>
      </c>
      <c r="F536" s="4"/>
      <c r="G536" s="3" t="s">
        <v>15</v>
      </c>
      <c r="H536" s="3" t="s">
        <v>18</v>
      </c>
      <c r="I536" s="3">
        <v>2646</v>
      </c>
      <c r="J536" s="4">
        <v>43577</v>
      </c>
      <c r="K536" s="4">
        <v>43613</v>
      </c>
      <c r="L536" s="4">
        <v>43655</v>
      </c>
      <c r="M536" s="3" t="s">
        <v>14</v>
      </c>
      <c r="O536"/>
      <c r="P536"/>
      <c r="Q536"/>
      <c r="R536"/>
      <c r="S536"/>
      <c r="T536"/>
      <c r="U536"/>
      <c r="V536"/>
      <c r="W536"/>
      <c r="X536"/>
      <c r="Y536"/>
      <c r="Z536"/>
      <c r="AA536"/>
    </row>
    <row r="537" spans="1:27" x14ac:dyDescent="0.3">
      <c r="A537" s="3">
        <v>9770</v>
      </c>
      <c r="B537" s="4">
        <v>43683</v>
      </c>
      <c r="C537" s="3">
        <v>0</v>
      </c>
      <c r="D537" s="3">
        <v>0</v>
      </c>
      <c r="E537" s="3">
        <v>0</v>
      </c>
      <c r="F537" s="4"/>
      <c r="G537" s="3" t="s">
        <v>15</v>
      </c>
      <c r="H537" s="3" t="s">
        <v>18</v>
      </c>
      <c r="I537" s="3">
        <v>2646</v>
      </c>
      <c r="J537" s="4">
        <v>43577</v>
      </c>
      <c r="K537" s="4">
        <v>43613</v>
      </c>
      <c r="L537" s="4">
        <v>43655</v>
      </c>
      <c r="M537" s="3" t="s">
        <v>14</v>
      </c>
      <c r="O537"/>
      <c r="P537"/>
      <c r="Q537"/>
      <c r="R537"/>
      <c r="S537"/>
      <c r="T537"/>
      <c r="U537"/>
      <c r="V537"/>
      <c r="W537"/>
      <c r="X537"/>
      <c r="Y537"/>
      <c r="Z537"/>
      <c r="AA537"/>
    </row>
    <row r="538" spans="1:27" x14ac:dyDescent="0.3">
      <c r="A538" s="3">
        <v>9773</v>
      </c>
      <c r="B538" s="4">
        <v>43585</v>
      </c>
      <c r="C538" s="3">
        <v>0</v>
      </c>
      <c r="D538" s="3">
        <v>0</v>
      </c>
      <c r="E538" s="3">
        <v>0</v>
      </c>
      <c r="G538" s="3" t="s">
        <v>12</v>
      </c>
      <c r="H538" s="3" t="s">
        <v>18</v>
      </c>
      <c r="I538" s="3">
        <v>4613</v>
      </c>
      <c r="J538" s="4">
        <v>43581</v>
      </c>
      <c r="K538" s="4">
        <v>43613</v>
      </c>
      <c r="M538" s="3" t="s">
        <v>16</v>
      </c>
      <c r="O538"/>
      <c r="P538"/>
      <c r="Q538"/>
      <c r="R538"/>
      <c r="S538"/>
      <c r="T538"/>
      <c r="U538"/>
      <c r="V538"/>
      <c r="W538"/>
      <c r="X538"/>
      <c r="Y538"/>
      <c r="Z538"/>
      <c r="AA538"/>
    </row>
    <row r="539" spans="1:27" x14ac:dyDescent="0.3">
      <c r="A539" s="3">
        <v>9773</v>
      </c>
      <c r="B539" s="4">
        <v>43592</v>
      </c>
      <c r="C539" s="3">
        <v>0</v>
      </c>
      <c r="D539" s="3">
        <v>0</v>
      </c>
      <c r="E539" s="3">
        <v>0</v>
      </c>
      <c r="G539" s="3" t="s">
        <v>12</v>
      </c>
      <c r="H539" s="3" t="s">
        <v>18</v>
      </c>
      <c r="I539" s="3">
        <v>4613</v>
      </c>
      <c r="J539" s="4">
        <v>43581</v>
      </c>
      <c r="K539" s="4">
        <v>43613</v>
      </c>
      <c r="M539" s="3" t="s">
        <v>16</v>
      </c>
      <c r="O539"/>
      <c r="P539"/>
      <c r="Q539"/>
      <c r="R539"/>
      <c r="S539"/>
      <c r="T539"/>
      <c r="U539"/>
      <c r="V539"/>
      <c r="W539"/>
      <c r="X539"/>
      <c r="Y539"/>
      <c r="Z539"/>
      <c r="AA539"/>
    </row>
    <row r="540" spans="1:27" x14ac:dyDescent="0.3">
      <c r="A540" s="3">
        <v>9773</v>
      </c>
      <c r="B540" s="4">
        <v>43599</v>
      </c>
      <c r="C540" s="3">
        <v>1</v>
      </c>
      <c r="D540" s="3">
        <v>0</v>
      </c>
      <c r="E540" s="3">
        <v>0</v>
      </c>
      <c r="G540" s="3" t="s">
        <v>12</v>
      </c>
      <c r="H540" s="3" t="s">
        <v>18</v>
      </c>
      <c r="I540" s="3">
        <v>4613</v>
      </c>
      <c r="J540" s="4">
        <v>43581</v>
      </c>
      <c r="K540" s="4">
        <v>43613</v>
      </c>
      <c r="M540" s="3" t="s">
        <v>16</v>
      </c>
      <c r="O540"/>
      <c r="P540"/>
      <c r="Q540"/>
      <c r="R540"/>
      <c r="S540"/>
      <c r="T540"/>
      <c r="U540"/>
      <c r="V540"/>
      <c r="W540"/>
      <c r="X540"/>
      <c r="Y540"/>
      <c r="Z540"/>
      <c r="AA540"/>
    </row>
    <row r="541" spans="1:27" x14ac:dyDescent="0.3">
      <c r="A541" s="3">
        <v>9773</v>
      </c>
      <c r="B541" s="4">
        <v>43606</v>
      </c>
      <c r="C541" s="3">
        <v>0</v>
      </c>
      <c r="D541" s="3">
        <v>0</v>
      </c>
      <c r="E541" s="3">
        <v>0</v>
      </c>
      <c r="G541" s="3" t="s">
        <v>12</v>
      </c>
      <c r="H541" s="3" t="s">
        <v>18</v>
      </c>
      <c r="I541" s="3">
        <v>4613</v>
      </c>
      <c r="J541" s="4">
        <v>43581</v>
      </c>
      <c r="K541" s="4">
        <v>43613</v>
      </c>
      <c r="M541" s="3" t="s">
        <v>16</v>
      </c>
      <c r="O541"/>
      <c r="P541"/>
      <c r="Q541"/>
      <c r="R541"/>
      <c r="S541"/>
      <c r="T541"/>
      <c r="U541"/>
      <c r="V541"/>
      <c r="W541"/>
      <c r="X541"/>
      <c r="Y541"/>
      <c r="Z541"/>
      <c r="AA541"/>
    </row>
    <row r="542" spans="1:27" x14ac:dyDescent="0.3">
      <c r="A542" s="3">
        <v>9773</v>
      </c>
      <c r="B542" s="4">
        <v>43613</v>
      </c>
      <c r="C542" s="3">
        <v>0</v>
      </c>
      <c r="D542" s="3">
        <v>0</v>
      </c>
      <c r="E542" s="3">
        <v>0</v>
      </c>
      <c r="G542" s="3" t="s">
        <v>12</v>
      </c>
      <c r="H542" s="3" t="s">
        <v>18</v>
      </c>
      <c r="I542" s="3">
        <v>4613</v>
      </c>
      <c r="J542" s="4">
        <v>43581</v>
      </c>
      <c r="K542" s="4">
        <v>43613</v>
      </c>
      <c r="M542" s="3" t="s">
        <v>16</v>
      </c>
      <c r="O542"/>
      <c r="P542"/>
      <c r="Q542"/>
      <c r="R542"/>
      <c r="S542"/>
      <c r="T542"/>
      <c r="U542"/>
      <c r="V542"/>
      <c r="W542"/>
      <c r="X542"/>
      <c r="Y542"/>
      <c r="Z542"/>
      <c r="AA542"/>
    </row>
    <row r="543" spans="1:27" x14ac:dyDescent="0.3">
      <c r="A543" s="3">
        <v>9774</v>
      </c>
      <c r="B543" s="4">
        <v>43585</v>
      </c>
      <c r="C543" s="3">
        <v>0</v>
      </c>
      <c r="D543" s="3">
        <v>1</v>
      </c>
      <c r="E543" s="3">
        <v>0</v>
      </c>
      <c r="G543" s="3" t="s">
        <v>12</v>
      </c>
      <c r="H543" s="3" t="s">
        <v>13</v>
      </c>
      <c r="I543" s="3">
        <v>5699</v>
      </c>
      <c r="J543" s="4">
        <v>43581</v>
      </c>
      <c r="K543" s="4">
        <v>43613</v>
      </c>
      <c r="L543" s="4">
        <v>43655</v>
      </c>
      <c r="M543" s="3" t="s">
        <v>19</v>
      </c>
      <c r="O543"/>
      <c r="P543"/>
      <c r="Q543"/>
      <c r="R543"/>
      <c r="S543"/>
      <c r="T543"/>
      <c r="U543"/>
      <c r="V543"/>
      <c r="W543"/>
      <c r="X543"/>
      <c r="Y543"/>
      <c r="Z543"/>
      <c r="AA543"/>
    </row>
    <row r="544" spans="1:27" x14ac:dyDescent="0.3">
      <c r="A544" s="3">
        <v>9774</v>
      </c>
      <c r="B544" s="4">
        <v>43592</v>
      </c>
      <c r="C544" s="3">
        <v>0</v>
      </c>
      <c r="D544" s="3">
        <v>1</v>
      </c>
      <c r="E544" s="3">
        <v>0</v>
      </c>
      <c r="G544" s="3" t="s">
        <v>12</v>
      </c>
      <c r="H544" s="3" t="s">
        <v>13</v>
      </c>
      <c r="I544" s="3">
        <v>5699</v>
      </c>
      <c r="J544" s="4">
        <v>43581</v>
      </c>
      <c r="K544" s="4">
        <v>43613</v>
      </c>
      <c r="L544" s="4">
        <v>43655</v>
      </c>
      <c r="M544" s="3" t="s">
        <v>19</v>
      </c>
      <c r="O544"/>
      <c r="P544"/>
      <c r="Q544"/>
      <c r="R544"/>
      <c r="S544"/>
      <c r="T544"/>
      <c r="U544"/>
      <c r="V544"/>
      <c r="W544"/>
      <c r="X544"/>
      <c r="Y544"/>
      <c r="Z544"/>
      <c r="AA544"/>
    </row>
    <row r="545" spans="1:27" x14ac:dyDescent="0.3">
      <c r="A545" s="3">
        <v>9774</v>
      </c>
      <c r="B545" s="4">
        <v>43599</v>
      </c>
      <c r="C545" s="3">
        <v>1</v>
      </c>
      <c r="D545" s="3">
        <v>0</v>
      </c>
      <c r="E545" s="3">
        <v>0</v>
      </c>
      <c r="G545" s="3" t="s">
        <v>12</v>
      </c>
      <c r="H545" s="3" t="s">
        <v>13</v>
      </c>
      <c r="I545" s="3">
        <v>5699</v>
      </c>
      <c r="J545" s="4">
        <v>43581</v>
      </c>
      <c r="K545" s="4">
        <v>43613</v>
      </c>
      <c r="L545" s="4">
        <v>43655</v>
      </c>
      <c r="M545" s="3" t="s">
        <v>19</v>
      </c>
      <c r="O545"/>
      <c r="P545"/>
      <c r="Q545"/>
      <c r="R545"/>
      <c r="S545"/>
      <c r="T545"/>
      <c r="U545"/>
      <c r="V545"/>
      <c r="W545"/>
      <c r="X545"/>
      <c r="Y545"/>
      <c r="Z545"/>
      <c r="AA545"/>
    </row>
    <row r="546" spans="1:27" x14ac:dyDescent="0.3">
      <c r="A546" s="3">
        <v>9774</v>
      </c>
      <c r="B546" s="4">
        <v>43606</v>
      </c>
      <c r="C546" s="3">
        <v>0</v>
      </c>
      <c r="D546" s="3">
        <v>0</v>
      </c>
      <c r="E546" s="3">
        <v>0</v>
      </c>
      <c r="G546" s="3" t="s">
        <v>12</v>
      </c>
      <c r="H546" s="3" t="s">
        <v>13</v>
      </c>
      <c r="I546" s="3">
        <v>5699</v>
      </c>
      <c r="J546" s="4">
        <v>43581</v>
      </c>
      <c r="K546" s="4">
        <v>43613</v>
      </c>
      <c r="L546" s="4">
        <v>43655</v>
      </c>
      <c r="M546" s="3" t="s">
        <v>19</v>
      </c>
      <c r="O546"/>
      <c r="P546"/>
      <c r="Q546"/>
      <c r="R546"/>
      <c r="S546"/>
      <c r="T546"/>
      <c r="U546"/>
      <c r="V546"/>
      <c r="W546"/>
      <c r="X546"/>
      <c r="Y546"/>
      <c r="Z546"/>
      <c r="AA546"/>
    </row>
    <row r="547" spans="1:27" x14ac:dyDescent="0.3">
      <c r="A547" s="3">
        <v>9774</v>
      </c>
      <c r="B547" s="4">
        <v>43613</v>
      </c>
      <c r="C547" s="3">
        <v>0</v>
      </c>
      <c r="D547" s="3">
        <v>0</v>
      </c>
      <c r="E547" s="3">
        <v>0</v>
      </c>
      <c r="G547" s="3" t="s">
        <v>12</v>
      </c>
      <c r="H547" s="3" t="s">
        <v>13</v>
      </c>
      <c r="I547" s="3">
        <v>5699</v>
      </c>
      <c r="J547" s="4">
        <v>43581</v>
      </c>
      <c r="K547" s="4">
        <v>43613</v>
      </c>
      <c r="L547" s="4">
        <v>43655</v>
      </c>
      <c r="M547" s="3" t="s">
        <v>19</v>
      </c>
      <c r="O547"/>
      <c r="P547"/>
      <c r="Q547"/>
      <c r="R547"/>
      <c r="S547"/>
      <c r="T547"/>
      <c r="U547"/>
      <c r="V547"/>
      <c r="W547"/>
      <c r="X547"/>
      <c r="Y547"/>
      <c r="Z547"/>
      <c r="AA547"/>
    </row>
    <row r="548" spans="1:27" x14ac:dyDescent="0.3">
      <c r="A548" s="3">
        <v>9774</v>
      </c>
      <c r="B548" s="4">
        <v>43620</v>
      </c>
      <c r="C548" s="3">
        <v>1</v>
      </c>
      <c r="D548" s="3">
        <v>0</v>
      </c>
      <c r="E548" s="3">
        <v>0</v>
      </c>
      <c r="G548" s="3" t="s">
        <v>12</v>
      </c>
      <c r="H548" s="3" t="s">
        <v>13</v>
      </c>
      <c r="I548" s="3">
        <v>5699</v>
      </c>
      <c r="J548" s="4">
        <v>43581</v>
      </c>
      <c r="K548" s="4">
        <v>43613</v>
      </c>
      <c r="L548" s="4">
        <v>43655</v>
      </c>
      <c r="M548" s="3" t="s">
        <v>19</v>
      </c>
      <c r="O548"/>
      <c r="P548"/>
      <c r="Q548"/>
      <c r="R548"/>
      <c r="S548"/>
      <c r="T548"/>
      <c r="U548"/>
      <c r="V548"/>
      <c r="W548"/>
      <c r="X548"/>
      <c r="Y548"/>
      <c r="Z548"/>
      <c r="AA548"/>
    </row>
    <row r="549" spans="1:27" x14ac:dyDescent="0.3">
      <c r="A549" s="3">
        <v>9774</v>
      </c>
      <c r="B549" s="4">
        <v>43627</v>
      </c>
      <c r="C549" s="3">
        <v>0</v>
      </c>
      <c r="D549" s="3">
        <v>0</v>
      </c>
      <c r="E549" s="3">
        <v>0</v>
      </c>
      <c r="G549" s="3" t="s">
        <v>12</v>
      </c>
      <c r="H549" s="3" t="s">
        <v>13</v>
      </c>
      <c r="I549" s="3">
        <v>5699</v>
      </c>
      <c r="J549" s="4">
        <v>43581</v>
      </c>
      <c r="K549" s="4">
        <v>43613</v>
      </c>
      <c r="L549" s="4">
        <v>43655</v>
      </c>
      <c r="M549" s="3" t="s">
        <v>19</v>
      </c>
      <c r="O549"/>
      <c r="P549"/>
      <c r="Q549"/>
      <c r="R549"/>
      <c r="S549"/>
      <c r="T549"/>
      <c r="U549"/>
      <c r="V549"/>
      <c r="W549"/>
      <c r="X549"/>
      <c r="Y549"/>
      <c r="Z549"/>
      <c r="AA549"/>
    </row>
    <row r="550" spans="1:27" x14ac:dyDescent="0.3">
      <c r="A550" s="3">
        <v>9774</v>
      </c>
      <c r="B550" s="4">
        <v>43634</v>
      </c>
      <c r="C550" s="3">
        <v>1</v>
      </c>
      <c r="D550" s="3">
        <v>0</v>
      </c>
      <c r="E550" s="3">
        <v>0</v>
      </c>
      <c r="G550" s="3" t="s">
        <v>12</v>
      </c>
      <c r="H550" s="3" t="s">
        <v>13</v>
      </c>
      <c r="I550" s="3">
        <v>5699</v>
      </c>
      <c r="J550" s="4">
        <v>43581</v>
      </c>
      <c r="K550" s="4">
        <v>43613</v>
      </c>
      <c r="L550" s="4">
        <v>43655</v>
      </c>
      <c r="M550" s="3" t="s">
        <v>19</v>
      </c>
      <c r="O550"/>
      <c r="P550"/>
      <c r="Q550"/>
      <c r="R550"/>
      <c r="S550"/>
      <c r="T550"/>
      <c r="U550"/>
      <c r="V550"/>
      <c r="W550"/>
      <c r="X550"/>
      <c r="Y550"/>
      <c r="Z550"/>
      <c r="AA550"/>
    </row>
    <row r="551" spans="1:27" x14ac:dyDescent="0.3">
      <c r="A551" s="3">
        <v>9774</v>
      </c>
      <c r="B551" s="4">
        <v>43641</v>
      </c>
      <c r="C551" s="3">
        <v>0</v>
      </c>
      <c r="D551" s="3">
        <v>0</v>
      </c>
      <c r="E551" s="3">
        <v>0</v>
      </c>
      <c r="G551" s="3" t="s">
        <v>12</v>
      </c>
      <c r="H551" s="3" t="s">
        <v>13</v>
      </c>
      <c r="I551" s="3">
        <v>5699</v>
      </c>
      <c r="J551" s="4">
        <v>43581</v>
      </c>
      <c r="K551" s="4">
        <v>43613</v>
      </c>
      <c r="L551" s="4">
        <v>43655</v>
      </c>
      <c r="M551" s="3" t="s">
        <v>19</v>
      </c>
      <c r="O551"/>
      <c r="P551"/>
      <c r="Q551"/>
      <c r="R551"/>
      <c r="S551"/>
      <c r="T551"/>
      <c r="U551"/>
      <c r="V551"/>
      <c r="W551"/>
      <c r="X551"/>
      <c r="Y551"/>
      <c r="Z551"/>
      <c r="AA551"/>
    </row>
    <row r="552" spans="1:27" x14ac:dyDescent="0.3">
      <c r="A552" s="3">
        <v>9774</v>
      </c>
      <c r="B552" s="4">
        <v>43648</v>
      </c>
      <c r="C552" s="3">
        <v>0</v>
      </c>
      <c r="D552" s="3">
        <v>0</v>
      </c>
      <c r="E552" s="3">
        <v>0</v>
      </c>
      <c r="G552" s="3" t="s">
        <v>12</v>
      </c>
      <c r="H552" s="3" t="s">
        <v>13</v>
      </c>
      <c r="I552" s="3">
        <v>5699</v>
      </c>
      <c r="J552" s="4">
        <v>43581</v>
      </c>
      <c r="K552" s="4">
        <v>43613</v>
      </c>
      <c r="L552" s="4">
        <v>43655</v>
      </c>
      <c r="M552" s="3" t="s">
        <v>19</v>
      </c>
      <c r="O552"/>
      <c r="P552"/>
      <c r="Q552"/>
      <c r="R552"/>
      <c r="S552"/>
      <c r="T552"/>
      <c r="U552"/>
      <c r="V552"/>
      <c r="W552"/>
      <c r="X552"/>
      <c r="Y552"/>
      <c r="Z552"/>
      <c r="AA552"/>
    </row>
    <row r="553" spans="1:27" x14ac:dyDescent="0.3">
      <c r="A553" s="3">
        <v>9774</v>
      </c>
      <c r="B553" s="4">
        <v>43655</v>
      </c>
      <c r="C553" s="3">
        <v>0</v>
      </c>
      <c r="D553" s="3">
        <v>1</v>
      </c>
      <c r="E553" s="3">
        <v>0</v>
      </c>
      <c r="F553" s="4"/>
      <c r="G553" s="3" t="s">
        <v>12</v>
      </c>
      <c r="H553" s="3" t="s">
        <v>13</v>
      </c>
      <c r="I553" s="3">
        <v>5699</v>
      </c>
      <c r="J553" s="4">
        <v>43581</v>
      </c>
      <c r="K553" s="4">
        <v>43613</v>
      </c>
      <c r="L553" s="4">
        <v>43655</v>
      </c>
      <c r="M553" s="3" t="s">
        <v>19</v>
      </c>
      <c r="O553"/>
      <c r="P553"/>
      <c r="Q553"/>
      <c r="R553"/>
      <c r="S553"/>
      <c r="T553"/>
      <c r="U553"/>
      <c r="V553"/>
      <c r="W553"/>
      <c r="X553"/>
      <c r="Y553"/>
      <c r="Z553"/>
      <c r="AA553"/>
    </row>
    <row r="554" spans="1:27" x14ac:dyDescent="0.3">
      <c r="A554" s="3">
        <v>9774</v>
      </c>
      <c r="B554" s="4">
        <v>43662</v>
      </c>
      <c r="C554" s="3">
        <v>0</v>
      </c>
      <c r="D554" s="3">
        <v>0</v>
      </c>
      <c r="E554" s="3">
        <v>0</v>
      </c>
      <c r="F554" s="4"/>
      <c r="G554" s="3" t="s">
        <v>12</v>
      </c>
      <c r="H554" s="3" t="s">
        <v>13</v>
      </c>
      <c r="I554" s="3">
        <v>5699</v>
      </c>
      <c r="J554" s="4">
        <v>43581</v>
      </c>
      <c r="K554" s="4">
        <v>43613</v>
      </c>
      <c r="L554" s="4">
        <v>43655</v>
      </c>
      <c r="M554" s="3" t="s">
        <v>19</v>
      </c>
      <c r="O554"/>
      <c r="P554"/>
      <c r="Q554"/>
      <c r="R554"/>
      <c r="S554"/>
      <c r="T554"/>
      <c r="U554"/>
      <c r="V554"/>
      <c r="W554"/>
      <c r="X554"/>
      <c r="Y554"/>
      <c r="Z554"/>
      <c r="AA554"/>
    </row>
    <row r="555" spans="1:27" x14ac:dyDescent="0.3">
      <c r="A555" s="3">
        <v>9774</v>
      </c>
      <c r="B555" s="4">
        <v>43669</v>
      </c>
      <c r="C555" s="3">
        <v>1</v>
      </c>
      <c r="D555" s="3">
        <v>0</v>
      </c>
      <c r="E555" s="3">
        <v>0</v>
      </c>
      <c r="F555" s="4"/>
      <c r="G555" s="3" t="s">
        <v>12</v>
      </c>
      <c r="H555" s="3" t="s">
        <v>13</v>
      </c>
      <c r="I555" s="3">
        <v>5699</v>
      </c>
      <c r="J555" s="4">
        <v>43581</v>
      </c>
      <c r="K555" s="4">
        <v>43613</v>
      </c>
      <c r="L555" s="4">
        <v>43655</v>
      </c>
      <c r="M555" s="3" t="s">
        <v>19</v>
      </c>
      <c r="O555"/>
      <c r="P555"/>
      <c r="Q555"/>
      <c r="R555"/>
      <c r="S555"/>
      <c r="T555"/>
      <c r="U555"/>
      <c r="V555"/>
      <c r="W555"/>
      <c r="X555"/>
      <c r="Y555"/>
      <c r="Z555"/>
      <c r="AA555"/>
    </row>
    <row r="556" spans="1:27" x14ac:dyDescent="0.3">
      <c r="A556" s="3">
        <v>9774</v>
      </c>
      <c r="B556" s="4">
        <v>43676</v>
      </c>
      <c r="C556" s="3">
        <v>0</v>
      </c>
      <c r="D556" s="3">
        <v>1</v>
      </c>
      <c r="E556" s="3">
        <v>0</v>
      </c>
      <c r="F556" s="4"/>
      <c r="G556" s="3" t="s">
        <v>12</v>
      </c>
      <c r="H556" s="3" t="s">
        <v>13</v>
      </c>
      <c r="I556" s="3">
        <v>5699</v>
      </c>
      <c r="J556" s="4">
        <v>43581</v>
      </c>
      <c r="K556" s="4">
        <v>43613</v>
      </c>
      <c r="L556" s="4">
        <v>43655</v>
      </c>
      <c r="M556" s="3" t="s">
        <v>19</v>
      </c>
      <c r="O556"/>
      <c r="P556"/>
      <c r="Q556"/>
      <c r="R556"/>
      <c r="S556"/>
      <c r="T556"/>
      <c r="U556"/>
      <c r="V556"/>
      <c r="W556"/>
      <c r="X556"/>
      <c r="Y556"/>
      <c r="Z556"/>
      <c r="AA556"/>
    </row>
    <row r="557" spans="1:27" x14ac:dyDescent="0.3">
      <c r="A557" s="3">
        <v>9774</v>
      </c>
      <c r="B557" s="4">
        <v>43683</v>
      </c>
      <c r="C557" s="3">
        <v>0</v>
      </c>
      <c r="D557" s="3">
        <v>0</v>
      </c>
      <c r="E557" s="3">
        <v>0</v>
      </c>
      <c r="F557" s="4"/>
      <c r="G557" s="3" t="s">
        <v>12</v>
      </c>
      <c r="H557" s="3" t="s">
        <v>13</v>
      </c>
      <c r="I557" s="3">
        <v>5699</v>
      </c>
      <c r="J557" s="4">
        <v>43581</v>
      </c>
      <c r="K557" s="4">
        <v>43613</v>
      </c>
      <c r="L557" s="4">
        <v>43655</v>
      </c>
      <c r="M557" s="3" t="s">
        <v>19</v>
      </c>
      <c r="O557"/>
      <c r="P557"/>
      <c r="Q557"/>
      <c r="R557"/>
      <c r="S557"/>
      <c r="T557"/>
      <c r="U557"/>
      <c r="V557"/>
      <c r="W557"/>
      <c r="X557"/>
      <c r="Y557"/>
      <c r="Z557"/>
      <c r="AA557"/>
    </row>
    <row r="558" spans="1:27" x14ac:dyDescent="0.3">
      <c r="A558" s="3">
        <v>9779</v>
      </c>
      <c r="B558" s="4">
        <v>43592</v>
      </c>
      <c r="C558" s="3">
        <v>0</v>
      </c>
      <c r="D558" s="3">
        <v>0</v>
      </c>
      <c r="E558" s="3">
        <v>0</v>
      </c>
      <c r="G558" s="3" t="s">
        <v>12</v>
      </c>
      <c r="H558" s="3" t="s">
        <v>18</v>
      </c>
      <c r="I558" s="3">
        <v>5738</v>
      </c>
      <c r="J558" s="4">
        <v>43587</v>
      </c>
      <c r="K558" s="4">
        <v>43613</v>
      </c>
      <c r="M558" s="3" t="s">
        <v>16</v>
      </c>
      <c r="O558"/>
      <c r="P558"/>
      <c r="Q558"/>
      <c r="R558"/>
      <c r="S558"/>
      <c r="T558"/>
      <c r="U558"/>
      <c r="V558"/>
      <c r="W558"/>
      <c r="X558"/>
      <c r="Y558"/>
      <c r="Z558"/>
      <c r="AA558"/>
    </row>
    <row r="559" spans="1:27" x14ac:dyDescent="0.3">
      <c r="A559" s="3">
        <v>9779</v>
      </c>
      <c r="B559" s="4">
        <v>43599</v>
      </c>
      <c r="C559" s="3">
        <v>0</v>
      </c>
      <c r="D559" s="3">
        <v>0</v>
      </c>
      <c r="E559" s="3">
        <v>0</v>
      </c>
      <c r="G559" s="3" t="s">
        <v>12</v>
      </c>
      <c r="H559" s="3" t="s">
        <v>18</v>
      </c>
      <c r="I559" s="3">
        <v>5738</v>
      </c>
      <c r="J559" s="4">
        <v>43587</v>
      </c>
      <c r="K559" s="4">
        <v>43613</v>
      </c>
      <c r="M559" s="3" t="s">
        <v>16</v>
      </c>
      <c r="O559"/>
      <c r="P559"/>
      <c r="Q559"/>
      <c r="R559"/>
      <c r="S559"/>
      <c r="T559"/>
      <c r="U559"/>
      <c r="V559"/>
      <c r="W559"/>
      <c r="X559"/>
      <c r="Y559"/>
      <c r="Z559"/>
      <c r="AA559"/>
    </row>
    <row r="560" spans="1:27" x14ac:dyDescent="0.3">
      <c r="A560" s="3">
        <v>9779</v>
      </c>
      <c r="B560" s="4">
        <v>43606</v>
      </c>
      <c r="C560" s="3">
        <v>0</v>
      </c>
      <c r="D560" s="3">
        <v>0</v>
      </c>
      <c r="E560" s="3">
        <v>0</v>
      </c>
      <c r="G560" s="3" t="s">
        <v>12</v>
      </c>
      <c r="H560" s="3" t="s">
        <v>18</v>
      </c>
      <c r="I560" s="3">
        <v>5738</v>
      </c>
      <c r="J560" s="4">
        <v>43587</v>
      </c>
      <c r="K560" s="4">
        <v>43613</v>
      </c>
      <c r="M560" s="3" t="s">
        <v>16</v>
      </c>
      <c r="O560"/>
      <c r="P560"/>
      <c r="Q560"/>
      <c r="R560"/>
      <c r="S560"/>
      <c r="T560"/>
      <c r="U560"/>
      <c r="V560"/>
      <c r="W560"/>
      <c r="X560"/>
      <c r="Y560"/>
      <c r="Z560"/>
      <c r="AA560"/>
    </row>
    <row r="561" spans="1:27" x14ac:dyDescent="0.3">
      <c r="A561" s="3">
        <v>9779</v>
      </c>
      <c r="B561" s="4">
        <v>43613</v>
      </c>
      <c r="C561" s="3">
        <v>0</v>
      </c>
      <c r="D561" s="3">
        <v>0</v>
      </c>
      <c r="E561" s="3">
        <v>0</v>
      </c>
      <c r="G561" s="3" t="s">
        <v>12</v>
      </c>
      <c r="H561" s="3" t="s">
        <v>18</v>
      </c>
      <c r="I561" s="3">
        <v>5738</v>
      </c>
      <c r="J561" s="4">
        <v>43587</v>
      </c>
      <c r="K561" s="4">
        <v>43613</v>
      </c>
      <c r="M561" s="3" t="s">
        <v>16</v>
      </c>
      <c r="O561"/>
      <c r="P561"/>
      <c r="Q561"/>
      <c r="R561"/>
      <c r="S561"/>
      <c r="T561"/>
      <c r="U561"/>
      <c r="V561"/>
      <c r="W561"/>
      <c r="X561"/>
      <c r="Y561"/>
      <c r="Z561"/>
      <c r="AA561"/>
    </row>
    <row r="562" spans="1:27" x14ac:dyDescent="0.3">
      <c r="A562" s="3">
        <v>9780</v>
      </c>
      <c r="B562" s="4">
        <v>43592</v>
      </c>
      <c r="C562" s="3">
        <v>0</v>
      </c>
      <c r="D562" s="3">
        <v>0</v>
      </c>
      <c r="E562" s="3">
        <v>0</v>
      </c>
      <c r="G562" s="3" t="s">
        <v>17</v>
      </c>
      <c r="H562" s="3" t="s">
        <v>18</v>
      </c>
      <c r="I562" s="3">
        <v>5700</v>
      </c>
      <c r="J562" s="4">
        <v>43590</v>
      </c>
      <c r="K562" s="4">
        <v>43613</v>
      </c>
      <c r="M562" s="3" t="s">
        <v>16</v>
      </c>
      <c r="O562"/>
      <c r="P562"/>
      <c r="Q562"/>
      <c r="R562"/>
      <c r="S562"/>
      <c r="T562"/>
      <c r="U562"/>
      <c r="V562"/>
      <c r="W562"/>
      <c r="X562"/>
      <c r="Y562"/>
      <c r="Z562"/>
      <c r="AA562"/>
    </row>
    <row r="563" spans="1:27" x14ac:dyDescent="0.3">
      <c r="A563" s="3">
        <v>9780</v>
      </c>
      <c r="B563" s="4">
        <v>43599</v>
      </c>
      <c r="C563" s="3">
        <v>0</v>
      </c>
      <c r="D563" s="3">
        <v>1</v>
      </c>
      <c r="E563" s="3">
        <v>0</v>
      </c>
      <c r="G563" s="3" t="s">
        <v>17</v>
      </c>
      <c r="H563" s="3" t="s">
        <v>18</v>
      </c>
      <c r="I563" s="3">
        <v>5700</v>
      </c>
      <c r="J563" s="4">
        <v>43590</v>
      </c>
      <c r="K563" s="4">
        <v>43613</v>
      </c>
      <c r="M563" s="3" t="s">
        <v>16</v>
      </c>
      <c r="O563"/>
      <c r="P563"/>
      <c r="Q563"/>
      <c r="R563"/>
      <c r="S563"/>
      <c r="T563"/>
      <c r="U563"/>
      <c r="V563"/>
      <c r="W563"/>
      <c r="X563"/>
      <c r="Y563"/>
      <c r="Z563"/>
      <c r="AA563"/>
    </row>
    <row r="564" spans="1:27" x14ac:dyDescent="0.3">
      <c r="A564" s="3">
        <v>9780</v>
      </c>
      <c r="B564" s="4">
        <v>43606</v>
      </c>
      <c r="C564" s="3">
        <v>0</v>
      </c>
      <c r="D564" s="3">
        <v>0</v>
      </c>
      <c r="E564" s="3">
        <v>0</v>
      </c>
      <c r="G564" s="3" t="s">
        <v>17</v>
      </c>
      <c r="H564" s="3" t="s">
        <v>18</v>
      </c>
      <c r="I564" s="3">
        <v>5700</v>
      </c>
      <c r="J564" s="4">
        <v>43590</v>
      </c>
      <c r="K564" s="4">
        <v>43613</v>
      </c>
      <c r="M564" s="3" t="s">
        <v>16</v>
      </c>
      <c r="O564"/>
      <c r="P564"/>
      <c r="Q564"/>
      <c r="R564"/>
      <c r="S564"/>
      <c r="T564"/>
      <c r="U564"/>
      <c r="V564"/>
      <c r="W564"/>
      <c r="X564"/>
      <c r="Y564"/>
      <c r="Z564"/>
      <c r="AA564"/>
    </row>
    <row r="565" spans="1:27" x14ac:dyDescent="0.3">
      <c r="A565" s="3">
        <v>9780</v>
      </c>
      <c r="B565" s="4">
        <v>43613</v>
      </c>
      <c r="C565" s="3">
        <v>0</v>
      </c>
      <c r="D565" s="3">
        <v>0</v>
      </c>
      <c r="E565" s="3">
        <v>0</v>
      </c>
      <c r="G565" s="3" t="s">
        <v>17</v>
      </c>
      <c r="H565" s="3" t="s">
        <v>18</v>
      </c>
      <c r="I565" s="3">
        <v>5700</v>
      </c>
      <c r="J565" s="4">
        <v>43590</v>
      </c>
      <c r="K565" s="4">
        <v>43613</v>
      </c>
      <c r="M565" s="3" t="s">
        <v>16</v>
      </c>
      <c r="O565"/>
      <c r="P565"/>
      <c r="Q565"/>
      <c r="R565"/>
      <c r="S565"/>
      <c r="T565"/>
      <c r="U565"/>
      <c r="V565"/>
      <c r="W565"/>
      <c r="X565"/>
      <c r="Y565"/>
      <c r="Z565"/>
      <c r="AA565"/>
    </row>
    <row r="566" spans="1:27" x14ac:dyDescent="0.3">
      <c r="O566"/>
      <c r="P566"/>
      <c r="Q566"/>
      <c r="R566"/>
      <c r="S566"/>
      <c r="T566"/>
      <c r="U566"/>
      <c r="V566"/>
      <c r="W566"/>
      <c r="X566"/>
      <c r="Y566"/>
      <c r="Z566"/>
      <c r="AA566"/>
    </row>
    <row r="567" spans="1:27" x14ac:dyDescent="0.3">
      <c r="O567"/>
      <c r="P567"/>
      <c r="Q567"/>
      <c r="R567"/>
      <c r="S567"/>
      <c r="T567"/>
      <c r="U567"/>
      <c r="V567"/>
      <c r="W567"/>
      <c r="X567"/>
      <c r="Y567"/>
      <c r="Z567"/>
      <c r="AA567"/>
    </row>
    <row r="568" spans="1:27" x14ac:dyDescent="0.3">
      <c r="O568"/>
      <c r="P568"/>
      <c r="Q568"/>
      <c r="R568"/>
      <c r="S568"/>
      <c r="T568"/>
      <c r="U568"/>
      <c r="V568"/>
      <c r="W568"/>
      <c r="X568"/>
      <c r="Y568"/>
      <c r="Z568"/>
      <c r="AA568"/>
    </row>
    <row r="569" spans="1:27" x14ac:dyDescent="0.3">
      <c r="O569"/>
      <c r="P569"/>
      <c r="Q569"/>
      <c r="R569"/>
      <c r="S569"/>
      <c r="T569"/>
      <c r="U569"/>
      <c r="V569"/>
      <c r="W569"/>
      <c r="X569"/>
      <c r="Y569"/>
      <c r="Z569"/>
      <c r="AA569"/>
    </row>
    <row r="570" spans="1:27" x14ac:dyDescent="0.3">
      <c r="O570"/>
      <c r="P570"/>
      <c r="Q570"/>
      <c r="R570"/>
      <c r="S570"/>
      <c r="T570"/>
      <c r="U570"/>
      <c r="V570"/>
      <c r="W570"/>
      <c r="X570"/>
      <c r="Y570"/>
      <c r="Z570"/>
      <c r="AA570"/>
    </row>
    <row r="571" spans="1:27" x14ac:dyDescent="0.3">
      <c r="O571"/>
      <c r="P571"/>
      <c r="Q571"/>
      <c r="R571"/>
      <c r="S571"/>
      <c r="T571"/>
      <c r="U571"/>
      <c r="V571"/>
      <c r="W571"/>
      <c r="X571"/>
      <c r="Y571"/>
      <c r="Z571"/>
      <c r="AA571"/>
    </row>
    <row r="572" spans="1:27" x14ac:dyDescent="0.3">
      <c r="O572"/>
      <c r="P572"/>
      <c r="Q572"/>
      <c r="R572"/>
      <c r="S572"/>
      <c r="T572"/>
      <c r="U572"/>
      <c r="V572"/>
      <c r="W572"/>
      <c r="X572"/>
      <c r="Y572"/>
      <c r="Z572"/>
      <c r="AA572"/>
    </row>
    <row r="573" spans="1:27" x14ac:dyDescent="0.3">
      <c r="O573"/>
      <c r="P573"/>
      <c r="Q573"/>
      <c r="R573"/>
      <c r="S573"/>
      <c r="T573"/>
      <c r="U573"/>
      <c r="V573"/>
      <c r="W573"/>
      <c r="X573"/>
      <c r="Y573"/>
      <c r="Z573"/>
      <c r="AA573"/>
    </row>
    <row r="574" spans="1:27" x14ac:dyDescent="0.3">
      <c r="O574"/>
      <c r="P574"/>
      <c r="Q574"/>
      <c r="R574"/>
      <c r="S574"/>
      <c r="T574"/>
      <c r="U574"/>
      <c r="V574"/>
      <c r="W574"/>
      <c r="X574"/>
      <c r="Y574"/>
      <c r="Z574"/>
      <c r="AA574"/>
    </row>
    <row r="575" spans="1:27" x14ac:dyDescent="0.3">
      <c r="O575"/>
      <c r="P575"/>
      <c r="Q575"/>
      <c r="R575"/>
      <c r="S575"/>
      <c r="T575"/>
      <c r="U575"/>
      <c r="V575"/>
      <c r="W575"/>
      <c r="X575"/>
      <c r="Y575"/>
      <c r="Z575"/>
      <c r="AA575"/>
    </row>
    <row r="576" spans="1:27" x14ac:dyDescent="0.3">
      <c r="O576"/>
      <c r="P576"/>
      <c r="Q576"/>
      <c r="R576"/>
      <c r="S576"/>
      <c r="T576"/>
      <c r="U576"/>
      <c r="V576"/>
      <c r="W576"/>
      <c r="X576"/>
      <c r="Y576"/>
      <c r="Z576"/>
      <c r="AA576"/>
    </row>
    <row r="577" spans="15:27" x14ac:dyDescent="0.3">
      <c r="O577"/>
      <c r="P577"/>
      <c r="Q577"/>
      <c r="R577"/>
      <c r="S577"/>
      <c r="T577"/>
      <c r="U577"/>
      <c r="V577"/>
      <c r="W577"/>
      <c r="X577"/>
      <c r="Y577"/>
      <c r="Z577"/>
      <c r="AA577"/>
    </row>
    <row r="578" spans="15:27" x14ac:dyDescent="0.3">
      <c r="O578"/>
      <c r="P578"/>
      <c r="Q578"/>
      <c r="R578"/>
      <c r="S578"/>
      <c r="T578"/>
      <c r="U578"/>
      <c r="V578"/>
      <c r="W578"/>
      <c r="X578"/>
      <c r="Y578"/>
      <c r="Z578"/>
      <c r="AA578"/>
    </row>
    <row r="579" spans="15:27" x14ac:dyDescent="0.3">
      <c r="O579"/>
      <c r="P579"/>
      <c r="Q579"/>
      <c r="R579"/>
      <c r="S579"/>
      <c r="T579"/>
      <c r="U579"/>
      <c r="V579"/>
      <c r="W579"/>
      <c r="X579"/>
      <c r="Y579"/>
      <c r="Z579"/>
      <c r="AA579"/>
    </row>
    <row r="580" spans="15:27" x14ac:dyDescent="0.3">
      <c r="O580"/>
      <c r="P580"/>
      <c r="Q580"/>
      <c r="R580"/>
      <c r="S580"/>
      <c r="T580"/>
      <c r="U580"/>
      <c r="V580"/>
      <c r="W580"/>
      <c r="X580"/>
      <c r="Y580"/>
      <c r="Z580"/>
      <c r="AA580"/>
    </row>
    <row r="581" spans="15:27" x14ac:dyDescent="0.3">
      <c r="O581"/>
      <c r="P581"/>
      <c r="Q581"/>
      <c r="R581"/>
      <c r="S581"/>
      <c r="T581"/>
      <c r="U581"/>
      <c r="V581"/>
      <c r="W581"/>
      <c r="X581"/>
      <c r="Y581"/>
      <c r="Z581"/>
      <c r="AA581"/>
    </row>
    <row r="582" spans="15:27" x14ac:dyDescent="0.3">
      <c r="O582"/>
      <c r="P582"/>
      <c r="Q582"/>
      <c r="R582"/>
      <c r="S582"/>
      <c r="T582"/>
      <c r="U582"/>
      <c r="V582"/>
      <c r="W582"/>
      <c r="X582"/>
      <c r="Y582"/>
      <c r="Z582"/>
      <c r="AA582"/>
    </row>
    <row r="583" spans="15:27" x14ac:dyDescent="0.3">
      <c r="O583"/>
      <c r="P583"/>
      <c r="Q583"/>
      <c r="R583"/>
      <c r="S583"/>
      <c r="T583"/>
      <c r="U583"/>
      <c r="V583"/>
      <c r="W583"/>
      <c r="X583"/>
      <c r="Y583"/>
      <c r="Z583"/>
      <c r="AA583"/>
    </row>
    <row r="584" spans="15:27" x14ac:dyDescent="0.3">
      <c r="O584"/>
      <c r="P584"/>
      <c r="Q584"/>
      <c r="R584"/>
      <c r="S584"/>
      <c r="T584"/>
      <c r="U584"/>
      <c r="V584"/>
      <c r="W584"/>
      <c r="X584"/>
      <c r="Y584"/>
      <c r="Z584"/>
      <c r="AA584"/>
    </row>
    <row r="585" spans="15:27" x14ac:dyDescent="0.3">
      <c r="O585"/>
      <c r="P585"/>
      <c r="Q585"/>
      <c r="R585"/>
      <c r="S585"/>
      <c r="T585"/>
      <c r="U585"/>
      <c r="V585"/>
      <c r="W585"/>
      <c r="X585"/>
      <c r="Y585"/>
      <c r="Z585"/>
      <c r="AA585"/>
    </row>
    <row r="586" spans="15:27" x14ac:dyDescent="0.3">
      <c r="O586"/>
      <c r="P586"/>
      <c r="Q586"/>
      <c r="R586"/>
      <c r="S586"/>
      <c r="T586"/>
      <c r="U586"/>
      <c r="V586"/>
      <c r="W586"/>
      <c r="X586"/>
      <c r="Y586"/>
      <c r="Z586"/>
      <c r="AA586"/>
    </row>
    <row r="587" spans="15:27" x14ac:dyDescent="0.3">
      <c r="O587"/>
      <c r="P587"/>
      <c r="Q587"/>
      <c r="R587"/>
      <c r="S587"/>
      <c r="T587"/>
      <c r="U587"/>
      <c r="V587"/>
      <c r="W587"/>
      <c r="X587"/>
      <c r="Y587"/>
      <c r="Z587"/>
      <c r="AA587"/>
    </row>
    <row r="588" spans="15:27" x14ac:dyDescent="0.3">
      <c r="O588"/>
      <c r="P588"/>
      <c r="Q588"/>
      <c r="R588"/>
      <c r="S588"/>
      <c r="T588"/>
      <c r="U588"/>
      <c r="V588"/>
      <c r="W588"/>
      <c r="X588"/>
      <c r="Y588"/>
      <c r="Z588"/>
      <c r="AA588"/>
    </row>
    <row r="589" spans="15:27" x14ac:dyDescent="0.3">
      <c r="O589"/>
      <c r="P589"/>
      <c r="Q589"/>
      <c r="R589"/>
      <c r="S589"/>
      <c r="T589"/>
      <c r="U589"/>
      <c r="V589"/>
      <c r="W589"/>
      <c r="X589"/>
      <c r="Y589"/>
      <c r="Z589"/>
      <c r="AA589"/>
    </row>
    <row r="590" spans="15:27" x14ac:dyDescent="0.3">
      <c r="O590"/>
      <c r="P590"/>
      <c r="Q590"/>
      <c r="R590"/>
      <c r="S590"/>
      <c r="T590"/>
      <c r="U590"/>
      <c r="V590"/>
      <c r="W590"/>
      <c r="X590"/>
      <c r="Y590"/>
      <c r="Z590"/>
      <c r="AA590"/>
    </row>
    <row r="591" spans="15:27" x14ac:dyDescent="0.3">
      <c r="O591"/>
      <c r="P591"/>
      <c r="Q591"/>
      <c r="R591"/>
      <c r="S591"/>
      <c r="T591"/>
      <c r="U591"/>
      <c r="V591"/>
      <c r="W591"/>
      <c r="X591"/>
      <c r="Y591"/>
      <c r="Z591"/>
      <c r="AA591"/>
    </row>
    <row r="592" spans="15:27" x14ac:dyDescent="0.3">
      <c r="O592"/>
      <c r="P592"/>
      <c r="Q592"/>
      <c r="R592"/>
      <c r="S592"/>
      <c r="T592"/>
      <c r="U592"/>
      <c r="V592"/>
      <c r="W592"/>
      <c r="X592"/>
      <c r="Y592"/>
      <c r="Z592"/>
      <c r="AA592"/>
    </row>
    <row r="593" spans="15:27" x14ac:dyDescent="0.3">
      <c r="O593"/>
      <c r="P593"/>
      <c r="Q593"/>
      <c r="R593"/>
      <c r="S593"/>
      <c r="T593"/>
      <c r="U593"/>
      <c r="V593"/>
      <c r="W593"/>
      <c r="X593"/>
      <c r="Y593"/>
      <c r="Z593"/>
      <c r="AA593"/>
    </row>
    <row r="594" spans="15:27" x14ac:dyDescent="0.3">
      <c r="O594"/>
      <c r="P594"/>
      <c r="Q594"/>
      <c r="R594"/>
      <c r="S594"/>
      <c r="T594"/>
      <c r="U594"/>
      <c r="V594"/>
      <c r="W594"/>
      <c r="X594"/>
      <c r="Y594"/>
      <c r="Z594"/>
      <c r="AA594"/>
    </row>
    <row r="595" spans="15:27" x14ac:dyDescent="0.3">
      <c r="O595"/>
      <c r="P595"/>
      <c r="Q595"/>
      <c r="R595"/>
      <c r="S595"/>
      <c r="T595"/>
      <c r="U595"/>
      <c r="V595"/>
      <c r="W595"/>
      <c r="X595"/>
      <c r="Y595"/>
      <c r="Z595"/>
      <c r="AA595"/>
    </row>
    <row r="596" spans="15:27" x14ac:dyDescent="0.3">
      <c r="O596"/>
      <c r="P596"/>
      <c r="Q596"/>
      <c r="R596"/>
      <c r="S596"/>
      <c r="T596"/>
      <c r="U596"/>
      <c r="V596"/>
      <c r="W596"/>
      <c r="X596"/>
      <c r="Y596"/>
      <c r="Z596"/>
      <c r="AA596"/>
    </row>
    <row r="597" spans="15:27" x14ac:dyDescent="0.3">
      <c r="O597"/>
      <c r="P597"/>
      <c r="Q597"/>
      <c r="R597"/>
      <c r="S597"/>
      <c r="T597"/>
      <c r="U597"/>
      <c r="V597"/>
      <c r="W597"/>
      <c r="X597"/>
      <c r="Y597"/>
      <c r="Z597"/>
      <c r="AA597"/>
    </row>
    <row r="598" spans="15:27" x14ac:dyDescent="0.3">
      <c r="O598"/>
      <c r="P598"/>
      <c r="Q598"/>
      <c r="R598"/>
      <c r="S598"/>
      <c r="T598"/>
      <c r="U598"/>
      <c r="V598"/>
      <c r="W598"/>
      <c r="X598"/>
      <c r="Y598"/>
      <c r="Z598"/>
      <c r="AA598"/>
    </row>
    <row r="599" spans="15:27" x14ac:dyDescent="0.3">
      <c r="O599"/>
      <c r="P599"/>
      <c r="Q599"/>
      <c r="R599"/>
      <c r="S599"/>
      <c r="T599"/>
      <c r="U599"/>
      <c r="V599"/>
      <c r="W599"/>
      <c r="X599"/>
      <c r="Y599"/>
      <c r="Z599"/>
      <c r="AA599"/>
    </row>
    <row r="600" spans="15:27" x14ac:dyDescent="0.3">
      <c r="O600"/>
      <c r="P600"/>
      <c r="Q600"/>
      <c r="R600"/>
    </row>
    <row r="601" spans="15:27" x14ac:dyDescent="0.3">
      <c r="O601"/>
      <c r="P601"/>
      <c r="Q601"/>
      <c r="R601"/>
    </row>
    <row r="602" spans="15:27" x14ac:dyDescent="0.3">
      <c r="O602"/>
      <c r="P602"/>
      <c r="Q602"/>
      <c r="R602"/>
    </row>
    <row r="603" spans="15:27" x14ac:dyDescent="0.3">
      <c r="O603"/>
      <c r="P603"/>
      <c r="Q603"/>
      <c r="R603"/>
    </row>
    <row r="604" spans="15:27" x14ac:dyDescent="0.3">
      <c r="O604"/>
      <c r="P604"/>
      <c r="Q604"/>
      <c r="R604"/>
    </row>
    <row r="605" spans="15:27" x14ac:dyDescent="0.3">
      <c r="O605"/>
      <c r="P605"/>
      <c r="Q605"/>
      <c r="R605"/>
    </row>
    <row r="606" spans="15:27" x14ac:dyDescent="0.3">
      <c r="O606"/>
      <c r="P606"/>
      <c r="Q606"/>
      <c r="R606"/>
    </row>
    <row r="607" spans="15:27" x14ac:dyDescent="0.3">
      <c r="O607"/>
      <c r="P607"/>
      <c r="Q607"/>
      <c r="R607"/>
    </row>
    <row r="608" spans="15:27" x14ac:dyDescent="0.3">
      <c r="O608"/>
      <c r="P608"/>
      <c r="Q608"/>
      <c r="R608"/>
    </row>
    <row r="609" spans="15:18" x14ac:dyDescent="0.3">
      <c r="O609"/>
      <c r="P609"/>
      <c r="Q609"/>
      <c r="R609"/>
    </row>
    <row r="610" spans="15:18" x14ac:dyDescent="0.3">
      <c r="O610"/>
      <c r="P610"/>
      <c r="Q610"/>
      <c r="R610"/>
    </row>
    <row r="611" spans="15:18" x14ac:dyDescent="0.3">
      <c r="O611"/>
      <c r="P611"/>
      <c r="Q611"/>
      <c r="R611"/>
    </row>
    <row r="612" spans="15:18" x14ac:dyDescent="0.3">
      <c r="O612"/>
      <c r="P612"/>
      <c r="Q612"/>
      <c r="R612"/>
    </row>
    <row r="613" spans="15:18" x14ac:dyDescent="0.3">
      <c r="O613"/>
      <c r="P613"/>
      <c r="Q613"/>
      <c r="R613"/>
    </row>
    <row r="614" spans="15:18" x14ac:dyDescent="0.3">
      <c r="O614"/>
      <c r="P614"/>
      <c r="Q614"/>
      <c r="R614"/>
    </row>
    <row r="615" spans="15:18" x14ac:dyDescent="0.3">
      <c r="O615"/>
      <c r="P615"/>
      <c r="Q615"/>
      <c r="R615"/>
    </row>
    <row r="616" spans="15:18" x14ac:dyDescent="0.3">
      <c r="O616"/>
      <c r="P616"/>
      <c r="Q616"/>
      <c r="R616"/>
    </row>
    <row r="617" spans="15:18" x14ac:dyDescent="0.3">
      <c r="O617"/>
      <c r="P617"/>
      <c r="Q617"/>
      <c r="R617"/>
    </row>
    <row r="618" spans="15:18" x14ac:dyDescent="0.3">
      <c r="O618"/>
      <c r="P618"/>
      <c r="Q618"/>
      <c r="R618"/>
    </row>
    <row r="619" spans="15:18" x14ac:dyDescent="0.3">
      <c r="O619"/>
      <c r="P619"/>
      <c r="Q619"/>
      <c r="R619"/>
    </row>
    <row r="620" spans="15:18" x14ac:dyDescent="0.3">
      <c r="O620"/>
      <c r="P620"/>
      <c r="Q620"/>
      <c r="R620"/>
    </row>
    <row r="621" spans="15:18" x14ac:dyDescent="0.3">
      <c r="O621"/>
      <c r="P621"/>
      <c r="Q621"/>
      <c r="R621"/>
    </row>
    <row r="622" spans="15:18" x14ac:dyDescent="0.3">
      <c r="O622"/>
      <c r="P622"/>
      <c r="Q622"/>
      <c r="R622"/>
    </row>
    <row r="623" spans="15:18" x14ac:dyDescent="0.3">
      <c r="O623"/>
      <c r="P623"/>
      <c r="Q623"/>
      <c r="R623"/>
    </row>
    <row r="624" spans="15:18" x14ac:dyDescent="0.3">
      <c r="O624"/>
      <c r="P624"/>
      <c r="Q624"/>
      <c r="R624"/>
    </row>
    <row r="625" spans="15:18" x14ac:dyDescent="0.3">
      <c r="O625"/>
      <c r="P625"/>
      <c r="Q625"/>
      <c r="R625"/>
    </row>
    <row r="626" spans="15:18" x14ac:dyDescent="0.3">
      <c r="O626"/>
      <c r="P626"/>
      <c r="Q626"/>
      <c r="R626"/>
    </row>
    <row r="627" spans="15:18" x14ac:dyDescent="0.3">
      <c r="O627"/>
      <c r="P627"/>
      <c r="Q627"/>
      <c r="R627"/>
    </row>
    <row r="628" spans="15:18" x14ac:dyDescent="0.3">
      <c r="O628"/>
      <c r="P628"/>
      <c r="Q628"/>
      <c r="R628"/>
    </row>
    <row r="629" spans="15:18" x14ac:dyDescent="0.3">
      <c r="O629"/>
      <c r="P629"/>
      <c r="Q629"/>
      <c r="R629"/>
    </row>
    <row r="630" spans="15:18" x14ac:dyDescent="0.3">
      <c r="O630"/>
      <c r="P630"/>
      <c r="Q630"/>
      <c r="R630"/>
    </row>
    <row r="631" spans="15:18" x14ac:dyDescent="0.3">
      <c r="O631"/>
      <c r="P631"/>
      <c r="Q631"/>
      <c r="R631"/>
    </row>
    <row r="632" spans="15:18" x14ac:dyDescent="0.3">
      <c r="O632"/>
      <c r="P632"/>
      <c r="Q632"/>
      <c r="R632"/>
    </row>
    <row r="633" spans="15:18" x14ac:dyDescent="0.3">
      <c r="O633"/>
      <c r="P633"/>
      <c r="Q633"/>
      <c r="R633"/>
    </row>
    <row r="634" spans="15:18" x14ac:dyDescent="0.3">
      <c r="O634"/>
      <c r="P634"/>
      <c r="Q634"/>
      <c r="R634"/>
    </row>
    <row r="635" spans="15:18" x14ac:dyDescent="0.3">
      <c r="O635"/>
      <c r="P635"/>
      <c r="Q635"/>
      <c r="R635"/>
    </row>
    <row r="636" spans="15:18" x14ac:dyDescent="0.3">
      <c r="O636"/>
      <c r="P636"/>
      <c r="Q636"/>
      <c r="R636"/>
    </row>
    <row r="637" spans="15:18" x14ac:dyDescent="0.3">
      <c r="O637"/>
      <c r="P637"/>
      <c r="Q637"/>
      <c r="R637"/>
    </row>
    <row r="638" spans="15:18" x14ac:dyDescent="0.3">
      <c r="O638"/>
      <c r="P638"/>
      <c r="Q638"/>
      <c r="R638"/>
    </row>
    <row r="639" spans="15:18" x14ac:dyDescent="0.3">
      <c r="O639"/>
      <c r="P639"/>
      <c r="Q639"/>
      <c r="R639"/>
    </row>
    <row r="640" spans="15:18" x14ac:dyDescent="0.3">
      <c r="O640"/>
      <c r="P640"/>
      <c r="Q640"/>
      <c r="R640"/>
    </row>
    <row r="641" spans="15:18" x14ac:dyDescent="0.3">
      <c r="O641"/>
      <c r="P641"/>
      <c r="Q641"/>
      <c r="R641"/>
    </row>
    <row r="642" spans="15:18" x14ac:dyDescent="0.3">
      <c r="O642"/>
      <c r="P642"/>
      <c r="Q642"/>
      <c r="R642"/>
    </row>
    <row r="643" spans="15:18" x14ac:dyDescent="0.3">
      <c r="O643"/>
      <c r="P643"/>
      <c r="Q643"/>
      <c r="R643"/>
    </row>
    <row r="644" spans="15:18" x14ac:dyDescent="0.3">
      <c r="O644"/>
      <c r="P644"/>
      <c r="Q644"/>
      <c r="R644"/>
    </row>
    <row r="645" spans="15:18" x14ac:dyDescent="0.3">
      <c r="O645"/>
      <c r="P645"/>
      <c r="Q645"/>
      <c r="R645"/>
    </row>
    <row r="646" spans="15:18" x14ac:dyDescent="0.3">
      <c r="O646"/>
      <c r="P646"/>
      <c r="Q646"/>
      <c r="R646"/>
    </row>
    <row r="647" spans="15:18" x14ac:dyDescent="0.3">
      <c r="O647"/>
      <c r="P647"/>
      <c r="Q647"/>
      <c r="R647"/>
    </row>
    <row r="648" spans="15:18" x14ac:dyDescent="0.3">
      <c r="O648"/>
      <c r="P648"/>
      <c r="Q648"/>
      <c r="R648"/>
    </row>
    <row r="649" spans="15:18" x14ac:dyDescent="0.3">
      <c r="O649"/>
      <c r="P649"/>
      <c r="Q649"/>
      <c r="R649"/>
    </row>
    <row r="650" spans="15:18" x14ac:dyDescent="0.3">
      <c r="O650"/>
      <c r="P650"/>
      <c r="Q650"/>
      <c r="R650"/>
    </row>
    <row r="651" spans="15:18" x14ac:dyDescent="0.3">
      <c r="O651"/>
      <c r="P651"/>
      <c r="Q651"/>
      <c r="R651"/>
    </row>
    <row r="652" spans="15:18" x14ac:dyDescent="0.3">
      <c r="O652"/>
      <c r="P652"/>
      <c r="Q652"/>
      <c r="R652"/>
    </row>
    <row r="653" spans="15:18" x14ac:dyDescent="0.3">
      <c r="O653"/>
      <c r="P653"/>
      <c r="Q653"/>
      <c r="R653"/>
    </row>
    <row r="654" spans="15:18" x14ac:dyDescent="0.3">
      <c r="O654"/>
      <c r="P654"/>
      <c r="Q654"/>
      <c r="R654"/>
    </row>
    <row r="655" spans="15:18" x14ac:dyDescent="0.3">
      <c r="O655"/>
      <c r="P655"/>
      <c r="Q655"/>
      <c r="R655"/>
    </row>
    <row r="656" spans="15:18" x14ac:dyDescent="0.3">
      <c r="O656"/>
      <c r="P656"/>
      <c r="Q656"/>
      <c r="R656"/>
    </row>
    <row r="657" spans="15:18" x14ac:dyDescent="0.3">
      <c r="O657"/>
      <c r="P657"/>
      <c r="Q657"/>
      <c r="R657"/>
    </row>
    <row r="658" spans="15:18" x14ac:dyDescent="0.3">
      <c r="O658"/>
      <c r="P658"/>
      <c r="Q658"/>
      <c r="R658"/>
    </row>
    <row r="659" spans="15:18" x14ac:dyDescent="0.3">
      <c r="O659"/>
      <c r="P659"/>
      <c r="Q659"/>
      <c r="R659"/>
    </row>
    <row r="660" spans="15:18" x14ac:dyDescent="0.3">
      <c r="O660"/>
      <c r="P660"/>
      <c r="Q660"/>
      <c r="R660"/>
    </row>
    <row r="661" spans="15:18" x14ac:dyDescent="0.3">
      <c r="O661"/>
      <c r="P661"/>
      <c r="Q661"/>
      <c r="R661"/>
    </row>
    <row r="662" spans="15:18" x14ac:dyDescent="0.3">
      <c r="O662"/>
      <c r="P662"/>
      <c r="Q662"/>
      <c r="R662"/>
    </row>
    <row r="663" spans="15:18" x14ac:dyDescent="0.3">
      <c r="O663"/>
      <c r="P663"/>
      <c r="Q663"/>
      <c r="R663"/>
    </row>
    <row r="664" spans="15:18" x14ac:dyDescent="0.3">
      <c r="O664"/>
      <c r="P664"/>
      <c r="Q664"/>
      <c r="R664"/>
    </row>
    <row r="665" spans="15:18" x14ac:dyDescent="0.3">
      <c r="O665"/>
      <c r="P665"/>
      <c r="Q665"/>
      <c r="R665"/>
    </row>
    <row r="666" spans="15:18" x14ac:dyDescent="0.3">
      <c r="O666"/>
      <c r="P666"/>
      <c r="Q666"/>
      <c r="R666"/>
    </row>
    <row r="667" spans="15:18" x14ac:dyDescent="0.3">
      <c r="O667"/>
      <c r="P667"/>
      <c r="Q667"/>
      <c r="R667"/>
    </row>
    <row r="668" spans="15:18" x14ac:dyDescent="0.3">
      <c r="O668"/>
      <c r="P668"/>
      <c r="Q668"/>
      <c r="R668"/>
    </row>
    <row r="669" spans="15:18" x14ac:dyDescent="0.3">
      <c r="O669"/>
      <c r="P669"/>
      <c r="Q669"/>
      <c r="R669"/>
    </row>
    <row r="670" spans="15:18" x14ac:dyDescent="0.3">
      <c r="O670"/>
      <c r="P670"/>
      <c r="Q670"/>
      <c r="R670"/>
    </row>
    <row r="671" spans="15:18" x14ac:dyDescent="0.3">
      <c r="O671"/>
      <c r="P671"/>
      <c r="Q671"/>
      <c r="R671"/>
    </row>
    <row r="672" spans="15:18" x14ac:dyDescent="0.3">
      <c r="O672"/>
      <c r="P672"/>
      <c r="Q672"/>
      <c r="R672"/>
    </row>
    <row r="673" spans="15:18" x14ac:dyDescent="0.3">
      <c r="O673"/>
      <c r="P673"/>
      <c r="Q673"/>
      <c r="R673"/>
    </row>
    <row r="674" spans="15:18" x14ac:dyDescent="0.3">
      <c r="O674"/>
      <c r="P674"/>
      <c r="Q674"/>
      <c r="R674"/>
    </row>
    <row r="675" spans="15:18" x14ac:dyDescent="0.3">
      <c r="O675"/>
      <c r="P675"/>
      <c r="Q675"/>
      <c r="R675"/>
    </row>
    <row r="676" spans="15:18" x14ac:dyDescent="0.3">
      <c r="O676"/>
      <c r="P676"/>
      <c r="Q676"/>
      <c r="R676"/>
    </row>
    <row r="677" spans="15:18" x14ac:dyDescent="0.3">
      <c r="O677"/>
      <c r="P677"/>
      <c r="Q677"/>
      <c r="R677"/>
    </row>
    <row r="678" spans="15:18" x14ac:dyDescent="0.3">
      <c r="O678"/>
      <c r="P678"/>
      <c r="Q678"/>
      <c r="R678"/>
    </row>
    <row r="679" spans="15:18" x14ac:dyDescent="0.3">
      <c r="O679"/>
      <c r="P679"/>
      <c r="Q679"/>
      <c r="R679"/>
    </row>
    <row r="680" spans="15:18" x14ac:dyDescent="0.3">
      <c r="O680"/>
      <c r="P680"/>
      <c r="Q680"/>
      <c r="R680"/>
    </row>
    <row r="681" spans="15:18" x14ac:dyDescent="0.3">
      <c r="O681"/>
      <c r="P681"/>
      <c r="Q681"/>
      <c r="R681"/>
    </row>
    <row r="682" spans="15:18" x14ac:dyDescent="0.3">
      <c r="O682"/>
      <c r="P682"/>
      <c r="Q682"/>
      <c r="R682"/>
    </row>
    <row r="683" spans="15:18" x14ac:dyDescent="0.3">
      <c r="O683"/>
      <c r="P683"/>
      <c r="Q683"/>
      <c r="R683"/>
    </row>
    <row r="684" spans="15:18" x14ac:dyDescent="0.3">
      <c r="O684"/>
      <c r="P684"/>
      <c r="Q684"/>
      <c r="R684"/>
    </row>
    <row r="685" spans="15:18" x14ac:dyDescent="0.3">
      <c r="O685"/>
      <c r="P685"/>
      <c r="Q685"/>
      <c r="R685"/>
    </row>
    <row r="686" spans="15:18" x14ac:dyDescent="0.3">
      <c r="O686"/>
      <c r="P686"/>
      <c r="Q686"/>
      <c r="R686"/>
    </row>
    <row r="687" spans="15:18" x14ac:dyDescent="0.3">
      <c r="O687"/>
      <c r="P687"/>
      <c r="Q687"/>
      <c r="R687"/>
    </row>
    <row r="688" spans="15:18" x14ac:dyDescent="0.3">
      <c r="O688"/>
      <c r="P688"/>
      <c r="Q688"/>
      <c r="R688"/>
    </row>
    <row r="689" spans="15:18" x14ac:dyDescent="0.3">
      <c r="O689"/>
      <c r="P689"/>
      <c r="Q689"/>
      <c r="R689"/>
    </row>
    <row r="690" spans="15:18" x14ac:dyDescent="0.3">
      <c r="O690"/>
      <c r="P690"/>
      <c r="Q690"/>
      <c r="R690"/>
    </row>
    <row r="691" spans="15:18" x14ac:dyDescent="0.3">
      <c r="O691"/>
      <c r="P691"/>
      <c r="Q691"/>
      <c r="R691"/>
    </row>
    <row r="692" spans="15:18" x14ac:dyDescent="0.3">
      <c r="O692"/>
      <c r="P692"/>
      <c r="Q692"/>
      <c r="R692"/>
    </row>
    <row r="693" spans="15:18" x14ac:dyDescent="0.3">
      <c r="O693"/>
      <c r="P693"/>
      <c r="Q693"/>
      <c r="R693"/>
    </row>
    <row r="694" spans="15:18" x14ac:dyDescent="0.3">
      <c r="O694"/>
      <c r="P694"/>
      <c r="Q694"/>
      <c r="R694"/>
    </row>
    <row r="695" spans="15:18" x14ac:dyDescent="0.3">
      <c r="O695"/>
      <c r="P695"/>
      <c r="Q695"/>
      <c r="R695"/>
    </row>
    <row r="696" spans="15:18" x14ac:dyDescent="0.3">
      <c r="O696"/>
      <c r="P696"/>
      <c r="Q696"/>
      <c r="R696"/>
    </row>
    <row r="697" spans="15:18" x14ac:dyDescent="0.3">
      <c r="O697"/>
      <c r="P697"/>
      <c r="Q697"/>
      <c r="R697"/>
    </row>
    <row r="698" spans="15:18" x14ac:dyDescent="0.3">
      <c r="O698"/>
      <c r="P698"/>
      <c r="Q698"/>
      <c r="R698"/>
    </row>
    <row r="699" spans="15:18" x14ac:dyDescent="0.3">
      <c r="O699"/>
      <c r="P699"/>
      <c r="Q699"/>
      <c r="R699"/>
    </row>
    <row r="700" spans="15:18" x14ac:dyDescent="0.3">
      <c r="O700"/>
      <c r="P700"/>
      <c r="Q700"/>
      <c r="R700"/>
    </row>
    <row r="701" spans="15:18" x14ac:dyDescent="0.3">
      <c r="O701"/>
      <c r="P701"/>
      <c r="Q701"/>
      <c r="R701"/>
    </row>
    <row r="702" spans="15:18" x14ac:dyDescent="0.3">
      <c r="O702"/>
      <c r="P702"/>
      <c r="Q702"/>
      <c r="R702"/>
    </row>
    <row r="703" spans="15:18" x14ac:dyDescent="0.3">
      <c r="O703"/>
      <c r="P703"/>
      <c r="Q703"/>
      <c r="R703"/>
    </row>
    <row r="704" spans="15:18" x14ac:dyDescent="0.3">
      <c r="O704"/>
      <c r="P704"/>
      <c r="Q704"/>
      <c r="R704"/>
    </row>
    <row r="705" spans="15:18" x14ac:dyDescent="0.3">
      <c r="O705"/>
      <c r="P705"/>
      <c r="Q705"/>
      <c r="R705"/>
    </row>
    <row r="706" spans="15:18" x14ac:dyDescent="0.3">
      <c r="O706"/>
      <c r="P706"/>
      <c r="Q706"/>
      <c r="R706"/>
    </row>
    <row r="707" spans="15:18" x14ac:dyDescent="0.3">
      <c r="O707"/>
      <c r="P707"/>
      <c r="Q707"/>
      <c r="R707"/>
    </row>
    <row r="708" spans="15:18" x14ac:dyDescent="0.3">
      <c r="O708"/>
      <c r="P708"/>
      <c r="Q708"/>
      <c r="R708"/>
    </row>
    <row r="709" spans="15:18" x14ac:dyDescent="0.3">
      <c r="O709"/>
      <c r="P709"/>
      <c r="Q709"/>
      <c r="R709"/>
    </row>
    <row r="710" spans="15:18" x14ac:dyDescent="0.3">
      <c r="O710"/>
      <c r="P710"/>
      <c r="Q710"/>
      <c r="R710"/>
    </row>
    <row r="711" spans="15:18" x14ac:dyDescent="0.3">
      <c r="O711"/>
      <c r="P711"/>
      <c r="Q711"/>
      <c r="R711"/>
    </row>
    <row r="712" spans="15:18" x14ac:dyDescent="0.3">
      <c r="O712"/>
      <c r="P712"/>
      <c r="Q712"/>
      <c r="R712"/>
    </row>
    <row r="713" spans="15:18" x14ac:dyDescent="0.3">
      <c r="O713"/>
      <c r="P713"/>
      <c r="Q713"/>
      <c r="R713"/>
    </row>
    <row r="714" spans="15:18" x14ac:dyDescent="0.3">
      <c r="O714"/>
      <c r="P714"/>
      <c r="Q714"/>
      <c r="R714"/>
    </row>
    <row r="715" spans="15:18" x14ac:dyDescent="0.3">
      <c r="O715"/>
      <c r="P715"/>
      <c r="Q715"/>
      <c r="R715"/>
    </row>
    <row r="716" spans="15:18" x14ac:dyDescent="0.3">
      <c r="O716"/>
      <c r="P716"/>
      <c r="Q716"/>
      <c r="R716"/>
    </row>
    <row r="717" spans="15:18" x14ac:dyDescent="0.3">
      <c r="O717"/>
      <c r="P717"/>
      <c r="Q717"/>
      <c r="R717"/>
    </row>
    <row r="718" spans="15:18" x14ac:dyDescent="0.3">
      <c r="O718"/>
      <c r="P718"/>
      <c r="Q718"/>
      <c r="R718"/>
    </row>
    <row r="719" spans="15:18" x14ac:dyDescent="0.3">
      <c r="O719"/>
      <c r="P719"/>
      <c r="Q719"/>
      <c r="R719"/>
    </row>
    <row r="720" spans="15:18" x14ac:dyDescent="0.3">
      <c r="O720"/>
      <c r="P720"/>
      <c r="Q720"/>
      <c r="R720"/>
    </row>
    <row r="721" spans="15:18" x14ac:dyDescent="0.3">
      <c r="O721"/>
      <c r="P721"/>
      <c r="Q721"/>
      <c r="R721"/>
    </row>
    <row r="722" spans="15:18" x14ac:dyDescent="0.3">
      <c r="O722"/>
      <c r="P722"/>
      <c r="Q722"/>
      <c r="R722"/>
    </row>
    <row r="723" spans="15:18" x14ac:dyDescent="0.3">
      <c r="O723"/>
      <c r="P723"/>
      <c r="Q723"/>
      <c r="R723"/>
    </row>
    <row r="724" spans="15:18" x14ac:dyDescent="0.3">
      <c r="O724"/>
      <c r="P724"/>
      <c r="Q724"/>
      <c r="R724"/>
    </row>
    <row r="725" spans="15:18" x14ac:dyDescent="0.3">
      <c r="O725"/>
      <c r="P725"/>
      <c r="Q725"/>
      <c r="R725"/>
    </row>
    <row r="726" spans="15:18" x14ac:dyDescent="0.3">
      <c r="O726"/>
      <c r="P726"/>
      <c r="Q726"/>
      <c r="R726"/>
    </row>
    <row r="727" spans="15:18" x14ac:dyDescent="0.3">
      <c r="O727"/>
      <c r="P727"/>
      <c r="Q727"/>
      <c r="R727"/>
    </row>
    <row r="728" spans="15:18" x14ac:dyDescent="0.3">
      <c r="O728"/>
      <c r="P728"/>
      <c r="Q728"/>
      <c r="R728"/>
    </row>
    <row r="729" spans="15:18" x14ac:dyDescent="0.3">
      <c r="O729"/>
      <c r="P729"/>
      <c r="Q729"/>
      <c r="R729"/>
    </row>
    <row r="730" spans="15:18" x14ac:dyDescent="0.3">
      <c r="O730"/>
      <c r="P730"/>
      <c r="Q730"/>
      <c r="R730"/>
    </row>
    <row r="731" spans="15:18" x14ac:dyDescent="0.3">
      <c r="O731"/>
      <c r="P731"/>
      <c r="Q731"/>
      <c r="R731"/>
    </row>
    <row r="732" spans="15:18" x14ac:dyDescent="0.3">
      <c r="O732"/>
      <c r="P732"/>
      <c r="Q732"/>
      <c r="R732"/>
    </row>
    <row r="733" spans="15:18" x14ac:dyDescent="0.3">
      <c r="O733"/>
      <c r="P733"/>
      <c r="Q733"/>
      <c r="R733"/>
    </row>
    <row r="734" spans="15:18" x14ac:dyDescent="0.3">
      <c r="O734"/>
      <c r="P734"/>
      <c r="Q734"/>
      <c r="R734"/>
    </row>
    <row r="735" spans="15:18" x14ac:dyDescent="0.3">
      <c r="O735"/>
      <c r="P735"/>
      <c r="Q735"/>
      <c r="R735"/>
    </row>
    <row r="736" spans="15:18" x14ac:dyDescent="0.3">
      <c r="O736"/>
      <c r="P736"/>
      <c r="Q736"/>
      <c r="R736"/>
    </row>
    <row r="737" spans="15:18" x14ac:dyDescent="0.3">
      <c r="O737"/>
      <c r="P737"/>
      <c r="Q737"/>
      <c r="R737"/>
    </row>
    <row r="738" spans="15:18" x14ac:dyDescent="0.3">
      <c r="O738"/>
      <c r="P738"/>
      <c r="Q738"/>
      <c r="R738"/>
    </row>
    <row r="739" spans="15:18" x14ac:dyDescent="0.3">
      <c r="O739"/>
      <c r="P739"/>
      <c r="Q739"/>
      <c r="R739"/>
    </row>
    <row r="740" spans="15:18" x14ac:dyDescent="0.3">
      <c r="O740"/>
      <c r="P740"/>
      <c r="Q740"/>
      <c r="R740"/>
    </row>
    <row r="741" spans="15:18" x14ac:dyDescent="0.3">
      <c r="O741"/>
      <c r="P741"/>
      <c r="Q741"/>
      <c r="R741"/>
    </row>
    <row r="742" spans="15:18" x14ac:dyDescent="0.3">
      <c r="O742"/>
      <c r="P742"/>
      <c r="Q742"/>
      <c r="R742"/>
    </row>
    <row r="743" spans="15:18" x14ac:dyDescent="0.3">
      <c r="O743"/>
      <c r="P743"/>
      <c r="Q743"/>
      <c r="R743"/>
    </row>
    <row r="744" spans="15:18" x14ac:dyDescent="0.3">
      <c r="O744"/>
      <c r="P744"/>
      <c r="Q744"/>
      <c r="R744"/>
    </row>
    <row r="745" spans="15:18" x14ac:dyDescent="0.3">
      <c r="O745"/>
      <c r="P745"/>
      <c r="Q745"/>
      <c r="R745"/>
    </row>
    <row r="746" spans="15:18" x14ac:dyDescent="0.3">
      <c r="O746"/>
      <c r="P746"/>
      <c r="Q746"/>
      <c r="R746"/>
    </row>
    <row r="747" spans="15:18" x14ac:dyDescent="0.3">
      <c r="O747"/>
      <c r="P747"/>
      <c r="Q747"/>
      <c r="R747"/>
    </row>
    <row r="748" spans="15:18" x14ac:dyDescent="0.3">
      <c r="O748"/>
      <c r="P748"/>
      <c r="Q748"/>
      <c r="R748"/>
    </row>
    <row r="749" spans="15:18" x14ac:dyDescent="0.3">
      <c r="O749"/>
      <c r="P749"/>
      <c r="Q749"/>
      <c r="R749"/>
    </row>
    <row r="750" spans="15:18" x14ac:dyDescent="0.3">
      <c r="O750"/>
      <c r="P750"/>
      <c r="Q750"/>
      <c r="R750"/>
    </row>
    <row r="751" spans="15:18" x14ac:dyDescent="0.3">
      <c r="O751"/>
      <c r="P751"/>
      <c r="Q751"/>
      <c r="R751"/>
    </row>
    <row r="752" spans="15:18" x14ac:dyDescent="0.3">
      <c r="O752"/>
      <c r="P752"/>
      <c r="Q752"/>
      <c r="R752"/>
    </row>
    <row r="753" spans="15:18" x14ac:dyDescent="0.3">
      <c r="O753"/>
      <c r="P753"/>
      <c r="Q753"/>
      <c r="R753"/>
    </row>
    <row r="754" spans="15:18" x14ac:dyDescent="0.3">
      <c r="O754"/>
      <c r="P754"/>
      <c r="Q754"/>
      <c r="R754"/>
    </row>
    <row r="755" spans="15:18" x14ac:dyDescent="0.3">
      <c r="O755"/>
      <c r="P755"/>
      <c r="Q755"/>
      <c r="R755"/>
    </row>
    <row r="756" spans="15:18" x14ac:dyDescent="0.3">
      <c r="O756"/>
      <c r="P756"/>
      <c r="Q756"/>
      <c r="R756"/>
    </row>
    <row r="757" spans="15:18" x14ac:dyDescent="0.3">
      <c r="O757"/>
      <c r="P757"/>
      <c r="Q757"/>
      <c r="R757"/>
    </row>
    <row r="758" spans="15:18" x14ac:dyDescent="0.3">
      <c r="O758"/>
      <c r="P758"/>
      <c r="Q758"/>
      <c r="R758"/>
    </row>
    <row r="759" spans="15:18" x14ac:dyDescent="0.3">
      <c r="O759"/>
      <c r="P759"/>
      <c r="Q759"/>
      <c r="R759"/>
    </row>
    <row r="760" spans="15:18" x14ac:dyDescent="0.3">
      <c r="O760"/>
      <c r="P760"/>
      <c r="Q760"/>
      <c r="R760"/>
    </row>
    <row r="761" spans="15:18" x14ac:dyDescent="0.3">
      <c r="O761"/>
      <c r="P761"/>
      <c r="Q761"/>
      <c r="R761"/>
    </row>
    <row r="762" spans="15:18" x14ac:dyDescent="0.3">
      <c r="O762"/>
      <c r="P762"/>
      <c r="Q762"/>
      <c r="R762"/>
    </row>
    <row r="763" spans="15:18" x14ac:dyDescent="0.3">
      <c r="O763"/>
      <c r="P763"/>
      <c r="Q763"/>
      <c r="R763"/>
    </row>
    <row r="764" spans="15:18" x14ac:dyDescent="0.3">
      <c r="O764"/>
      <c r="P764"/>
      <c r="Q764"/>
      <c r="R764"/>
    </row>
    <row r="765" spans="15:18" x14ac:dyDescent="0.3">
      <c r="O765"/>
      <c r="P765"/>
      <c r="Q765"/>
      <c r="R765"/>
    </row>
    <row r="766" spans="15:18" x14ac:dyDescent="0.3">
      <c r="O766"/>
      <c r="P766"/>
      <c r="Q766"/>
      <c r="R766"/>
    </row>
    <row r="767" spans="15:18" x14ac:dyDescent="0.3">
      <c r="O767"/>
      <c r="P767"/>
      <c r="Q767"/>
      <c r="R767"/>
    </row>
    <row r="768" spans="15:18" x14ac:dyDescent="0.3">
      <c r="O768"/>
      <c r="P768"/>
      <c r="Q768"/>
      <c r="R768"/>
    </row>
    <row r="769" spans="15:18" x14ac:dyDescent="0.3">
      <c r="O769"/>
      <c r="P769"/>
      <c r="Q769"/>
      <c r="R769"/>
    </row>
    <row r="770" spans="15:18" x14ac:dyDescent="0.3">
      <c r="O770"/>
      <c r="P770"/>
      <c r="Q770"/>
      <c r="R770"/>
    </row>
    <row r="771" spans="15:18" x14ac:dyDescent="0.3">
      <c r="O771"/>
      <c r="P771"/>
      <c r="Q771"/>
      <c r="R771"/>
    </row>
    <row r="772" spans="15:18" x14ac:dyDescent="0.3">
      <c r="O772"/>
      <c r="P772"/>
      <c r="Q772"/>
      <c r="R772"/>
    </row>
    <row r="773" spans="15:18" x14ac:dyDescent="0.3">
      <c r="O773"/>
      <c r="P773"/>
      <c r="Q773"/>
      <c r="R773"/>
    </row>
    <row r="774" spans="15:18" x14ac:dyDescent="0.3">
      <c r="O774"/>
      <c r="P774"/>
      <c r="Q774"/>
      <c r="R774"/>
    </row>
    <row r="775" spans="15:18" x14ac:dyDescent="0.3">
      <c r="O775"/>
      <c r="P775"/>
      <c r="Q775"/>
      <c r="R775"/>
    </row>
    <row r="776" spans="15:18" x14ac:dyDescent="0.3">
      <c r="O776"/>
      <c r="P776"/>
      <c r="Q776"/>
      <c r="R776"/>
    </row>
    <row r="777" spans="15:18" x14ac:dyDescent="0.3">
      <c r="O777"/>
      <c r="P777"/>
      <c r="Q777"/>
      <c r="R777"/>
    </row>
    <row r="778" spans="15:18" x14ac:dyDescent="0.3">
      <c r="O778"/>
      <c r="P778"/>
      <c r="Q778"/>
      <c r="R778"/>
    </row>
    <row r="779" spans="15:18" x14ac:dyDescent="0.3">
      <c r="O779"/>
      <c r="P779"/>
      <c r="Q779"/>
      <c r="R779"/>
    </row>
    <row r="780" spans="15:18" x14ac:dyDescent="0.3">
      <c r="O780"/>
      <c r="P780"/>
      <c r="Q780"/>
      <c r="R780"/>
    </row>
    <row r="781" spans="15:18" x14ac:dyDescent="0.3">
      <c r="O781"/>
      <c r="P781"/>
      <c r="Q781"/>
      <c r="R781"/>
    </row>
    <row r="782" spans="15:18" x14ac:dyDescent="0.3">
      <c r="O782"/>
      <c r="P782"/>
      <c r="Q782"/>
      <c r="R782"/>
    </row>
    <row r="783" spans="15:18" x14ac:dyDescent="0.3">
      <c r="O783"/>
      <c r="P783"/>
      <c r="Q783"/>
      <c r="R783"/>
    </row>
    <row r="784" spans="15:18" x14ac:dyDescent="0.3">
      <c r="O784"/>
      <c r="P784"/>
      <c r="Q784"/>
      <c r="R784"/>
    </row>
    <row r="785" spans="15:18" x14ac:dyDescent="0.3">
      <c r="O785"/>
      <c r="P785"/>
      <c r="Q785"/>
      <c r="R785"/>
    </row>
    <row r="786" spans="15:18" x14ac:dyDescent="0.3">
      <c r="O786"/>
      <c r="P786"/>
      <c r="Q786"/>
      <c r="R786"/>
    </row>
    <row r="787" spans="15:18" x14ac:dyDescent="0.3">
      <c r="O787"/>
      <c r="P787"/>
      <c r="Q787"/>
      <c r="R787"/>
    </row>
    <row r="788" spans="15:18" x14ac:dyDescent="0.3">
      <c r="O788"/>
      <c r="P788"/>
      <c r="Q788"/>
      <c r="R788"/>
    </row>
    <row r="789" spans="15:18" x14ac:dyDescent="0.3">
      <c r="O789"/>
      <c r="P789"/>
      <c r="Q789"/>
      <c r="R789"/>
    </row>
    <row r="790" spans="15:18" x14ac:dyDescent="0.3">
      <c r="O790"/>
      <c r="P790"/>
      <c r="Q790"/>
      <c r="R790"/>
    </row>
    <row r="791" spans="15:18" x14ac:dyDescent="0.3">
      <c r="O791"/>
      <c r="P791"/>
      <c r="Q791"/>
      <c r="R791"/>
    </row>
    <row r="792" spans="15:18" x14ac:dyDescent="0.3">
      <c r="O792"/>
      <c r="P792"/>
      <c r="Q792"/>
      <c r="R792"/>
    </row>
    <row r="793" spans="15:18" x14ac:dyDescent="0.3">
      <c r="O793"/>
      <c r="P793"/>
      <c r="Q793"/>
      <c r="R793"/>
    </row>
    <row r="794" spans="15:18" x14ac:dyDescent="0.3">
      <c r="O794"/>
      <c r="P794"/>
      <c r="Q794"/>
      <c r="R794"/>
    </row>
    <row r="795" spans="15:18" x14ac:dyDescent="0.3">
      <c r="O795"/>
      <c r="P795"/>
      <c r="Q795"/>
      <c r="R795"/>
    </row>
    <row r="796" spans="15:18" x14ac:dyDescent="0.3">
      <c r="O796"/>
      <c r="P796"/>
      <c r="Q796"/>
      <c r="R796"/>
    </row>
    <row r="797" spans="15:18" x14ac:dyDescent="0.3">
      <c r="O797"/>
      <c r="P797"/>
      <c r="Q797"/>
      <c r="R797"/>
    </row>
    <row r="798" spans="15:18" x14ac:dyDescent="0.3">
      <c r="O798"/>
      <c r="P798"/>
      <c r="Q798"/>
      <c r="R798"/>
    </row>
    <row r="799" spans="15:18" x14ac:dyDescent="0.3">
      <c r="O799"/>
      <c r="P799"/>
      <c r="Q799"/>
      <c r="R799"/>
    </row>
    <row r="800" spans="15:18" x14ac:dyDescent="0.3">
      <c r="O800"/>
      <c r="P800"/>
      <c r="Q800"/>
      <c r="R800"/>
    </row>
    <row r="801" spans="15:18" x14ac:dyDescent="0.3">
      <c r="O801"/>
      <c r="P801"/>
      <c r="Q801"/>
      <c r="R801"/>
    </row>
    <row r="802" spans="15:18" x14ac:dyDescent="0.3">
      <c r="O802"/>
      <c r="P802"/>
      <c r="Q802"/>
      <c r="R802"/>
    </row>
    <row r="803" spans="15:18" x14ac:dyDescent="0.3">
      <c r="O803"/>
      <c r="P803"/>
      <c r="Q803"/>
      <c r="R803"/>
    </row>
    <row r="804" spans="15:18" x14ac:dyDescent="0.3">
      <c r="O804"/>
      <c r="P804"/>
      <c r="Q804"/>
      <c r="R804"/>
    </row>
    <row r="805" spans="15:18" x14ac:dyDescent="0.3">
      <c r="O805"/>
      <c r="P805"/>
      <c r="Q805"/>
      <c r="R805"/>
    </row>
    <row r="806" spans="15:18" x14ac:dyDescent="0.3">
      <c r="O806"/>
      <c r="P806"/>
      <c r="Q806"/>
      <c r="R806"/>
    </row>
    <row r="807" spans="15:18" x14ac:dyDescent="0.3">
      <c r="O807"/>
      <c r="P807"/>
      <c r="Q807"/>
      <c r="R807"/>
    </row>
    <row r="808" spans="15:18" x14ac:dyDescent="0.3">
      <c r="O808"/>
      <c r="P808"/>
      <c r="Q808"/>
      <c r="R808"/>
    </row>
    <row r="809" spans="15:18" x14ac:dyDescent="0.3">
      <c r="O809"/>
      <c r="P809"/>
      <c r="Q809"/>
      <c r="R809"/>
    </row>
    <row r="810" spans="15:18" x14ac:dyDescent="0.3">
      <c r="O810"/>
      <c r="P810"/>
      <c r="Q810"/>
      <c r="R810"/>
    </row>
    <row r="811" spans="15:18" x14ac:dyDescent="0.3">
      <c r="O811"/>
      <c r="P811"/>
      <c r="Q811"/>
      <c r="R811"/>
    </row>
    <row r="812" spans="15:18" x14ac:dyDescent="0.3">
      <c r="O812"/>
      <c r="P812"/>
      <c r="Q812"/>
      <c r="R812"/>
    </row>
    <row r="813" spans="15:18" x14ac:dyDescent="0.3">
      <c r="O813"/>
      <c r="P813"/>
      <c r="Q813"/>
      <c r="R813"/>
    </row>
    <row r="814" spans="15:18" x14ac:dyDescent="0.3">
      <c r="O814"/>
      <c r="P814"/>
      <c r="Q814"/>
      <c r="R814"/>
    </row>
    <row r="815" spans="15:18" x14ac:dyDescent="0.3">
      <c r="O815"/>
      <c r="P815"/>
      <c r="Q815"/>
      <c r="R815"/>
    </row>
    <row r="816" spans="15:18" x14ac:dyDescent="0.3">
      <c r="O816"/>
      <c r="P816"/>
      <c r="Q816"/>
      <c r="R816"/>
    </row>
    <row r="817" spans="15:18" x14ac:dyDescent="0.3">
      <c r="O817"/>
      <c r="P817"/>
      <c r="Q817"/>
      <c r="R817"/>
    </row>
    <row r="818" spans="15:18" x14ac:dyDescent="0.3">
      <c r="O818"/>
      <c r="P818"/>
      <c r="Q818"/>
      <c r="R818"/>
    </row>
    <row r="819" spans="15:18" x14ac:dyDescent="0.3">
      <c r="O819"/>
      <c r="P819"/>
      <c r="Q819"/>
      <c r="R819"/>
    </row>
    <row r="820" spans="15:18" x14ac:dyDescent="0.3">
      <c r="O820"/>
      <c r="P820"/>
      <c r="Q820"/>
      <c r="R820"/>
    </row>
    <row r="821" spans="15:18" x14ac:dyDescent="0.3">
      <c r="O821"/>
      <c r="P821"/>
      <c r="Q821"/>
      <c r="R821"/>
    </row>
    <row r="822" spans="15:18" x14ac:dyDescent="0.3">
      <c r="O822"/>
      <c r="P822"/>
      <c r="Q822"/>
      <c r="R822"/>
    </row>
    <row r="823" spans="15:18" x14ac:dyDescent="0.3">
      <c r="O823"/>
      <c r="P823"/>
      <c r="Q823"/>
      <c r="R823"/>
    </row>
    <row r="824" spans="15:18" x14ac:dyDescent="0.3">
      <c r="O824"/>
      <c r="P824"/>
      <c r="Q824"/>
      <c r="R824"/>
    </row>
    <row r="825" spans="15:18" x14ac:dyDescent="0.3">
      <c r="O825"/>
      <c r="P825"/>
      <c r="Q825"/>
      <c r="R825"/>
    </row>
    <row r="826" spans="15:18" x14ac:dyDescent="0.3">
      <c r="O826"/>
      <c r="P826"/>
      <c r="Q826"/>
      <c r="R826"/>
    </row>
    <row r="827" spans="15:18" x14ac:dyDescent="0.3">
      <c r="O827"/>
      <c r="P827"/>
      <c r="Q827"/>
      <c r="R827"/>
    </row>
    <row r="828" spans="15:18" x14ac:dyDescent="0.3">
      <c r="O828"/>
      <c r="P828"/>
      <c r="Q828"/>
      <c r="R828"/>
    </row>
    <row r="829" spans="15:18" x14ac:dyDescent="0.3">
      <c r="O829"/>
      <c r="P829"/>
      <c r="Q829"/>
      <c r="R829"/>
    </row>
    <row r="830" spans="15:18" x14ac:dyDescent="0.3">
      <c r="O830"/>
      <c r="P830"/>
      <c r="Q830"/>
      <c r="R830"/>
    </row>
    <row r="831" spans="15:18" x14ac:dyDescent="0.3">
      <c r="O831"/>
      <c r="P831"/>
      <c r="Q831"/>
      <c r="R831"/>
    </row>
    <row r="832" spans="15:18" x14ac:dyDescent="0.3">
      <c r="O832"/>
      <c r="P832"/>
      <c r="Q832"/>
      <c r="R832"/>
    </row>
    <row r="833" spans="15:18" x14ac:dyDescent="0.3">
      <c r="O833"/>
      <c r="P833"/>
      <c r="Q833"/>
      <c r="R833"/>
    </row>
    <row r="834" spans="15:18" x14ac:dyDescent="0.3">
      <c r="O834"/>
      <c r="P834"/>
      <c r="Q834"/>
      <c r="R834"/>
    </row>
    <row r="835" spans="15:18" x14ac:dyDescent="0.3">
      <c r="O835"/>
      <c r="P835"/>
      <c r="Q835"/>
      <c r="R835"/>
    </row>
    <row r="836" spans="15:18" x14ac:dyDescent="0.3">
      <c r="O836"/>
      <c r="P836"/>
      <c r="Q836"/>
      <c r="R836"/>
    </row>
    <row r="837" spans="15:18" x14ac:dyDescent="0.3">
      <c r="O837"/>
      <c r="P837"/>
      <c r="Q837"/>
      <c r="R837"/>
    </row>
    <row r="838" spans="15:18" x14ac:dyDescent="0.3">
      <c r="O838"/>
      <c r="P838"/>
      <c r="Q838"/>
      <c r="R838"/>
    </row>
    <row r="839" spans="15:18" x14ac:dyDescent="0.3">
      <c r="O839"/>
      <c r="P839"/>
      <c r="Q839"/>
      <c r="R839"/>
    </row>
    <row r="840" spans="15:18" x14ac:dyDescent="0.3">
      <c r="O840"/>
      <c r="P840"/>
      <c r="Q840"/>
      <c r="R840"/>
    </row>
    <row r="841" spans="15:18" x14ac:dyDescent="0.3">
      <c r="O841"/>
      <c r="P841"/>
      <c r="Q841"/>
      <c r="R841"/>
    </row>
    <row r="842" spans="15:18" x14ac:dyDescent="0.3">
      <c r="O842"/>
      <c r="P842"/>
      <c r="Q842"/>
      <c r="R842"/>
    </row>
    <row r="843" spans="15:18" x14ac:dyDescent="0.3">
      <c r="O843"/>
      <c r="P843"/>
      <c r="Q843"/>
      <c r="R843"/>
    </row>
    <row r="844" spans="15:18" x14ac:dyDescent="0.3">
      <c r="O844"/>
      <c r="P844"/>
      <c r="Q844"/>
      <c r="R844"/>
    </row>
    <row r="845" spans="15:18" x14ac:dyDescent="0.3">
      <c r="O845"/>
      <c r="P845"/>
      <c r="Q845"/>
      <c r="R845"/>
    </row>
    <row r="846" spans="15:18" x14ac:dyDescent="0.3">
      <c r="O846"/>
      <c r="P846"/>
      <c r="Q846"/>
      <c r="R846"/>
    </row>
    <row r="847" spans="15:18" x14ac:dyDescent="0.3">
      <c r="O847"/>
      <c r="P847"/>
      <c r="Q847"/>
      <c r="R847"/>
    </row>
    <row r="848" spans="15:18" x14ac:dyDescent="0.3">
      <c r="O848"/>
      <c r="P848"/>
      <c r="Q848"/>
      <c r="R848"/>
    </row>
    <row r="849" spans="15:18" x14ac:dyDescent="0.3">
      <c r="O849"/>
      <c r="P849"/>
      <c r="Q849"/>
      <c r="R849"/>
    </row>
    <row r="850" spans="15:18" x14ac:dyDescent="0.3">
      <c r="O850"/>
      <c r="P850"/>
      <c r="Q850"/>
      <c r="R850"/>
    </row>
    <row r="851" spans="15:18" x14ac:dyDescent="0.3">
      <c r="O851"/>
      <c r="P851"/>
      <c r="Q851"/>
      <c r="R851"/>
    </row>
    <row r="852" spans="15:18" x14ac:dyDescent="0.3">
      <c r="O852"/>
      <c r="P852"/>
      <c r="Q852"/>
      <c r="R852"/>
    </row>
    <row r="853" spans="15:18" x14ac:dyDescent="0.3">
      <c r="O853"/>
      <c r="P853"/>
      <c r="Q853"/>
      <c r="R853"/>
    </row>
    <row r="854" spans="15:18" x14ac:dyDescent="0.3">
      <c r="O854"/>
      <c r="P854"/>
      <c r="Q854"/>
      <c r="R854"/>
    </row>
    <row r="855" spans="15:18" x14ac:dyDescent="0.3">
      <c r="O855"/>
      <c r="P855"/>
      <c r="Q855"/>
      <c r="R855"/>
    </row>
    <row r="856" spans="15:18" x14ac:dyDescent="0.3">
      <c r="O856"/>
      <c r="P856"/>
      <c r="Q856"/>
      <c r="R856"/>
    </row>
    <row r="857" spans="15:18" x14ac:dyDescent="0.3">
      <c r="O857"/>
      <c r="P857"/>
      <c r="Q857"/>
      <c r="R857"/>
    </row>
    <row r="858" spans="15:18" x14ac:dyDescent="0.3">
      <c r="O858"/>
      <c r="P858"/>
      <c r="Q858"/>
      <c r="R858"/>
    </row>
    <row r="859" spans="15:18" x14ac:dyDescent="0.3">
      <c r="O859"/>
      <c r="P859"/>
      <c r="Q859"/>
      <c r="R859"/>
    </row>
    <row r="860" spans="15:18" x14ac:dyDescent="0.3">
      <c r="O860"/>
      <c r="P860"/>
      <c r="Q860"/>
      <c r="R860"/>
    </row>
    <row r="861" spans="15:18" x14ac:dyDescent="0.3">
      <c r="O861"/>
      <c r="P861"/>
      <c r="Q861"/>
      <c r="R861"/>
    </row>
    <row r="862" spans="15:18" x14ac:dyDescent="0.3">
      <c r="O862"/>
      <c r="P862"/>
      <c r="Q862"/>
      <c r="R862"/>
    </row>
    <row r="863" spans="15:18" x14ac:dyDescent="0.3">
      <c r="O863"/>
      <c r="P863"/>
      <c r="Q863"/>
      <c r="R863"/>
    </row>
    <row r="864" spans="15:18" x14ac:dyDescent="0.3">
      <c r="O864"/>
      <c r="P864"/>
      <c r="Q864"/>
      <c r="R864"/>
    </row>
    <row r="865" spans="15:18" x14ac:dyDescent="0.3">
      <c r="O865"/>
      <c r="P865"/>
      <c r="Q865"/>
      <c r="R865"/>
    </row>
    <row r="866" spans="15:18" x14ac:dyDescent="0.3">
      <c r="O866"/>
      <c r="P866"/>
      <c r="Q866"/>
      <c r="R866"/>
    </row>
    <row r="867" spans="15:18" x14ac:dyDescent="0.3">
      <c r="O867"/>
      <c r="P867"/>
      <c r="Q867"/>
      <c r="R867"/>
    </row>
    <row r="868" spans="15:18" x14ac:dyDescent="0.3">
      <c r="O868"/>
      <c r="P868"/>
      <c r="Q868"/>
      <c r="R868"/>
    </row>
    <row r="869" spans="15:18" x14ac:dyDescent="0.3">
      <c r="O869"/>
      <c r="P869"/>
      <c r="Q869"/>
      <c r="R869"/>
    </row>
    <row r="870" spans="15:18" x14ac:dyDescent="0.3">
      <c r="O870"/>
      <c r="P870"/>
      <c r="Q870"/>
      <c r="R870"/>
    </row>
    <row r="871" spans="15:18" x14ac:dyDescent="0.3">
      <c r="O871"/>
      <c r="P871"/>
      <c r="Q871"/>
      <c r="R871"/>
    </row>
    <row r="872" spans="15:18" x14ac:dyDescent="0.3">
      <c r="O872"/>
      <c r="P872"/>
      <c r="Q872"/>
      <c r="R872"/>
    </row>
    <row r="873" spans="15:18" x14ac:dyDescent="0.3">
      <c r="O873"/>
      <c r="P873"/>
      <c r="Q873"/>
      <c r="R873"/>
    </row>
    <row r="874" spans="15:18" x14ac:dyDescent="0.3">
      <c r="O874"/>
      <c r="P874"/>
      <c r="Q874"/>
      <c r="R874"/>
    </row>
    <row r="875" spans="15:18" x14ac:dyDescent="0.3">
      <c r="O875"/>
      <c r="P875"/>
      <c r="Q875"/>
      <c r="R875"/>
    </row>
    <row r="876" spans="15:18" x14ac:dyDescent="0.3">
      <c r="O876"/>
      <c r="P876"/>
      <c r="Q876"/>
      <c r="R876"/>
    </row>
    <row r="877" spans="15:18" x14ac:dyDescent="0.3">
      <c r="O877"/>
      <c r="P877"/>
      <c r="Q877"/>
      <c r="R877"/>
    </row>
    <row r="878" spans="15:18" x14ac:dyDescent="0.3">
      <c r="O878"/>
      <c r="P878"/>
      <c r="Q878"/>
      <c r="R878"/>
    </row>
    <row r="879" spans="15:18" x14ac:dyDescent="0.3">
      <c r="O879"/>
      <c r="P879"/>
      <c r="Q879"/>
      <c r="R879"/>
    </row>
    <row r="880" spans="15:18" x14ac:dyDescent="0.3">
      <c r="O880"/>
      <c r="P880"/>
      <c r="Q880"/>
      <c r="R880"/>
    </row>
    <row r="881" spans="15:18" x14ac:dyDescent="0.3">
      <c r="O881"/>
      <c r="P881"/>
      <c r="Q881"/>
      <c r="R881"/>
    </row>
    <row r="882" spans="15:18" x14ac:dyDescent="0.3">
      <c r="O882"/>
      <c r="P882"/>
      <c r="Q882"/>
      <c r="R882"/>
    </row>
    <row r="883" spans="15:18" x14ac:dyDescent="0.3">
      <c r="O883"/>
      <c r="P883"/>
      <c r="Q883"/>
      <c r="R883"/>
    </row>
    <row r="884" spans="15:18" x14ac:dyDescent="0.3">
      <c r="O884"/>
      <c r="P884"/>
      <c r="Q884"/>
      <c r="R884"/>
    </row>
    <row r="885" spans="15:18" x14ac:dyDescent="0.3">
      <c r="O885"/>
      <c r="P885"/>
      <c r="Q885"/>
      <c r="R885"/>
    </row>
    <row r="886" spans="15:18" x14ac:dyDescent="0.3">
      <c r="O886"/>
      <c r="P886"/>
      <c r="Q886"/>
      <c r="R886"/>
    </row>
    <row r="887" spans="15:18" x14ac:dyDescent="0.3">
      <c r="O887"/>
      <c r="P887"/>
      <c r="Q887"/>
      <c r="R887"/>
    </row>
    <row r="888" spans="15:18" x14ac:dyDescent="0.3">
      <c r="O888"/>
      <c r="P888"/>
      <c r="Q888"/>
      <c r="R888"/>
    </row>
    <row r="889" spans="15:18" x14ac:dyDescent="0.3">
      <c r="O889"/>
      <c r="P889"/>
      <c r="Q889"/>
      <c r="R889"/>
    </row>
    <row r="890" spans="15:18" x14ac:dyDescent="0.3">
      <c r="O890"/>
      <c r="P890"/>
      <c r="Q890"/>
      <c r="R890"/>
    </row>
    <row r="891" spans="15:18" x14ac:dyDescent="0.3">
      <c r="O891"/>
      <c r="P891"/>
      <c r="Q891"/>
      <c r="R891"/>
    </row>
    <row r="892" spans="15:18" x14ac:dyDescent="0.3">
      <c r="O892"/>
      <c r="P892"/>
      <c r="Q892"/>
      <c r="R892"/>
    </row>
    <row r="893" spans="15:18" x14ac:dyDescent="0.3">
      <c r="O893"/>
      <c r="P893"/>
      <c r="Q893"/>
      <c r="R893"/>
    </row>
    <row r="894" spans="15:18" x14ac:dyDescent="0.3">
      <c r="O894"/>
      <c r="P894"/>
      <c r="Q894"/>
      <c r="R894"/>
    </row>
    <row r="895" spans="15:18" x14ac:dyDescent="0.3">
      <c r="O895"/>
      <c r="P895"/>
      <c r="Q895"/>
      <c r="R895"/>
    </row>
    <row r="896" spans="15:18" x14ac:dyDescent="0.3">
      <c r="O896"/>
      <c r="P896"/>
      <c r="Q896"/>
      <c r="R896"/>
    </row>
    <row r="897" spans="15:18" x14ac:dyDescent="0.3">
      <c r="O897"/>
      <c r="P897"/>
      <c r="Q897"/>
      <c r="R897"/>
    </row>
    <row r="898" spans="15:18" x14ac:dyDescent="0.3">
      <c r="O898"/>
      <c r="P898"/>
      <c r="Q898"/>
      <c r="R898"/>
    </row>
    <row r="899" spans="15:18" x14ac:dyDescent="0.3">
      <c r="O899"/>
      <c r="P899"/>
      <c r="Q899"/>
      <c r="R899"/>
    </row>
    <row r="900" spans="15:18" x14ac:dyDescent="0.3">
      <c r="O900"/>
      <c r="P900"/>
      <c r="Q900"/>
      <c r="R900"/>
    </row>
    <row r="901" spans="15:18" x14ac:dyDescent="0.3">
      <c r="O901"/>
      <c r="P901"/>
      <c r="Q901"/>
      <c r="R901"/>
    </row>
    <row r="902" spans="15:18" x14ac:dyDescent="0.3">
      <c r="O902"/>
      <c r="P902"/>
      <c r="Q902"/>
      <c r="R902"/>
    </row>
    <row r="903" spans="15:18" x14ac:dyDescent="0.3">
      <c r="O903"/>
      <c r="P903"/>
      <c r="Q903"/>
      <c r="R903"/>
    </row>
    <row r="904" spans="15:18" x14ac:dyDescent="0.3">
      <c r="O904"/>
      <c r="P904"/>
      <c r="Q904"/>
      <c r="R904"/>
    </row>
    <row r="905" spans="15:18" x14ac:dyDescent="0.3">
      <c r="O905"/>
      <c r="P905"/>
      <c r="Q905"/>
      <c r="R905"/>
    </row>
    <row r="906" spans="15:18" x14ac:dyDescent="0.3">
      <c r="O906"/>
      <c r="P906"/>
      <c r="Q906"/>
      <c r="R906"/>
    </row>
    <row r="907" spans="15:18" x14ac:dyDescent="0.3">
      <c r="O907"/>
      <c r="P907"/>
      <c r="Q907"/>
      <c r="R907"/>
    </row>
    <row r="908" spans="15:18" x14ac:dyDescent="0.3">
      <c r="O908"/>
      <c r="P908"/>
      <c r="Q908"/>
      <c r="R908"/>
    </row>
    <row r="909" spans="15:18" x14ac:dyDescent="0.3">
      <c r="O909"/>
      <c r="P909"/>
      <c r="Q909"/>
      <c r="R909"/>
    </row>
    <row r="910" spans="15:18" x14ac:dyDescent="0.3">
      <c r="O910"/>
      <c r="P910"/>
      <c r="Q910"/>
      <c r="R910"/>
    </row>
    <row r="911" spans="15:18" x14ac:dyDescent="0.3">
      <c r="O911"/>
      <c r="P911"/>
      <c r="Q911"/>
      <c r="R911"/>
    </row>
    <row r="912" spans="15:18" x14ac:dyDescent="0.3">
      <c r="O912"/>
      <c r="P912"/>
      <c r="Q912"/>
      <c r="R912"/>
    </row>
    <row r="913" spans="15:18" x14ac:dyDescent="0.3">
      <c r="O913"/>
      <c r="P913"/>
      <c r="Q913"/>
      <c r="R913"/>
    </row>
    <row r="914" spans="15:18" x14ac:dyDescent="0.3">
      <c r="O914"/>
      <c r="P914"/>
      <c r="Q914"/>
      <c r="R914"/>
    </row>
    <row r="915" spans="15:18" x14ac:dyDescent="0.3">
      <c r="O915"/>
      <c r="P915"/>
      <c r="Q915"/>
      <c r="R915"/>
    </row>
    <row r="916" spans="15:18" x14ac:dyDescent="0.3">
      <c r="O916"/>
      <c r="P916"/>
      <c r="Q916"/>
      <c r="R916"/>
    </row>
    <row r="917" spans="15:18" x14ac:dyDescent="0.3">
      <c r="O917"/>
      <c r="P917"/>
      <c r="Q917"/>
      <c r="R917"/>
    </row>
    <row r="918" spans="15:18" x14ac:dyDescent="0.3">
      <c r="O918"/>
      <c r="P918"/>
      <c r="Q918"/>
      <c r="R918"/>
    </row>
    <row r="919" spans="15:18" x14ac:dyDescent="0.3">
      <c r="O919"/>
      <c r="P919"/>
      <c r="Q919"/>
      <c r="R919"/>
    </row>
    <row r="920" spans="15:18" x14ac:dyDescent="0.3">
      <c r="O920"/>
      <c r="P920"/>
      <c r="Q920"/>
      <c r="R920"/>
    </row>
    <row r="921" spans="15:18" x14ac:dyDescent="0.3">
      <c r="O921"/>
      <c r="P921"/>
      <c r="Q921"/>
      <c r="R921"/>
    </row>
    <row r="922" spans="15:18" x14ac:dyDescent="0.3">
      <c r="O922"/>
      <c r="P922"/>
      <c r="Q922"/>
      <c r="R922"/>
    </row>
    <row r="923" spans="15:18" x14ac:dyDescent="0.3">
      <c r="O923"/>
      <c r="P923"/>
      <c r="Q923"/>
      <c r="R923"/>
    </row>
    <row r="924" spans="15:18" x14ac:dyDescent="0.3">
      <c r="O924"/>
      <c r="P924"/>
      <c r="Q924"/>
      <c r="R924"/>
    </row>
    <row r="925" spans="15:18" x14ac:dyDescent="0.3">
      <c r="O925"/>
      <c r="P925"/>
      <c r="Q925"/>
      <c r="R925"/>
    </row>
    <row r="926" spans="15:18" x14ac:dyDescent="0.3">
      <c r="O926"/>
      <c r="P926"/>
      <c r="Q926"/>
      <c r="R926"/>
    </row>
    <row r="927" spans="15:18" x14ac:dyDescent="0.3">
      <c r="O927"/>
      <c r="P927"/>
      <c r="Q927"/>
      <c r="R927"/>
    </row>
    <row r="928" spans="15:18" x14ac:dyDescent="0.3">
      <c r="O928"/>
      <c r="P928"/>
      <c r="Q928"/>
      <c r="R928"/>
    </row>
    <row r="929" spans="15:18" x14ac:dyDescent="0.3">
      <c r="O929"/>
      <c r="P929"/>
      <c r="Q929"/>
      <c r="R929"/>
    </row>
    <row r="930" spans="15:18" x14ac:dyDescent="0.3">
      <c r="O930"/>
      <c r="P930"/>
      <c r="Q930"/>
      <c r="R930"/>
    </row>
    <row r="931" spans="15:18" x14ac:dyDescent="0.3">
      <c r="O931"/>
      <c r="P931"/>
      <c r="Q931"/>
      <c r="R931"/>
    </row>
    <row r="932" spans="15:18" x14ac:dyDescent="0.3">
      <c r="O932"/>
      <c r="P932"/>
      <c r="Q932"/>
      <c r="R932"/>
    </row>
    <row r="933" spans="15:18" x14ac:dyDescent="0.3">
      <c r="O933"/>
      <c r="P933"/>
      <c r="Q933"/>
      <c r="R933"/>
    </row>
    <row r="934" spans="15:18" x14ac:dyDescent="0.3">
      <c r="O934"/>
      <c r="P934"/>
      <c r="Q934"/>
      <c r="R934"/>
    </row>
    <row r="935" spans="15:18" x14ac:dyDescent="0.3">
      <c r="O935"/>
      <c r="P935"/>
      <c r="Q935"/>
      <c r="R935"/>
    </row>
    <row r="936" spans="15:18" x14ac:dyDescent="0.3">
      <c r="O936"/>
      <c r="P936"/>
      <c r="Q936"/>
      <c r="R936"/>
    </row>
    <row r="937" spans="15:18" x14ac:dyDescent="0.3">
      <c r="O937"/>
      <c r="P937"/>
      <c r="Q937"/>
      <c r="R937"/>
    </row>
    <row r="938" spans="15:18" x14ac:dyDescent="0.3">
      <c r="O938"/>
      <c r="P938"/>
      <c r="Q938"/>
      <c r="R938"/>
    </row>
    <row r="939" spans="15:18" x14ac:dyDescent="0.3">
      <c r="O939"/>
      <c r="P939"/>
      <c r="Q939"/>
      <c r="R939"/>
    </row>
    <row r="940" spans="15:18" x14ac:dyDescent="0.3">
      <c r="O940"/>
      <c r="P940"/>
      <c r="Q940"/>
      <c r="R940"/>
    </row>
    <row r="941" spans="15:18" x14ac:dyDescent="0.3">
      <c r="O941"/>
      <c r="P941"/>
      <c r="Q941"/>
      <c r="R941"/>
    </row>
    <row r="942" spans="15:18" x14ac:dyDescent="0.3">
      <c r="O942"/>
      <c r="P942"/>
      <c r="Q942"/>
      <c r="R942"/>
    </row>
    <row r="943" spans="15:18" x14ac:dyDescent="0.3">
      <c r="O943"/>
      <c r="P943"/>
      <c r="Q943"/>
      <c r="R943"/>
    </row>
    <row r="944" spans="15:18" x14ac:dyDescent="0.3">
      <c r="O944"/>
      <c r="P944"/>
      <c r="Q944"/>
      <c r="R944"/>
    </row>
    <row r="945" spans="15:18" x14ac:dyDescent="0.3">
      <c r="O945"/>
      <c r="P945"/>
      <c r="Q945"/>
      <c r="R945"/>
    </row>
    <row r="946" spans="15:18" x14ac:dyDescent="0.3">
      <c r="O946"/>
      <c r="P946"/>
      <c r="Q946"/>
      <c r="R946"/>
    </row>
    <row r="947" spans="15:18" x14ac:dyDescent="0.3">
      <c r="O947"/>
      <c r="P947"/>
      <c r="Q947"/>
      <c r="R947"/>
    </row>
    <row r="948" spans="15:18" x14ac:dyDescent="0.3">
      <c r="O948"/>
      <c r="P948"/>
      <c r="Q948"/>
      <c r="R948"/>
    </row>
    <row r="949" spans="15:18" x14ac:dyDescent="0.3">
      <c r="O949"/>
      <c r="P949"/>
      <c r="Q949"/>
      <c r="R949"/>
    </row>
    <row r="950" spans="15:18" x14ac:dyDescent="0.3">
      <c r="O950"/>
      <c r="P950"/>
      <c r="Q950"/>
      <c r="R950"/>
    </row>
    <row r="951" spans="15:18" x14ac:dyDescent="0.3">
      <c r="O951"/>
      <c r="P951"/>
      <c r="Q951"/>
      <c r="R951"/>
    </row>
    <row r="952" spans="15:18" x14ac:dyDescent="0.3">
      <c r="O952"/>
      <c r="P952"/>
      <c r="Q952"/>
      <c r="R952"/>
    </row>
    <row r="953" spans="15:18" x14ac:dyDescent="0.3">
      <c r="O953"/>
      <c r="P953"/>
      <c r="Q953"/>
      <c r="R953"/>
    </row>
    <row r="954" spans="15:18" x14ac:dyDescent="0.3">
      <c r="O954"/>
      <c r="P954"/>
      <c r="Q954"/>
      <c r="R954"/>
    </row>
    <row r="955" spans="15:18" x14ac:dyDescent="0.3">
      <c r="O955"/>
      <c r="P955"/>
      <c r="Q955"/>
      <c r="R955"/>
    </row>
    <row r="956" spans="15:18" x14ac:dyDescent="0.3">
      <c r="O956"/>
      <c r="P956"/>
      <c r="Q956"/>
      <c r="R956"/>
    </row>
    <row r="957" spans="15:18" x14ac:dyDescent="0.3">
      <c r="O957"/>
      <c r="P957"/>
      <c r="Q957"/>
      <c r="R957"/>
    </row>
    <row r="958" spans="15:18" x14ac:dyDescent="0.3">
      <c r="O958"/>
      <c r="P958"/>
      <c r="Q958"/>
      <c r="R958"/>
    </row>
    <row r="959" spans="15:18" x14ac:dyDescent="0.3">
      <c r="O959"/>
      <c r="P959"/>
      <c r="Q959"/>
      <c r="R959"/>
    </row>
    <row r="960" spans="15:18" x14ac:dyDescent="0.3">
      <c r="O960"/>
      <c r="P960"/>
      <c r="Q960"/>
      <c r="R960"/>
    </row>
    <row r="961" spans="15:18" x14ac:dyDescent="0.3">
      <c r="O961"/>
      <c r="P961"/>
      <c r="Q961"/>
      <c r="R961"/>
    </row>
    <row r="962" spans="15:18" x14ac:dyDescent="0.3">
      <c r="O962"/>
      <c r="P962"/>
      <c r="Q962"/>
      <c r="R962"/>
    </row>
    <row r="963" spans="15:18" x14ac:dyDescent="0.3">
      <c r="O963"/>
      <c r="P963"/>
      <c r="Q963"/>
      <c r="R963"/>
    </row>
    <row r="964" spans="15:18" x14ac:dyDescent="0.3">
      <c r="O964"/>
      <c r="P964"/>
      <c r="Q964"/>
      <c r="R964"/>
    </row>
    <row r="965" spans="15:18" x14ac:dyDescent="0.3">
      <c r="O965"/>
      <c r="P965"/>
      <c r="Q965"/>
      <c r="R965"/>
    </row>
    <row r="966" spans="15:18" x14ac:dyDescent="0.3">
      <c r="O966"/>
      <c r="P966"/>
      <c r="Q966"/>
      <c r="R966"/>
    </row>
    <row r="967" spans="15:18" x14ac:dyDescent="0.3">
      <c r="O967"/>
      <c r="P967"/>
      <c r="Q967"/>
      <c r="R967"/>
    </row>
    <row r="968" spans="15:18" x14ac:dyDescent="0.3">
      <c r="O968"/>
      <c r="P968"/>
      <c r="Q968"/>
      <c r="R968"/>
    </row>
    <row r="969" spans="15:18" x14ac:dyDescent="0.3">
      <c r="O969"/>
      <c r="P969"/>
      <c r="Q969"/>
      <c r="R969"/>
    </row>
    <row r="970" spans="15:18" x14ac:dyDescent="0.3">
      <c r="O970"/>
      <c r="P970"/>
      <c r="Q970"/>
      <c r="R970"/>
    </row>
    <row r="971" spans="15:18" x14ac:dyDescent="0.3">
      <c r="O971"/>
      <c r="P971"/>
      <c r="Q971"/>
      <c r="R971"/>
    </row>
    <row r="972" spans="15:18" x14ac:dyDescent="0.3">
      <c r="O972"/>
      <c r="P972"/>
      <c r="Q972"/>
      <c r="R972"/>
    </row>
    <row r="973" spans="15:18" x14ac:dyDescent="0.3">
      <c r="O973"/>
      <c r="P973"/>
      <c r="Q973"/>
      <c r="R973"/>
    </row>
    <row r="974" spans="15:18" x14ac:dyDescent="0.3">
      <c r="O974"/>
      <c r="P974"/>
      <c r="Q974"/>
      <c r="R974"/>
    </row>
    <row r="975" spans="15:18" x14ac:dyDescent="0.3">
      <c r="O975"/>
      <c r="P975"/>
      <c r="Q975"/>
      <c r="R975"/>
    </row>
    <row r="976" spans="15:18" x14ac:dyDescent="0.3">
      <c r="O976"/>
      <c r="P976"/>
      <c r="Q976"/>
      <c r="R976"/>
    </row>
    <row r="977" spans="15:18" x14ac:dyDescent="0.3">
      <c r="O977"/>
      <c r="P977"/>
      <c r="Q977"/>
      <c r="R977"/>
    </row>
    <row r="978" spans="15:18" x14ac:dyDescent="0.3">
      <c r="O978"/>
      <c r="P978"/>
      <c r="Q978"/>
      <c r="R978"/>
    </row>
    <row r="979" spans="15:18" x14ac:dyDescent="0.3">
      <c r="O979"/>
      <c r="P979"/>
      <c r="Q979"/>
      <c r="R979"/>
    </row>
    <row r="980" spans="15:18" x14ac:dyDescent="0.3">
      <c r="O980"/>
      <c r="P980"/>
      <c r="Q980"/>
      <c r="R980"/>
    </row>
    <row r="981" spans="15:18" x14ac:dyDescent="0.3">
      <c r="O981"/>
      <c r="P981"/>
      <c r="Q981"/>
      <c r="R981"/>
    </row>
    <row r="982" spans="15:18" x14ac:dyDescent="0.3">
      <c r="O982"/>
      <c r="P982"/>
      <c r="Q982"/>
      <c r="R982"/>
    </row>
    <row r="983" spans="15:18" x14ac:dyDescent="0.3">
      <c r="O983"/>
      <c r="P983"/>
      <c r="Q983"/>
      <c r="R983"/>
    </row>
    <row r="984" spans="15:18" x14ac:dyDescent="0.3">
      <c r="O984"/>
      <c r="P984"/>
      <c r="Q984"/>
      <c r="R984"/>
    </row>
    <row r="985" spans="15:18" x14ac:dyDescent="0.3">
      <c r="O985"/>
      <c r="P985"/>
      <c r="Q985"/>
      <c r="R985"/>
    </row>
    <row r="986" spans="15:18" x14ac:dyDescent="0.3">
      <c r="O986"/>
      <c r="P986"/>
      <c r="Q986"/>
      <c r="R986"/>
    </row>
    <row r="987" spans="15:18" x14ac:dyDescent="0.3">
      <c r="O987"/>
      <c r="P987"/>
      <c r="Q987"/>
      <c r="R987"/>
    </row>
    <row r="988" spans="15:18" x14ac:dyDescent="0.3">
      <c r="O988"/>
      <c r="P988"/>
      <c r="Q988"/>
      <c r="R988"/>
    </row>
    <row r="989" spans="15:18" x14ac:dyDescent="0.3">
      <c r="O989"/>
      <c r="P989"/>
      <c r="Q989"/>
      <c r="R989"/>
    </row>
    <row r="990" spans="15:18" x14ac:dyDescent="0.3">
      <c r="O990"/>
      <c r="P990"/>
      <c r="Q990"/>
      <c r="R990"/>
    </row>
    <row r="991" spans="15:18" x14ac:dyDescent="0.3">
      <c r="O991"/>
      <c r="P991"/>
      <c r="Q991"/>
      <c r="R991"/>
    </row>
    <row r="992" spans="15:18" x14ac:dyDescent="0.3">
      <c r="O992"/>
      <c r="P992"/>
      <c r="Q992"/>
      <c r="R992"/>
    </row>
    <row r="993" spans="15:18" x14ac:dyDescent="0.3">
      <c r="O993"/>
      <c r="P993"/>
      <c r="Q993"/>
      <c r="R993"/>
    </row>
    <row r="994" spans="15:18" x14ac:dyDescent="0.3">
      <c r="O994"/>
      <c r="P994"/>
      <c r="Q994"/>
      <c r="R994"/>
    </row>
    <row r="995" spans="15:18" x14ac:dyDescent="0.3">
      <c r="O995"/>
      <c r="P995"/>
      <c r="Q995"/>
      <c r="R995"/>
    </row>
    <row r="996" spans="15:18" x14ac:dyDescent="0.3">
      <c r="O996"/>
      <c r="P996"/>
      <c r="Q996"/>
      <c r="R996"/>
    </row>
    <row r="997" spans="15:18" x14ac:dyDescent="0.3">
      <c r="O997"/>
      <c r="P997"/>
      <c r="Q997"/>
      <c r="R997"/>
    </row>
    <row r="998" spans="15:18" x14ac:dyDescent="0.3">
      <c r="O998"/>
      <c r="P998"/>
      <c r="Q998"/>
      <c r="R998"/>
    </row>
    <row r="999" spans="15:18" x14ac:dyDescent="0.3">
      <c r="O999"/>
      <c r="P999"/>
      <c r="Q999"/>
      <c r="R999"/>
    </row>
    <row r="1000" spans="15:18" x14ac:dyDescent="0.3">
      <c r="O1000"/>
      <c r="P1000"/>
      <c r="Q1000"/>
      <c r="R1000"/>
    </row>
    <row r="1001" spans="15:18" x14ac:dyDescent="0.3">
      <c r="O1001"/>
      <c r="P1001"/>
      <c r="Q1001"/>
      <c r="R1001"/>
    </row>
    <row r="1002" spans="15:18" x14ac:dyDescent="0.3">
      <c r="O1002"/>
      <c r="P1002"/>
      <c r="Q1002"/>
      <c r="R1002"/>
    </row>
    <row r="1003" spans="15:18" x14ac:dyDescent="0.3">
      <c r="O1003"/>
      <c r="P1003"/>
      <c r="Q1003"/>
      <c r="R1003"/>
    </row>
    <row r="1004" spans="15:18" x14ac:dyDescent="0.3">
      <c r="O1004"/>
      <c r="P1004"/>
      <c r="Q1004"/>
      <c r="R1004"/>
    </row>
    <row r="1005" spans="15:18" x14ac:dyDescent="0.3">
      <c r="O1005"/>
      <c r="P1005"/>
      <c r="Q1005"/>
      <c r="R1005"/>
    </row>
    <row r="1006" spans="15:18" x14ac:dyDescent="0.3">
      <c r="O1006"/>
      <c r="P1006"/>
      <c r="Q1006"/>
      <c r="R1006"/>
    </row>
    <row r="1007" spans="15:18" x14ac:dyDescent="0.3">
      <c r="O1007"/>
      <c r="P1007"/>
      <c r="Q1007"/>
      <c r="R1007"/>
    </row>
    <row r="1008" spans="15:18" x14ac:dyDescent="0.3">
      <c r="O1008"/>
      <c r="P1008"/>
      <c r="Q1008"/>
      <c r="R1008"/>
    </row>
    <row r="1009" spans="15:18" x14ac:dyDescent="0.3">
      <c r="O1009"/>
      <c r="P1009"/>
      <c r="Q1009"/>
      <c r="R1009"/>
    </row>
    <row r="1010" spans="15:18" x14ac:dyDescent="0.3">
      <c r="O1010"/>
      <c r="P1010"/>
      <c r="Q1010"/>
      <c r="R1010"/>
    </row>
    <row r="1011" spans="15:18" x14ac:dyDescent="0.3">
      <c r="O1011"/>
      <c r="P1011"/>
      <c r="Q1011"/>
      <c r="R1011"/>
    </row>
    <row r="1012" spans="15:18" x14ac:dyDescent="0.3">
      <c r="O1012"/>
      <c r="P1012"/>
      <c r="Q1012"/>
      <c r="R1012"/>
    </row>
    <row r="1013" spans="15:18" x14ac:dyDescent="0.3">
      <c r="O1013"/>
      <c r="P1013"/>
      <c r="Q1013"/>
      <c r="R1013"/>
    </row>
    <row r="1014" spans="15:18" x14ac:dyDescent="0.3">
      <c r="O1014"/>
      <c r="P1014"/>
      <c r="Q1014"/>
      <c r="R1014"/>
    </row>
    <row r="1015" spans="15:18" x14ac:dyDescent="0.3">
      <c r="O1015"/>
      <c r="P1015"/>
      <c r="Q1015"/>
      <c r="R1015"/>
    </row>
    <row r="1016" spans="15:18" x14ac:dyDescent="0.3">
      <c r="O1016"/>
      <c r="P1016"/>
      <c r="Q1016"/>
      <c r="R1016"/>
    </row>
    <row r="1017" spans="15:18" x14ac:dyDescent="0.3">
      <c r="O1017"/>
      <c r="P1017"/>
      <c r="Q1017"/>
      <c r="R1017"/>
    </row>
    <row r="1018" spans="15:18" x14ac:dyDescent="0.3">
      <c r="O1018"/>
      <c r="P1018"/>
      <c r="Q1018"/>
      <c r="R1018"/>
    </row>
    <row r="1019" spans="15:18" x14ac:dyDescent="0.3">
      <c r="O1019"/>
      <c r="P1019"/>
      <c r="Q1019"/>
      <c r="R1019"/>
    </row>
    <row r="1020" spans="15:18" x14ac:dyDescent="0.3">
      <c r="O1020"/>
      <c r="P1020"/>
      <c r="Q1020"/>
      <c r="R1020"/>
    </row>
    <row r="1021" spans="15:18" x14ac:dyDescent="0.3">
      <c r="O1021"/>
      <c r="P1021"/>
      <c r="Q1021"/>
      <c r="R1021"/>
    </row>
    <row r="1022" spans="15:18" x14ac:dyDescent="0.3">
      <c r="O1022"/>
      <c r="P1022"/>
      <c r="Q1022"/>
      <c r="R1022"/>
    </row>
    <row r="1023" spans="15:18" x14ac:dyDescent="0.3">
      <c r="O1023"/>
      <c r="P1023"/>
      <c r="Q1023"/>
      <c r="R1023"/>
    </row>
    <row r="1024" spans="15:18" x14ac:dyDescent="0.3">
      <c r="O1024"/>
      <c r="P1024"/>
      <c r="Q1024"/>
      <c r="R1024"/>
    </row>
    <row r="1025" spans="15:18" x14ac:dyDescent="0.3">
      <c r="O1025"/>
      <c r="P1025"/>
      <c r="Q1025"/>
      <c r="R1025"/>
    </row>
    <row r="1026" spans="15:18" x14ac:dyDescent="0.3">
      <c r="O1026"/>
      <c r="P1026"/>
      <c r="Q1026"/>
      <c r="R1026"/>
    </row>
    <row r="1027" spans="15:18" x14ac:dyDescent="0.3">
      <c r="O1027"/>
      <c r="P1027"/>
      <c r="Q1027"/>
      <c r="R1027"/>
    </row>
    <row r="1028" spans="15:18" x14ac:dyDescent="0.3">
      <c r="O1028"/>
      <c r="P1028"/>
      <c r="Q1028"/>
      <c r="R1028"/>
    </row>
    <row r="1029" spans="15:18" x14ac:dyDescent="0.3">
      <c r="O1029"/>
      <c r="P1029"/>
      <c r="Q1029"/>
      <c r="R1029"/>
    </row>
    <row r="1030" spans="15:18" x14ac:dyDescent="0.3">
      <c r="O1030"/>
      <c r="P1030"/>
      <c r="Q1030"/>
      <c r="R1030"/>
    </row>
    <row r="1031" spans="15:18" x14ac:dyDescent="0.3">
      <c r="O1031"/>
      <c r="P1031"/>
      <c r="Q1031"/>
      <c r="R1031"/>
    </row>
    <row r="1032" spans="15:18" x14ac:dyDescent="0.3">
      <c r="O1032"/>
      <c r="P1032"/>
      <c r="Q1032"/>
      <c r="R1032"/>
    </row>
    <row r="1033" spans="15:18" x14ac:dyDescent="0.3">
      <c r="O1033"/>
      <c r="P1033"/>
      <c r="Q1033"/>
      <c r="R1033"/>
    </row>
    <row r="1034" spans="15:18" x14ac:dyDescent="0.3">
      <c r="O1034"/>
      <c r="P1034"/>
      <c r="Q1034"/>
      <c r="R1034"/>
    </row>
    <row r="1035" spans="15:18" x14ac:dyDescent="0.3">
      <c r="O1035"/>
      <c r="P1035"/>
      <c r="Q1035"/>
      <c r="R1035"/>
    </row>
    <row r="1036" spans="15:18" x14ac:dyDescent="0.3">
      <c r="O1036"/>
      <c r="P1036"/>
      <c r="Q1036"/>
      <c r="R1036"/>
    </row>
    <row r="1037" spans="15:18" x14ac:dyDescent="0.3">
      <c r="O1037"/>
      <c r="P1037"/>
      <c r="Q1037"/>
      <c r="R1037"/>
    </row>
    <row r="1038" spans="15:18" x14ac:dyDescent="0.3">
      <c r="O1038"/>
      <c r="P1038"/>
      <c r="Q1038"/>
      <c r="R1038"/>
    </row>
    <row r="1039" spans="15:18" x14ac:dyDescent="0.3">
      <c r="O1039"/>
      <c r="P1039"/>
      <c r="Q1039"/>
      <c r="R1039"/>
    </row>
    <row r="1040" spans="15:18" x14ac:dyDescent="0.3">
      <c r="O1040"/>
      <c r="P1040"/>
      <c r="Q1040"/>
      <c r="R1040"/>
    </row>
    <row r="1041" spans="15:18" x14ac:dyDescent="0.3">
      <c r="O1041"/>
      <c r="P1041"/>
      <c r="Q1041"/>
      <c r="R1041"/>
    </row>
    <row r="1042" spans="15:18" x14ac:dyDescent="0.3">
      <c r="O1042"/>
      <c r="P1042"/>
      <c r="Q1042"/>
      <c r="R1042"/>
    </row>
    <row r="1043" spans="15:18" x14ac:dyDescent="0.3">
      <c r="O1043"/>
      <c r="P1043"/>
      <c r="Q1043"/>
      <c r="R1043"/>
    </row>
    <row r="1044" spans="15:18" x14ac:dyDescent="0.3">
      <c r="O1044"/>
      <c r="P1044"/>
      <c r="Q1044"/>
      <c r="R1044"/>
    </row>
    <row r="1045" spans="15:18" x14ac:dyDescent="0.3">
      <c r="O1045"/>
      <c r="P1045"/>
      <c r="Q1045"/>
      <c r="R1045"/>
    </row>
    <row r="1046" spans="15:18" x14ac:dyDescent="0.3">
      <c r="O1046"/>
      <c r="P1046"/>
      <c r="Q1046"/>
      <c r="R1046"/>
    </row>
    <row r="1047" spans="15:18" x14ac:dyDescent="0.3">
      <c r="O1047"/>
      <c r="P1047"/>
      <c r="Q1047"/>
      <c r="R1047"/>
    </row>
    <row r="1048" spans="15:18" x14ac:dyDescent="0.3">
      <c r="O1048"/>
      <c r="P1048"/>
      <c r="Q1048"/>
      <c r="R1048"/>
    </row>
    <row r="1049" spans="15:18" x14ac:dyDescent="0.3">
      <c r="O1049"/>
      <c r="P1049"/>
      <c r="Q1049"/>
      <c r="R1049"/>
    </row>
    <row r="1050" spans="15:18" x14ac:dyDescent="0.3">
      <c r="O1050"/>
      <c r="P1050"/>
      <c r="Q1050"/>
      <c r="R1050"/>
    </row>
    <row r="1051" spans="15:18" x14ac:dyDescent="0.3">
      <c r="O1051"/>
      <c r="P1051"/>
      <c r="Q1051"/>
      <c r="R1051"/>
    </row>
    <row r="1052" spans="15:18" x14ac:dyDescent="0.3">
      <c r="O1052"/>
      <c r="P1052"/>
      <c r="Q1052"/>
      <c r="R1052"/>
    </row>
    <row r="1053" spans="15:18" x14ac:dyDescent="0.3">
      <c r="O1053"/>
      <c r="P1053"/>
      <c r="Q1053"/>
      <c r="R1053"/>
    </row>
    <row r="1054" spans="15:18" x14ac:dyDescent="0.3">
      <c r="O1054"/>
      <c r="P1054"/>
      <c r="Q1054"/>
      <c r="R1054"/>
    </row>
    <row r="1055" spans="15:18" x14ac:dyDescent="0.3">
      <c r="O1055"/>
      <c r="P1055"/>
      <c r="Q1055"/>
      <c r="R1055"/>
    </row>
    <row r="1056" spans="15:18" x14ac:dyDescent="0.3">
      <c r="O1056"/>
      <c r="P1056"/>
      <c r="Q1056"/>
      <c r="R1056"/>
    </row>
    <row r="1057" spans="15:18" x14ac:dyDescent="0.3">
      <c r="O1057"/>
      <c r="P1057"/>
      <c r="Q1057"/>
      <c r="R1057"/>
    </row>
    <row r="1058" spans="15:18" x14ac:dyDescent="0.3">
      <c r="O1058"/>
      <c r="P1058"/>
      <c r="Q1058"/>
      <c r="R1058"/>
    </row>
    <row r="1059" spans="15:18" x14ac:dyDescent="0.3">
      <c r="O1059"/>
      <c r="P1059"/>
      <c r="Q1059"/>
      <c r="R1059"/>
    </row>
    <row r="1060" spans="15:18" x14ac:dyDescent="0.3">
      <c r="O1060"/>
      <c r="P1060"/>
      <c r="Q1060"/>
      <c r="R1060"/>
    </row>
    <row r="1061" spans="15:18" x14ac:dyDescent="0.3">
      <c r="O1061"/>
      <c r="P1061"/>
      <c r="Q1061"/>
      <c r="R1061"/>
    </row>
    <row r="1062" spans="15:18" x14ac:dyDescent="0.3">
      <c r="O1062"/>
      <c r="P1062"/>
      <c r="Q1062"/>
      <c r="R1062"/>
    </row>
    <row r="1063" spans="15:18" x14ac:dyDescent="0.3">
      <c r="O1063"/>
      <c r="P1063"/>
      <c r="Q1063"/>
      <c r="R1063"/>
    </row>
    <row r="1064" spans="15:18" x14ac:dyDescent="0.3">
      <c r="O1064"/>
      <c r="P1064"/>
      <c r="Q1064"/>
      <c r="R1064"/>
    </row>
    <row r="1065" spans="15:18" x14ac:dyDescent="0.3">
      <c r="O1065"/>
      <c r="P1065"/>
      <c r="Q1065"/>
      <c r="R1065"/>
    </row>
    <row r="1066" spans="15:18" x14ac:dyDescent="0.3">
      <c r="O1066"/>
      <c r="P1066"/>
      <c r="Q1066"/>
      <c r="R1066"/>
    </row>
    <row r="1067" spans="15:18" x14ac:dyDescent="0.3">
      <c r="O1067"/>
      <c r="P1067"/>
      <c r="Q1067"/>
      <c r="R1067"/>
    </row>
    <row r="1068" spans="15:18" x14ac:dyDescent="0.3">
      <c r="O1068"/>
      <c r="P1068"/>
      <c r="Q1068"/>
      <c r="R1068"/>
    </row>
    <row r="1069" spans="15:18" x14ac:dyDescent="0.3">
      <c r="O1069"/>
      <c r="P1069"/>
      <c r="Q1069"/>
      <c r="R1069"/>
    </row>
    <row r="1070" spans="15:18" x14ac:dyDescent="0.3">
      <c r="O1070"/>
      <c r="P1070"/>
      <c r="Q1070"/>
      <c r="R1070"/>
    </row>
    <row r="1071" spans="15:18" x14ac:dyDescent="0.3">
      <c r="O1071"/>
      <c r="P1071"/>
      <c r="Q1071"/>
      <c r="R1071"/>
    </row>
    <row r="1072" spans="15:18" x14ac:dyDescent="0.3">
      <c r="O1072"/>
      <c r="P1072"/>
      <c r="Q1072"/>
      <c r="R1072"/>
    </row>
    <row r="1073" spans="15:18" x14ac:dyDescent="0.3">
      <c r="O1073"/>
      <c r="P1073"/>
      <c r="Q1073"/>
      <c r="R1073"/>
    </row>
    <row r="1074" spans="15:18" x14ac:dyDescent="0.3">
      <c r="O1074"/>
      <c r="P1074"/>
      <c r="Q1074"/>
      <c r="R1074"/>
    </row>
    <row r="1075" spans="15:18" x14ac:dyDescent="0.3">
      <c r="O1075"/>
      <c r="P1075"/>
      <c r="Q1075"/>
      <c r="R1075"/>
    </row>
    <row r="1076" spans="15:18" x14ac:dyDescent="0.3">
      <c r="O1076"/>
      <c r="P1076"/>
      <c r="Q1076"/>
      <c r="R1076"/>
    </row>
    <row r="1077" spans="15:18" x14ac:dyDescent="0.3">
      <c r="O1077"/>
      <c r="P1077"/>
      <c r="Q1077"/>
      <c r="R1077"/>
    </row>
    <row r="1078" spans="15:18" x14ac:dyDescent="0.3">
      <c r="O1078"/>
      <c r="P1078"/>
      <c r="Q1078"/>
      <c r="R1078"/>
    </row>
    <row r="1079" spans="15:18" x14ac:dyDescent="0.3">
      <c r="O1079"/>
      <c r="P1079"/>
      <c r="Q1079"/>
      <c r="R1079"/>
    </row>
    <row r="1080" spans="15:18" x14ac:dyDescent="0.3">
      <c r="O1080"/>
      <c r="P1080"/>
      <c r="Q1080"/>
      <c r="R1080"/>
    </row>
    <row r="1081" spans="15:18" x14ac:dyDescent="0.3">
      <c r="O1081"/>
      <c r="P1081"/>
      <c r="Q1081"/>
      <c r="R1081"/>
    </row>
    <row r="1082" spans="15:18" x14ac:dyDescent="0.3">
      <c r="O1082"/>
      <c r="P1082"/>
      <c r="Q1082"/>
      <c r="R1082"/>
    </row>
    <row r="1083" spans="15:18" x14ac:dyDescent="0.3">
      <c r="O1083"/>
      <c r="P1083"/>
      <c r="Q1083"/>
      <c r="R1083"/>
    </row>
    <row r="1084" spans="15:18" x14ac:dyDescent="0.3">
      <c r="O1084"/>
      <c r="P1084"/>
      <c r="Q1084"/>
      <c r="R1084"/>
    </row>
    <row r="1085" spans="15:18" x14ac:dyDescent="0.3">
      <c r="O1085"/>
      <c r="P1085"/>
      <c r="Q1085"/>
      <c r="R1085"/>
    </row>
    <row r="1086" spans="15:18" x14ac:dyDescent="0.3">
      <c r="O1086"/>
      <c r="P1086"/>
      <c r="Q1086"/>
      <c r="R1086"/>
    </row>
    <row r="1087" spans="15:18" x14ac:dyDescent="0.3">
      <c r="O1087"/>
      <c r="P1087"/>
      <c r="Q1087"/>
      <c r="R1087"/>
    </row>
    <row r="1088" spans="15:18" x14ac:dyDescent="0.3">
      <c r="O1088"/>
      <c r="P1088"/>
      <c r="Q1088"/>
      <c r="R1088"/>
    </row>
    <row r="1089" spans="15:18" x14ac:dyDescent="0.3">
      <c r="O1089"/>
      <c r="P1089"/>
      <c r="Q1089"/>
      <c r="R1089"/>
    </row>
    <row r="1090" spans="15:18" x14ac:dyDescent="0.3">
      <c r="O1090"/>
      <c r="P1090"/>
      <c r="Q1090"/>
      <c r="R1090"/>
    </row>
    <row r="1091" spans="15:18" x14ac:dyDescent="0.3">
      <c r="O1091"/>
      <c r="P1091"/>
      <c r="Q1091"/>
      <c r="R1091"/>
    </row>
    <row r="1092" spans="15:18" x14ac:dyDescent="0.3">
      <c r="O1092"/>
      <c r="P1092"/>
      <c r="Q1092"/>
      <c r="R1092"/>
    </row>
    <row r="1093" spans="15:18" x14ac:dyDescent="0.3">
      <c r="O1093"/>
      <c r="P1093"/>
      <c r="Q1093"/>
      <c r="R1093"/>
    </row>
    <row r="1094" spans="15:18" x14ac:dyDescent="0.3">
      <c r="O1094"/>
      <c r="P1094"/>
      <c r="Q1094"/>
      <c r="R1094"/>
    </row>
    <row r="1095" spans="15:18" x14ac:dyDescent="0.3">
      <c r="O1095"/>
      <c r="P1095"/>
      <c r="Q1095"/>
      <c r="R1095"/>
    </row>
    <row r="1096" spans="15:18" x14ac:dyDescent="0.3">
      <c r="O1096"/>
      <c r="P1096"/>
      <c r="Q1096"/>
      <c r="R1096"/>
    </row>
    <row r="1097" spans="15:18" x14ac:dyDescent="0.3">
      <c r="O1097"/>
      <c r="P1097"/>
      <c r="Q1097"/>
      <c r="R1097"/>
    </row>
    <row r="1098" spans="15:18" x14ac:dyDescent="0.3">
      <c r="O1098"/>
      <c r="P1098"/>
      <c r="Q1098"/>
      <c r="R1098"/>
    </row>
    <row r="1099" spans="15:18" x14ac:dyDescent="0.3">
      <c r="O1099"/>
      <c r="P1099"/>
      <c r="Q1099"/>
      <c r="R1099"/>
    </row>
    <row r="1100" spans="15:18" x14ac:dyDescent="0.3">
      <c r="O1100"/>
      <c r="P1100"/>
      <c r="Q1100"/>
      <c r="R1100"/>
    </row>
    <row r="1101" spans="15:18" x14ac:dyDescent="0.3">
      <c r="O1101"/>
      <c r="P1101"/>
      <c r="Q1101"/>
      <c r="R1101"/>
    </row>
    <row r="1102" spans="15:18" x14ac:dyDescent="0.3">
      <c r="O1102"/>
      <c r="P1102"/>
      <c r="Q1102"/>
      <c r="R1102"/>
    </row>
    <row r="1103" spans="15:18" x14ac:dyDescent="0.3">
      <c r="O1103"/>
      <c r="P1103"/>
      <c r="Q1103"/>
      <c r="R1103"/>
    </row>
    <row r="1104" spans="15:18" x14ac:dyDescent="0.3">
      <c r="O1104"/>
      <c r="P1104"/>
      <c r="Q1104"/>
      <c r="R1104"/>
    </row>
    <row r="1105" spans="15:18" x14ac:dyDescent="0.3">
      <c r="O1105"/>
      <c r="P1105"/>
      <c r="Q1105"/>
      <c r="R1105"/>
    </row>
    <row r="1106" spans="15:18" x14ac:dyDescent="0.3">
      <c r="O1106"/>
      <c r="P1106"/>
      <c r="Q1106"/>
      <c r="R1106"/>
    </row>
    <row r="1107" spans="15:18" x14ac:dyDescent="0.3">
      <c r="O1107"/>
      <c r="P1107"/>
      <c r="Q1107"/>
      <c r="R1107"/>
    </row>
    <row r="1108" spans="15:18" x14ac:dyDescent="0.3">
      <c r="O1108"/>
      <c r="P1108"/>
      <c r="Q1108"/>
      <c r="R1108"/>
    </row>
    <row r="1109" spans="15:18" x14ac:dyDescent="0.3">
      <c r="O1109"/>
      <c r="P1109"/>
      <c r="Q1109"/>
      <c r="R1109"/>
    </row>
    <row r="1110" spans="15:18" x14ac:dyDescent="0.3">
      <c r="O1110"/>
      <c r="P1110"/>
      <c r="Q1110"/>
      <c r="R1110"/>
    </row>
    <row r="1111" spans="15:18" x14ac:dyDescent="0.3">
      <c r="O1111"/>
      <c r="P1111"/>
      <c r="Q1111"/>
      <c r="R1111"/>
    </row>
    <row r="1112" spans="15:18" x14ac:dyDescent="0.3">
      <c r="O1112"/>
      <c r="P1112"/>
      <c r="Q1112"/>
      <c r="R1112"/>
    </row>
    <row r="1113" spans="15:18" x14ac:dyDescent="0.3">
      <c r="O1113"/>
      <c r="P1113"/>
      <c r="Q1113"/>
      <c r="R1113"/>
    </row>
    <row r="1114" spans="15:18" x14ac:dyDescent="0.3">
      <c r="O1114"/>
      <c r="P1114"/>
      <c r="Q1114"/>
      <c r="R1114"/>
    </row>
    <row r="1115" spans="15:18" x14ac:dyDescent="0.3">
      <c r="O1115"/>
      <c r="P1115"/>
      <c r="Q1115"/>
      <c r="R1115"/>
    </row>
    <row r="1116" spans="15:18" x14ac:dyDescent="0.3">
      <c r="O1116"/>
      <c r="P1116"/>
      <c r="Q1116"/>
      <c r="R1116"/>
    </row>
    <row r="1117" spans="15:18" x14ac:dyDescent="0.3">
      <c r="O1117"/>
      <c r="P1117"/>
      <c r="Q1117"/>
      <c r="R1117"/>
    </row>
    <row r="1118" spans="15:18" x14ac:dyDescent="0.3">
      <c r="O1118"/>
      <c r="P1118"/>
      <c r="Q1118"/>
      <c r="R1118"/>
    </row>
    <row r="1119" spans="15:18" x14ac:dyDescent="0.3">
      <c r="O1119"/>
      <c r="P1119"/>
      <c r="Q1119"/>
      <c r="R1119"/>
    </row>
    <row r="1120" spans="15:18" x14ac:dyDescent="0.3">
      <c r="O1120"/>
      <c r="P1120"/>
      <c r="Q1120"/>
      <c r="R1120"/>
    </row>
    <row r="1121" spans="15:18" x14ac:dyDescent="0.3">
      <c r="O1121"/>
      <c r="P1121"/>
      <c r="Q1121"/>
      <c r="R1121"/>
    </row>
    <row r="1122" spans="15:18" x14ac:dyDescent="0.3">
      <c r="O1122"/>
      <c r="P1122"/>
      <c r="Q1122"/>
      <c r="R1122"/>
    </row>
    <row r="1123" spans="15:18" x14ac:dyDescent="0.3">
      <c r="O1123"/>
      <c r="P1123"/>
      <c r="Q1123"/>
      <c r="R1123"/>
    </row>
    <row r="1124" spans="15:18" x14ac:dyDescent="0.3">
      <c r="O1124"/>
      <c r="P1124"/>
      <c r="Q1124"/>
      <c r="R1124"/>
    </row>
    <row r="1125" spans="15:18" x14ac:dyDescent="0.3">
      <c r="O1125"/>
      <c r="P1125"/>
      <c r="Q1125"/>
      <c r="R1125"/>
    </row>
    <row r="1126" spans="15:18" x14ac:dyDescent="0.3">
      <c r="O1126"/>
      <c r="P1126"/>
      <c r="Q1126"/>
      <c r="R1126"/>
    </row>
    <row r="1127" spans="15:18" x14ac:dyDescent="0.3">
      <c r="O1127"/>
      <c r="P1127"/>
      <c r="Q1127"/>
      <c r="R1127"/>
    </row>
    <row r="1128" spans="15:18" x14ac:dyDescent="0.3">
      <c r="O1128"/>
      <c r="P1128"/>
      <c r="Q1128"/>
      <c r="R1128"/>
    </row>
    <row r="1129" spans="15:18" x14ac:dyDescent="0.3">
      <c r="O1129"/>
      <c r="P1129"/>
      <c r="Q1129"/>
      <c r="R1129"/>
    </row>
    <row r="1130" spans="15:18" x14ac:dyDescent="0.3">
      <c r="O1130"/>
      <c r="P1130"/>
      <c r="Q1130"/>
      <c r="R1130"/>
    </row>
    <row r="1131" spans="15:18" x14ac:dyDescent="0.3">
      <c r="O1131"/>
      <c r="P1131"/>
      <c r="Q1131"/>
      <c r="R1131"/>
    </row>
    <row r="1132" spans="15:18" x14ac:dyDescent="0.3">
      <c r="O1132"/>
      <c r="P1132"/>
      <c r="Q1132"/>
      <c r="R1132"/>
    </row>
    <row r="1133" spans="15:18" x14ac:dyDescent="0.3">
      <c r="O1133"/>
      <c r="P1133"/>
      <c r="Q1133"/>
      <c r="R1133"/>
    </row>
    <row r="1134" spans="15:18" x14ac:dyDescent="0.3">
      <c r="O1134"/>
      <c r="P1134"/>
      <c r="Q1134"/>
      <c r="R1134"/>
    </row>
    <row r="1135" spans="15:18" x14ac:dyDescent="0.3">
      <c r="O1135"/>
      <c r="P1135"/>
      <c r="Q1135"/>
      <c r="R1135"/>
    </row>
    <row r="1136" spans="15:18" x14ac:dyDescent="0.3">
      <c r="O1136"/>
      <c r="P1136"/>
      <c r="Q1136"/>
      <c r="R1136"/>
    </row>
    <row r="1137" spans="15:18" x14ac:dyDescent="0.3">
      <c r="O1137"/>
      <c r="P1137"/>
      <c r="Q1137"/>
      <c r="R1137"/>
    </row>
    <row r="1138" spans="15:18" x14ac:dyDescent="0.3">
      <c r="O1138"/>
      <c r="P1138"/>
      <c r="Q1138"/>
      <c r="R1138"/>
    </row>
    <row r="1139" spans="15:18" x14ac:dyDescent="0.3">
      <c r="O1139"/>
      <c r="P1139"/>
      <c r="Q1139"/>
      <c r="R1139"/>
    </row>
    <row r="1140" spans="15:18" x14ac:dyDescent="0.3">
      <c r="O1140"/>
      <c r="P1140"/>
      <c r="Q1140"/>
      <c r="R1140"/>
    </row>
    <row r="1141" spans="15:18" x14ac:dyDescent="0.3">
      <c r="O1141"/>
      <c r="P1141"/>
      <c r="Q1141"/>
      <c r="R1141"/>
    </row>
    <row r="1142" spans="15:18" x14ac:dyDescent="0.3">
      <c r="O1142"/>
      <c r="P1142"/>
      <c r="Q1142"/>
      <c r="R1142"/>
    </row>
    <row r="1143" spans="15:18" x14ac:dyDescent="0.3">
      <c r="O1143"/>
      <c r="P1143"/>
      <c r="Q1143"/>
      <c r="R1143"/>
    </row>
    <row r="1144" spans="15:18" x14ac:dyDescent="0.3">
      <c r="O1144"/>
      <c r="P1144"/>
      <c r="Q1144"/>
      <c r="R1144"/>
    </row>
    <row r="1145" spans="15:18" x14ac:dyDescent="0.3">
      <c r="O1145"/>
      <c r="P1145"/>
      <c r="Q1145"/>
      <c r="R1145"/>
    </row>
    <row r="1146" spans="15:18" x14ac:dyDescent="0.3">
      <c r="O1146"/>
      <c r="P1146"/>
      <c r="Q1146"/>
      <c r="R1146"/>
    </row>
    <row r="1147" spans="15:18" x14ac:dyDescent="0.3">
      <c r="O1147"/>
      <c r="P1147"/>
      <c r="Q1147"/>
      <c r="R1147"/>
    </row>
    <row r="1148" spans="15:18" x14ac:dyDescent="0.3">
      <c r="O1148"/>
      <c r="P1148"/>
      <c r="Q1148"/>
      <c r="R1148"/>
    </row>
    <row r="1149" spans="15:18" x14ac:dyDescent="0.3">
      <c r="O1149"/>
      <c r="P1149"/>
      <c r="Q1149"/>
      <c r="R1149"/>
    </row>
    <row r="1150" spans="15:18" x14ac:dyDescent="0.3">
      <c r="O1150"/>
      <c r="P1150"/>
      <c r="Q1150"/>
      <c r="R1150"/>
    </row>
    <row r="1151" spans="15:18" x14ac:dyDescent="0.3">
      <c r="O1151"/>
      <c r="P1151"/>
      <c r="Q1151"/>
      <c r="R1151"/>
    </row>
    <row r="1152" spans="15:18" x14ac:dyDescent="0.3">
      <c r="O1152"/>
      <c r="P1152"/>
      <c r="Q1152"/>
      <c r="R1152"/>
    </row>
    <row r="1153" spans="15:18" x14ac:dyDescent="0.3">
      <c r="O1153"/>
      <c r="P1153"/>
      <c r="Q1153"/>
      <c r="R1153"/>
    </row>
    <row r="1154" spans="15:18" x14ac:dyDescent="0.3">
      <c r="O1154"/>
      <c r="P1154"/>
      <c r="Q1154"/>
      <c r="R1154"/>
    </row>
    <row r="1155" spans="15:18" x14ac:dyDescent="0.3">
      <c r="O1155"/>
      <c r="P1155"/>
      <c r="Q1155"/>
      <c r="R1155"/>
    </row>
    <row r="1156" spans="15:18" x14ac:dyDescent="0.3">
      <c r="O1156"/>
      <c r="P1156"/>
      <c r="Q1156"/>
      <c r="R1156"/>
    </row>
    <row r="1157" spans="15:18" x14ac:dyDescent="0.3">
      <c r="O1157"/>
      <c r="P1157"/>
      <c r="Q1157"/>
      <c r="R1157"/>
    </row>
    <row r="1158" spans="15:18" x14ac:dyDescent="0.3">
      <c r="O1158"/>
      <c r="P1158"/>
      <c r="Q1158"/>
      <c r="R1158"/>
    </row>
    <row r="1159" spans="15:18" x14ac:dyDescent="0.3">
      <c r="O1159"/>
      <c r="P1159"/>
      <c r="Q1159"/>
      <c r="R1159"/>
    </row>
    <row r="1160" spans="15:18" x14ac:dyDescent="0.3">
      <c r="O1160"/>
      <c r="P1160"/>
      <c r="Q1160"/>
      <c r="R1160"/>
    </row>
    <row r="1161" spans="15:18" x14ac:dyDescent="0.3">
      <c r="O1161"/>
      <c r="P1161"/>
      <c r="Q1161"/>
      <c r="R116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0A7EC-5AA0-427E-A2D0-8944A55CC66F}">
  <dimension ref="A1:AE869"/>
  <sheetViews>
    <sheetView tabSelected="1" workbookViewId="0">
      <selection activeCell="E2" sqref="E2:E296"/>
    </sheetView>
  </sheetViews>
  <sheetFormatPr baseColWidth="10" defaultColWidth="13.6640625" defaultRowHeight="14.4" x14ac:dyDescent="0.3"/>
  <cols>
    <col min="1" max="2" width="13.6640625" style="3"/>
    <col min="4" max="8" width="13.6640625" style="3"/>
    <col min="16" max="17" width="13.6640625" style="3"/>
  </cols>
  <sheetData>
    <row r="1" spans="1:18" s="6" customFormat="1" x14ac:dyDescent="0.3">
      <c r="A1" s="5" t="s">
        <v>21</v>
      </c>
      <c r="B1" s="5" t="s">
        <v>22</v>
      </c>
      <c r="C1" s="6" t="s">
        <v>23</v>
      </c>
      <c r="D1" s="5" t="s">
        <v>1</v>
      </c>
      <c r="E1" s="5" t="s">
        <v>24</v>
      </c>
      <c r="F1" s="5" t="s">
        <v>25</v>
      </c>
      <c r="G1" s="5" t="s">
        <v>26</v>
      </c>
      <c r="H1" s="5" t="s">
        <v>27</v>
      </c>
      <c r="I1" s="5" t="s">
        <v>28</v>
      </c>
      <c r="J1" s="5" t="s">
        <v>29</v>
      </c>
      <c r="K1" s="5" t="s">
        <v>30</v>
      </c>
      <c r="L1" s="5" t="s">
        <v>31</v>
      </c>
      <c r="M1" s="5" t="s">
        <v>32</v>
      </c>
      <c r="N1" s="5" t="s">
        <v>33</v>
      </c>
      <c r="O1" s="5" t="s">
        <v>34</v>
      </c>
      <c r="P1" s="5" t="s">
        <v>35</v>
      </c>
      <c r="Q1" s="5" t="s">
        <v>36</v>
      </c>
    </row>
    <row r="2" spans="1:18" x14ac:dyDescent="0.3">
      <c r="C2" t="e">
        <f>VLOOKUP(A2,[1]LISTEVLVEAU!A:B,2,FALSE)</f>
        <v>#N/A</v>
      </c>
      <c r="D2" s="7"/>
      <c r="E2" s="3">
        <f>WEEKNUM(D2,2)</f>
        <v>1</v>
      </c>
      <c r="F2" s="7" t="e">
        <f>CONCATENATE(C2,E2)</f>
        <v>#N/A</v>
      </c>
      <c r="Q2" s="3" t="s">
        <v>38</v>
      </c>
    </row>
    <row r="3" spans="1:18" x14ac:dyDescent="0.3">
      <c r="A3" s="3">
        <v>9721</v>
      </c>
      <c r="C3">
        <f>VLOOKUP(A3,[1]LISTEVLVEAU!A:B,2,FALSE)</f>
        <v>6722</v>
      </c>
      <c r="D3" s="7">
        <v>43515</v>
      </c>
      <c r="E3" s="3">
        <f>WEEKNUM(D3,2)</f>
        <v>8</v>
      </c>
      <c r="F3" s="7" t="str">
        <f>CONCATENATE(C3,E3)</f>
        <v>67228</v>
      </c>
      <c r="G3" s="3">
        <v>40</v>
      </c>
      <c r="H3" s="3">
        <v>38.9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/>
      <c r="P3" s="3" t="s">
        <v>37</v>
      </c>
      <c r="Q3" s="3" t="s">
        <v>38</v>
      </c>
    </row>
    <row r="4" spans="1:18" x14ac:dyDescent="0.3">
      <c r="A4" s="8">
        <v>9722</v>
      </c>
      <c r="C4">
        <f>VLOOKUP(A4,[1]LISTEVLVEAU!A:B,2,FALSE)</f>
        <v>6614</v>
      </c>
      <c r="D4" s="9">
        <v>43515</v>
      </c>
      <c r="E4" s="3">
        <f>WEEKNUM(D4,2)</f>
        <v>8</v>
      </c>
      <c r="F4" s="7" t="str">
        <f>CONCATENATE(C4,E4)</f>
        <v>66148</v>
      </c>
      <c r="G4" s="8">
        <v>43.5</v>
      </c>
      <c r="H4" s="8">
        <v>39.200000000000003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/>
      <c r="P4" s="8" t="s">
        <v>37</v>
      </c>
      <c r="Q4" s="3" t="s">
        <v>38</v>
      </c>
    </row>
    <row r="5" spans="1:18" x14ac:dyDescent="0.3">
      <c r="A5" s="61">
        <v>9721</v>
      </c>
      <c r="C5">
        <f>VLOOKUP(A5,[1]LISTEVLVEAU!A:B,2,FALSE)</f>
        <v>6722</v>
      </c>
      <c r="D5" s="62">
        <v>43522</v>
      </c>
      <c r="E5" s="3">
        <f>WEEKNUM(D5,2)</f>
        <v>9</v>
      </c>
      <c r="F5" s="7" t="str">
        <f>CONCATENATE(C5,E5)</f>
        <v>67229</v>
      </c>
      <c r="G5" s="61">
        <v>44</v>
      </c>
      <c r="H5" s="61">
        <v>39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/>
      <c r="P5" s="61" t="s">
        <v>37</v>
      </c>
      <c r="Q5" s="3" t="s">
        <v>38</v>
      </c>
    </row>
    <row r="6" spans="1:18" x14ac:dyDescent="0.3">
      <c r="A6" s="3">
        <v>9722</v>
      </c>
      <c r="C6">
        <f>VLOOKUP(A6,[1]LISTEVLVEAU!A:B,2,FALSE)</f>
        <v>6614</v>
      </c>
      <c r="D6" s="7">
        <v>43522</v>
      </c>
      <c r="E6" s="3">
        <f>WEEKNUM(D6,2)</f>
        <v>9</v>
      </c>
      <c r="F6" s="7" t="str">
        <f>CONCATENATE(C6,E6)</f>
        <v>66149</v>
      </c>
      <c r="G6" s="3">
        <v>49</v>
      </c>
      <c r="H6" s="3">
        <v>39.1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/>
      <c r="P6" s="3" t="s">
        <v>37</v>
      </c>
      <c r="Q6" s="3" t="s">
        <v>38</v>
      </c>
    </row>
    <row r="7" spans="1:18" x14ac:dyDescent="0.3">
      <c r="A7" s="3">
        <v>9723</v>
      </c>
      <c r="C7">
        <f>VLOOKUP(A7,[1]LISTEVLVEAU!A:B,2,FALSE)</f>
        <v>6661</v>
      </c>
      <c r="D7" s="7">
        <v>43522</v>
      </c>
      <c r="E7" s="3">
        <f>WEEKNUM(D7,2)</f>
        <v>9</v>
      </c>
      <c r="F7" s="7" t="str">
        <f>CONCATENATE(C7,E7)</f>
        <v>66619</v>
      </c>
      <c r="G7" s="3">
        <v>43.5</v>
      </c>
      <c r="H7" s="3">
        <v>38.9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/>
      <c r="P7" s="3" t="s">
        <v>37</v>
      </c>
      <c r="Q7" s="3" t="s">
        <v>38</v>
      </c>
    </row>
    <row r="8" spans="1:18" x14ac:dyDescent="0.3">
      <c r="A8" s="8">
        <v>9725</v>
      </c>
      <c r="C8">
        <f>VLOOKUP(A8,[1]LISTEVLVEAU!A:B,2,FALSE)</f>
        <v>5690</v>
      </c>
      <c r="D8" s="9">
        <v>43522</v>
      </c>
      <c r="E8" s="3">
        <f>WEEKNUM(D8,2)</f>
        <v>9</v>
      </c>
      <c r="F8" s="7" t="str">
        <f>CONCATENATE(C8,E8)</f>
        <v>56909</v>
      </c>
      <c r="G8" s="8">
        <v>39.5</v>
      </c>
      <c r="H8" s="8">
        <v>38.9</v>
      </c>
      <c r="I8" s="8">
        <v>0</v>
      </c>
      <c r="J8" s="8">
        <v>0</v>
      </c>
      <c r="K8" s="8">
        <v>0</v>
      </c>
      <c r="L8" s="8">
        <v>0</v>
      </c>
      <c r="M8" s="8">
        <v>1</v>
      </c>
      <c r="N8" s="8">
        <v>0</v>
      </c>
      <c r="O8" s="8"/>
      <c r="P8" s="8" t="s">
        <v>37</v>
      </c>
      <c r="Q8" s="3" t="s">
        <v>38</v>
      </c>
      <c r="R8" t="s">
        <v>40</v>
      </c>
    </row>
    <row r="9" spans="1:18" x14ac:dyDescent="0.3">
      <c r="A9" s="61">
        <v>9721</v>
      </c>
      <c r="C9">
        <f>VLOOKUP(A9,[1]LISTEVLVEAU!A:B,2,FALSE)</f>
        <v>6722</v>
      </c>
      <c r="D9" s="62">
        <v>43529</v>
      </c>
      <c r="E9" s="3">
        <f>WEEKNUM(D9,2)</f>
        <v>10</v>
      </c>
      <c r="F9" s="7" t="str">
        <f>CONCATENATE(C9,E9)</f>
        <v>672210</v>
      </c>
      <c r="G9" s="61">
        <v>48</v>
      </c>
      <c r="H9" s="61">
        <v>38.799999999999997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/>
      <c r="P9" s="61" t="s">
        <v>39</v>
      </c>
      <c r="Q9" s="3" t="s">
        <v>38</v>
      </c>
    </row>
    <row r="10" spans="1:18" x14ac:dyDescent="0.3">
      <c r="A10" s="3">
        <v>9722</v>
      </c>
      <c r="C10">
        <f>VLOOKUP(A10,[1]LISTEVLVEAU!A:B,2,FALSE)</f>
        <v>6614</v>
      </c>
      <c r="D10" s="7">
        <v>43529</v>
      </c>
      <c r="E10" s="3">
        <f>WEEKNUM(D10,2)</f>
        <v>10</v>
      </c>
      <c r="F10" s="7" t="str">
        <f>CONCATENATE(C10,E10)</f>
        <v>661410</v>
      </c>
      <c r="G10" s="3">
        <v>53</v>
      </c>
      <c r="H10" s="3">
        <v>38.700000000000003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/>
      <c r="P10" s="3" t="s">
        <v>39</v>
      </c>
      <c r="Q10" s="3" t="s">
        <v>38</v>
      </c>
    </row>
    <row r="11" spans="1:18" x14ac:dyDescent="0.3">
      <c r="A11" s="3">
        <v>9723</v>
      </c>
      <c r="C11">
        <f>VLOOKUP(A11,[1]LISTEVLVEAU!A:B,2,FALSE)</f>
        <v>6661</v>
      </c>
      <c r="D11" s="7">
        <v>43529</v>
      </c>
      <c r="E11" s="3">
        <f>WEEKNUM(D11,2)</f>
        <v>10</v>
      </c>
      <c r="F11" s="7" t="str">
        <f>CONCATENATE(C11,E11)</f>
        <v>666110</v>
      </c>
      <c r="G11" s="3">
        <v>48.5</v>
      </c>
      <c r="H11" s="3">
        <v>39.299999999999997</v>
      </c>
      <c r="I11" s="3">
        <v>0</v>
      </c>
      <c r="J11" s="3">
        <v>0</v>
      </c>
      <c r="K11" s="3">
        <v>0</v>
      </c>
      <c r="L11" s="3">
        <v>0</v>
      </c>
      <c r="M11" s="3">
        <v>1</v>
      </c>
      <c r="N11" s="3">
        <v>0</v>
      </c>
      <c r="O11" s="3"/>
      <c r="P11" s="3" t="s">
        <v>39</v>
      </c>
      <c r="Q11" s="3" t="s">
        <v>38</v>
      </c>
    </row>
    <row r="12" spans="1:18" x14ac:dyDescent="0.3">
      <c r="A12" s="3">
        <v>9725</v>
      </c>
      <c r="C12">
        <f>VLOOKUP(A12,[1]LISTEVLVEAU!A:B,2,FALSE)</f>
        <v>5690</v>
      </c>
      <c r="D12" s="7">
        <v>43529</v>
      </c>
      <c r="E12" s="3">
        <f>WEEKNUM(D12,2)</f>
        <v>10</v>
      </c>
      <c r="F12" s="7" t="str">
        <f>CONCATENATE(C12,E12)</f>
        <v>569010</v>
      </c>
      <c r="G12" s="3">
        <v>50</v>
      </c>
      <c r="H12" s="3">
        <v>38.799999999999997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/>
      <c r="P12" s="3" t="s">
        <v>39</v>
      </c>
      <c r="Q12" s="3" t="s">
        <v>38</v>
      </c>
    </row>
    <row r="13" spans="1:18" x14ac:dyDescent="0.3">
      <c r="A13" s="3">
        <v>9727</v>
      </c>
      <c r="C13">
        <f>VLOOKUP(A13,[1]LISTEVLVEAU!A:B,2,FALSE)</f>
        <v>4168</v>
      </c>
      <c r="D13" s="7">
        <v>43529</v>
      </c>
      <c r="E13" s="3">
        <f>WEEKNUM(D13,2)</f>
        <v>10</v>
      </c>
      <c r="F13" s="7" t="str">
        <f>CONCATENATE(C13,E13)</f>
        <v>416810</v>
      </c>
      <c r="G13" s="3">
        <v>46</v>
      </c>
      <c r="H13" s="3">
        <v>39.299999999999997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/>
      <c r="P13" s="3" t="s">
        <v>39</v>
      </c>
      <c r="Q13" s="3" t="s">
        <v>38</v>
      </c>
    </row>
    <row r="14" spans="1:18" x14ac:dyDescent="0.3">
      <c r="A14" s="3">
        <v>9728</v>
      </c>
      <c r="C14">
        <f>VLOOKUP(A14,[1]LISTEVLVEAU!A:B,2,FALSE)</f>
        <v>6742</v>
      </c>
      <c r="D14" s="7">
        <v>43529</v>
      </c>
      <c r="E14" s="3">
        <f>WEEKNUM(D14,2)</f>
        <v>10</v>
      </c>
      <c r="F14" s="7" t="str">
        <f>CONCATENATE(C14,E14)</f>
        <v>674210</v>
      </c>
      <c r="G14" s="3">
        <v>49.5</v>
      </c>
      <c r="H14" s="3">
        <v>39.299999999999997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/>
      <c r="P14" s="3" t="s">
        <v>39</v>
      </c>
      <c r="Q14" s="3" t="s">
        <v>38</v>
      </c>
    </row>
    <row r="15" spans="1:18" x14ac:dyDescent="0.3">
      <c r="A15" s="3">
        <v>9729</v>
      </c>
      <c r="C15">
        <f>VLOOKUP(A15,[1]LISTEVLVEAU!A:B,2,FALSE)</f>
        <v>6756</v>
      </c>
      <c r="D15" s="7">
        <v>43529</v>
      </c>
      <c r="E15" s="3">
        <f>WEEKNUM(D15,2)</f>
        <v>10</v>
      </c>
      <c r="F15" s="7" t="str">
        <f>CONCATENATE(C15,E15)</f>
        <v>675610</v>
      </c>
      <c r="G15" s="3">
        <v>48.5</v>
      </c>
      <c r="H15" s="3">
        <v>38.299999999999997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/>
      <c r="P15" s="3" t="s">
        <v>39</v>
      </c>
      <c r="Q15" s="3" t="s">
        <v>38</v>
      </c>
    </row>
    <row r="16" spans="1:18" x14ac:dyDescent="0.3">
      <c r="A16" s="3">
        <v>9731</v>
      </c>
      <c r="C16">
        <f>VLOOKUP(A16,[1]LISTEVLVEAU!A:B,2,FALSE)</f>
        <v>7635</v>
      </c>
      <c r="D16" s="7">
        <v>43529</v>
      </c>
      <c r="E16" s="3">
        <f>WEEKNUM(D16,2)</f>
        <v>10</v>
      </c>
      <c r="F16" s="7" t="str">
        <f>CONCATENATE(C16,E16)</f>
        <v>763510</v>
      </c>
      <c r="G16" s="3">
        <v>46</v>
      </c>
      <c r="H16" s="3">
        <v>39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/>
      <c r="P16" s="3" t="s">
        <v>39</v>
      </c>
      <c r="Q16" s="3" t="s">
        <v>38</v>
      </c>
    </row>
    <row r="17" spans="1:25" x14ac:dyDescent="0.3">
      <c r="A17" s="3">
        <v>9732</v>
      </c>
      <c r="C17">
        <f>VLOOKUP(A17,[1]LISTEVLVEAU!A:B,2,FALSE)</f>
        <v>6718</v>
      </c>
      <c r="D17" s="7">
        <v>43529</v>
      </c>
      <c r="E17" s="3">
        <f>WEEKNUM(D17,2)</f>
        <v>10</v>
      </c>
      <c r="F17" s="7" t="str">
        <f>CONCATENATE(C17,E17)</f>
        <v>671810</v>
      </c>
      <c r="G17" s="3">
        <v>36.5</v>
      </c>
      <c r="H17" s="3">
        <v>38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/>
      <c r="P17" s="3" t="s">
        <v>39</v>
      </c>
      <c r="Q17" s="3" t="s">
        <v>38</v>
      </c>
    </row>
    <row r="18" spans="1:25" x14ac:dyDescent="0.3">
      <c r="A18" s="8">
        <v>9733</v>
      </c>
      <c r="C18">
        <f>VLOOKUP(A18,[1]LISTEVLVEAU!A:B,2,FALSE)</f>
        <v>6631</v>
      </c>
      <c r="D18" s="9">
        <v>43529</v>
      </c>
      <c r="E18" s="3">
        <f>WEEKNUM(D18,2)</f>
        <v>10</v>
      </c>
      <c r="F18" s="7" t="str">
        <f>CONCATENATE(C18,E18)</f>
        <v>663110</v>
      </c>
      <c r="G18" s="8">
        <v>39</v>
      </c>
      <c r="H18" s="8">
        <v>38.4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/>
      <c r="P18" s="8" t="s">
        <v>39</v>
      </c>
      <c r="Q18" s="3" t="s">
        <v>38</v>
      </c>
      <c r="U18" s="49" t="s">
        <v>42</v>
      </c>
      <c r="V18" s="49" t="s">
        <v>43</v>
      </c>
    </row>
    <row r="19" spans="1:25" ht="18" x14ac:dyDescent="0.3">
      <c r="A19" s="59">
        <v>9721</v>
      </c>
      <c r="B19" s="11" t="s">
        <v>41</v>
      </c>
      <c r="C19">
        <f>VLOOKUP(A19,[1]LISTEVLVEAU!A:B,2,FALSE)</f>
        <v>6722</v>
      </c>
      <c r="D19" s="62">
        <v>43536</v>
      </c>
      <c r="E19" s="3">
        <f>WEEKNUM(D19,2)</f>
        <v>11</v>
      </c>
      <c r="F19" s="7" t="str">
        <f>CONCATENATE(C19,E19)</f>
        <v>672211</v>
      </c>
      <c r="G19" s="61">
        <v>51.5</v>
      </c>
      <c r="H19" s="61">
        <v>38.9</v>
      </c>
      <c r="I19" s="61">
        <v>0</v>
      </c>
      <c r="J19" s="61">
        <v>0</v>
      </c>
      <c r="K19" s="61">
        <v>0</v>
      </c>
      <c r="L19" s="61">
        <v>0</v>
      </c>
      <c r="M19" s="61">
        <v>1</v>
      </c>
      <c r="N19" s="61">
        <v>0</v>
      </c>
      <c r="O19" s="61"/>
      <c r="P19" s="61" t="s">
        <v>39</v>
      </c>
      <c r="Q19" s="3" t="s">
        <v>38</v>
      </c>
      <c r="U19" s="49" t="s">
        <v>44</v>
      </c>
      <c r="V19" t="s">
        <v>16</v>
      </c>
      <c r="W19" t="s">
        <v>45</v>
      </c>
      <c r="X19" t="s">
        <v>41</v>
      </c>
      <c r="Y19" t="s">
        <v>46</v>
      </c>
    </row>
    <row r="20" spans="1:25" x14ac:dyDescent="0.3">
      <c r="A20" s="12">
        <v>9722</v>
      </c>
      <c r="B20" s="13" t="s">
        <v>16</v>
      </c>
      <c r="C20">
        <f>VLOOKUP(A20,[1]LISTEVLVEAU!A:B,2,FALSE)</f>
        <v>6614</v>
      </c>
      <c r="D20" s="7">
        <v>43536</v>
      </c>
      <c r="E20" s="3">
        <f>WEEKNUM(D20,2)</f>
        <v>11</v>
      </c>
      <c r="F20" s="7" t="str">
        <f>CONCATENATE(C20,E20)</f>
        <v>661411</v>
      </c>
      <c r="G20" s="3">
        <v>62</v>
      </c>
      <c r="H20" s="3">
        <v>39.1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/>
      <c r="P20" s="3" t="s">
        <v>39</v>
      </c>
      <c r="Q20" s="3" t="s">
        <v>38</v>
      </c>
      <c r="U20" s="14" t="s">
        <v>48</v>
      </c>
      <c r="V20">
        <v>62</v>
      </c>
      <c r="W20">
        <v>53</v>
      </c>
      <c r="X20">
        <v>52.5</v>
      </c>
      <c r="Y20">
        <v>62</v>
      </c>
    </row>
    <row r="21" spans="1:25" x14ac:dyDescent="0.3">
      <c r="A21" s="11">
        <v>9723</v>
      </c>
      <c r="B21" s="11" t="s">
        <v>41</v>
      </c>
      <c r="C21">
        <f>VLOOKUP(A21,[1]LISTEVLVEAU!A:B,2,FALSE)</f>
        <v>6661</v>
      </c>
      <c r="D21" s="7">
        <v>43536</v>
      </c>
      <c r="E21" s="3">
        <f>WEEKNUM(D21,2)</f>
        <v>11</v>
      </c>
      <c r="F21" s="7" t="str">
        <f>CONCATENATE(C21,E21)</f>
        <v>666111</v>
      </c>
      <c r="G21" s="3">
        <v>52.5</v>
      </c>
      <c r="H21" s="3">
        <v>38.6</v>
      </c>
      <c r="I21" s="3">
        <v>1</v>
      </c>
      <c r="J21" s="3" t="s">
        <v>47</v>
      </c>
      <c r="K21" s="3">
        <v>0</v>
      </c>
      <c r="L21" s="3">
        <v>0</v>
      </c>
      <c r="M21" s="3">
        <v>1</v>
      </c>
      <c r="N21" s="3">
        <v>0</v>
      </c>
      <c r="O21" s="3"/>
      <c r="P21" s="3" t="s">
        <v>39</v>
      </c>
      <c r="Q21" s="3" t="s">
        <v>38</v>
      </c>
      <c r="U21" s="14" t="s">
        <v>49</v>
      </c>
      <c r="V21">
        <v>69</v>
      </c>
      <c r="W21">
        <v>56.5</v>
      </c>
      <c r="X21">
        <v>59.5</v>
      </c>
      <c r="Y21">
        <v>69</v>
      </c>
    </row>
    <row r="22" spans="1:25" ht="18" x14ac:dyDescent="0.3">
      <c r="A22" s="15">
        <v>9725</v>
      </c>
      <c r="B22" s="15" t="s">
        <v>45</v>
      </c>
      <c r="C22">
        <f>VLOOKUP(A22,[1]LISTEVLVEAU!A:B,2,FALSE)</f>
        <v>5690</v>
      </c>
      <c r="D22" s="7">
        <v>43536</v>
      </c>
      <c r="E22" s="3">
        <f>WEEKNUM(D22,2)</f>
        <v>11</v>
      </c>
      <c r="F22" s="7" t="str">
        <f>CONCATENATE(C22,E22)</f>
        <v>569011</v>
      </c>
      <c r="G22" s="3">
        <v>52.5</v>
      </c>
      <c r="H22" s="3">
        <v>38.799999999999997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/>
      <c r="P22" s="3" t="s">
        <v>39</v>
      </c>
      <c r="Q22" s="3" t="s">
        <v>38</v>
      </c>
      <c r="U22" s="14" t="s">
        <v>50</v>
      </c>
      <c r="V22">
        <v>76.5</v>
      </c>
      <c r="W22">
        <v>61.5</v>
      </c>
      <c r="X22">
        <v>66</v>
      </c>
      <c r="Y22">
        <v>76.5</v>
      </c>
    </row>
    <row r="23" spans="1:25" ht="18" x14ac:dyDescent="0.3">
      <c r="A23" s="12">
        <v>9727</v>
      </c>
      <c r="B23" s="13" t="s">
        <v>16</v>
      </c>
      <c r="C23">
        <f>VLOOKUP(A23,[1]LISTEVLVEAU!A:B,2,FALSE)</f>
        <v>4168</v>
      </c>
      <c r="D23" s="7">
        <v>43536</v>
      </c>
      <c r="E23" s="3">
        <f>WEEKNUM(D23,2)</f>
        <v>11</v>
      </c>
      <c r="F23" s="7" t="str">
        <f>CONCATENATE(C23,E23)</f>
        <v>416811</v>
      </c>
      <c r="G23" s="3">
        <v>52.5</v>
      </c>
      <c r="H23" s="3">
        <v>39.5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/>
      <c r="P23" s="3" t="s">
        <v>39</v>
      </c>
      <c r="Q23" s="3" t="s">
        <v>38</v>
      </c>
      <c r="R23" t="s">
        <v>51</v>
      </c>
      <c r="U23" s="14" t="s">
        <v>52</v>
      </c>
      <c r="V23">
        <v>84</v>
      </c>
      <c r="W23">
        <v>69</v>
      </c>
      <c r="X23">
        <v>72</v>
      </c>
      <c r="Y23">
        <v>84</v>
      </c>
    </row>
    <row r="24" spans="1:25" ht="18" x14ac:dyDescent="0.3">
      <c r="A24" s="12">
        <v>9728</v>
      </c>
      <c r="B24" s="13" t="s">
        <v>16</v>
      </c>
      <c r="C24">
        <f>VLOOKUP(A24,[1]LISTEVLVEAU!A:B,2,FALSE)</f>
        <v>6742</v>
      </c>
      <c r="D24" s="7">
        <v>43536</v>
      </c>
      <c r="E24" s="3">
        <f>WEEKNUM(D24,2)</f>
        <v>11</v>
      </c>
      <c r="F24" s="7" t="str">
        <f>CONCATENATE(C24,E24)</f>
        <v>674211</v>
      </c>
      <c r="G24" s="3">
        <v>57.5</v>
      </c>
      <c r="H24" s="3">
        <v>39.6</v>
      </c>
      <c r="I24" s="3">
        <v>0</v>
      </c>
      <c r="J24" s="3">
        <v>0</v>
      </c>
      <c r="K24" s="3">
        <v>0</v>
      </c>
      <c r="L24" s="3">
        <v>0</v>
      </c>
      <c r="M24" s="3">
        <v>1</v>
      </c>
      <c r="N24" s="3">
        <v>0</v>
      </c>
      <c r="O24" s="3"/>
      <c r="P24" s="3" t="s">
        <v>39</v>
      </c>
      <c r="Q24" s="3" t="s">
        <v>38</v>
      </c>
      <c r="U24" s="14" t="s">
        <v>53</v>
      </c>
      <c r="V24">
        <v>94.5</v>
      </c>
      <c r="W24">
        <v>74.5</v>
      </c>
      <c r="X24">
        <v>81.5</v>
      </c>
      <c r="Y24">
        <v>94.5</v>
      </c>
    </row>
    <row r="25" spans="1:25" ht="18" x14ac:dyDescent="0.3">
      <c r="A25" s="12">
        <v>9729</v>
      </c>
      <c r="B25" s="13" t="s">
        <v>16</v>
      </c>
      <c r="C25">
        <f>VLOOKUP(A25,[1]LISTEVLVEAU!A:B,2,FALSE)</f>
        <v>6756</v>
      </c>
      <c r="D25" s="7">
        <v>43536</v>
      </c>
      <c r="E25" s="3">
        <f>WEEKNUM(D25,2)</f>
        <v>11</v>
      </c>
      <c r="F25" s="7" t="str">
        <f>CONCATENATE(C25,E25)</f>
        <v>675611</v>
      </c>
      <c r="G25" s="3">
        <v>61.5</v>
      </c>
      <c r="H25" s="3">
        <v>38.9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/>
      <c r="P25" s="3" t="s">
        <v>39</v>
      </c>
      <c r="Q25" s="3" t="s">
        <v>38</v>
      </c>
      <c r="U25" s="14" t="s">
        <v>54</v>
      </c>
      <c r="V25">
        <v>103.5</v>
      </c>
      <c r="W25">
        <v>79.5</v>
      </c>
      <c r="X25">
        <v>88</v>
      </c>
      <c r="Y25">
        <v>103.5</v>
      </c>
    </row>
    <row r="26" spans="1:25" x14ac:dyDescent="0.3">
      <c r="A26" s="12">
        <v>9731</v>
      </c>
      <c r="B26" s="13" t="s">
        <v>16</v>
      </c>
      <c r="C26">
        <f>VLOOKUP(A26,[1]LISTEVLVEAU!A:B,2,FALSE)</f>
        <v>7635</v>
      </c>
      <c r="D26" s="7">
        <v>43536</v>
      </c>
      <c r="E26" s="3">
        <f>WEEKNUM(D26,2)</f>
        <v>11</v>
      </c>
      <c r="F26" s="7" t="str">
        <f>CONCATENATE(C26,E26)</f>
        <v>763511</v>
      </c>
      <c r="G26" s="3">
        <v>55.5</v>
      </c>
      <c r="H26" s="3">
        <v>38.700000000000003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/>
      <c r="P26" s="3" t="s">
        <v>39</v>
      </c>
      <c r="Q26" s="3" t="s">
        <v>38</v>
      </c>
      <c r="U26" s="14" t="s">
        <v>55</v>
      </c>
      <c r="V26">
        <v>109</v>
      </c>
      <c r="W26">
        <v>87</v>
      </c>
      <c r="X26">
        <v>89.5</v>
      </c>
      <c r="Y26">
        <v>109</v>
      </c>
    </row>
    <row r="27" spans="1:25" x14ac:dyDescent="0.3">
      <c r="A27" s="15">
        <v>9732</v>
      </c>
      <c r="B27" s="15" t="s">
        <v>45</v>
      </c>
      <c r="C27">
        <f>VLOOKUP(A27,[1]LISTEVLVEAU!A:B,2,FALSE)</f>
        <v>6718</v>
      </c>
      <c r="D27" s="7">
        <v>43536</v>
      </c>
      <c r="E27" s="3">
        <f>WEEKNUM(D27,2)</f>
        <v>11</v>
      </c>
      <c r="F27" s="7" t="str">
        <f>CONCATENATE(C27,E27)</f>
        <v>671811</v>
      </c>
      <c r="G27" s="3">
        <v>39.5</v>
      </c>
      <c r="H27" s="3">
        <v>37.6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/>
      <c r="P27" s="3" t="s">
        <v>39</v>
      </c>
      <c r="Q27" s="3" t="s">
        <v>38</v>
      </c>
      <c r="U27" s="14" t="s">
        <v>56</v>
      </c>
      <c r="V27">
        <v>110</v>
      </c>
      <c r="W27">
        <v>91.5</v>
      </c>
      <c r="X27">
        <v>103.5</v>
      </c>
      <c r="Y27">
        <v>110</v>
      </c>
    </row>
    <row r="28" spans="1:25" x14ac:dyDescent="0.3">
      <c r="A28" s="15">
        <v>9733</v>
      </c>
      <c r="B28" s="15" t="s">
        <v>45</v>
      </c>
      <c r="C28">
        <f>VLOOKUP(A28,[1]LISTEVLVEAU!A:B,2,FALSE)</f>
        <v>6631</v>
      </c>
      <c r="D28" s="7">
        <v>43536</v>
      </c>
      <c r="E28" s="3">
        <f>WEEKNUM(D28,2)</f>
        <v>11</v>
      </c>
      <c r="F28" s="7" t="str">
        <f>CONCATENATE(C28,E28)</f>
        <v>663111</v>
      </c>
      <c r="G28" s="3">
        <v>46.5</v>
      </c>
      <c r="H28" s="3">
        <v>39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/>
      <c r="P28" s="3" t="s">
        <v>39</v>
      </c>
      <c r="Q28" s="3" t="s">
        <v>38</v>
      </c>
      <c r="U28" s="14" t="s">
        <v>57</v>
      </c>
      <c r="V28">
        <v>115</v>
      </c>
      <c r="W28">
        <v>96.5</v>
      </c>
      <c r="X28">
        <v>106</v>
      </c>
      <c r="Y28">
        <v>115</v>
      </c>
    </row>
    <row r="29" spans="1:25" x14ac:dyDescent="0.3">
      <c r="A29" s="15">
        <v>9735</v>
      </c>
      <c r="B29" s="15" t="s">
        <v>45</v>
      </c>
      <c r="C29">
        <f>VLOOKUP(A29,[1]LISTEVLVEAU!A:B,2,FALSE)</f>
        <v>5634</v>
      </c>
      <c r="D29" s="7">
        <v>43536</v>
      </c>
      <c r="E29" s="3">
        <f>WEEKNUM(D29,2)</f>
        <v>11</v>
      </c>
      <c r="F29" s="7" t="str">
        <f>CONCATENATE(C29,E29)</f>
        <v>563411</v>
      </c>
      <c r="G29" s="3">
        <v>53</v>
      </c>
      <c r="H29" s="3">
        <v>39.200000000000003</v>
      </c>
      <c r="I29" s="3">
        <v>0</v>
      </c>
      <c r="J29" s="3">
        <v>0</v>
      </c>
      <c r="K29" s="3">
        <v>0</v>
      </c>
      <c r="L29" s="3">
        <v>0</v>
      </c>
      <c r="M29" s="3">
        <v>1</v>
      </c>
      <c r="N29" s="3">
        <v>0</v>
      </c>
      <c r="O29" s="3"/>
      <c r="P29" s="3" t="s">
        <v>39</v>
      </c>
      <c r="Q29" s="3" t="s">
        <v>38</v>
      </c>
      <c r="U29" s="14" t="s">
        <v>58</v>
      </c>
      <c r="V29">
        <v>123</v>
      </c>
      <c r="W29">
        <v>102</v>
      </c>
      <c r="X29">
        <v>115.5</v>
      </c>
      <c r="Y29">
        <v>123</v>
      </c>
    </row>
    <row r="30" spans="1:25" ht="18" x14ac:dyDescent="0.3">
      <c r="A30" s="15">
        <v>9736</v>
      </c>
      <c r="B30" s="15" t="s">
        <v>45</v>
      </c>
      <c r="C30">
        <f>VLOOKUP(A30,[1]LISTEVLVEAU!A:B,2,FALSE)</f>
        <v>6608</v>
      </c>
      <c r="D30" s="7">
        <v>43536</v>
      </c>
      <c r="E30" s="3">
        <f>WEEKNUM(D30,2)</f>
        <v>11</v>
      </c>
      <c r="F30" s="7" t="str">
        <f>CONCATENATE(C30,E30)</f>
        <v>660811</v>
      </c>
      <c r="G30" s="3">
        <v>44</v>
      </c>
      <c r="H30" s="3">
        <v>37.9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/>
      <c r="P30" s="3" t="s">
        <v>39</v>
      </c>
      <c r="Q30" s="3" t="s">
        <v>38</v>
      </c>
      <c r="U30" s="14" t="s">
        <v>59</v>
      </c>
      <c r="V30">
        <v>124</v>
      </c>
      <c r="W30">
        <v>104.5</v>
      </c>
      <c r="X30">
        <v>121</v>
      </c>
      <c r="Y30">
        <v>124</v>
      </c>
    </row>
    <row r="31" spans="1:25" x14ac:dyDescent="0.3">
      <c r="A31" s="60">
        <v>9737</v>
      </c>
      <c r="B31" s="13" t="s">
        <v>16</v>
      </c>
      <c r="C31">
        <f>VLOOKUP(A31,[1]LISTEVLVEAU!A:B,2,FALSE)</f>
        <v>5734</v>
      </c>
      <c r="D31" s="9">
        <v>43536</v>
      </c>
      <c r="E31" s="3">
        <f>WEEKNUM(D31,2)</f>
        <v>11</v>
      </c>
      <c r="F31" s="7" t="str">
        <f>CONCATENATE(C31,E31)</f>
        <v>573411</v>
      </c>
      <c r="G31" s="8">
        <v>47.5</v>
      </c>
      <c r="H31" s="8">
        <v>38.200000000000003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/>
      <c r="P31" s="8" t="s">
        <v>39</v>
      </c>
      <c r="Q31" s="3" t="s">
        <v>38</v>
      </c>
      <c r="U31" s="14" t="s">
        <v>61</v>
      </c>
      <c r="V31">
        <v>122.5</v>
      </c>
      <c r="W31">
        <v>107.5</v>
      </c>
      <c r="X31">
        <v>128.5</v>
      </c>
      <c r="Y31">
        <v>128.5</v>
      </c>
    </row>
    <row r="32" spans="1:25" ht="18" x14ac:dyDescent="0.3">
      <c r="A32" s="59">
        <v>9721</v>
      </c>
      <c r="B32" s="11" t="s">
        <v>41</v>
      </c>
      <c r="C32">
        <f>VLOOKUP(A32,[1]LISTEVLVEAU!A:B,2,FALSE)</f>
        <v>6722</v>
      </c>
      <c r="D32" s="62">
        <v>43543</v>
      </c>
      <c r="E32" s="3">
        <f>WEEKNUM(D32,2)</f>
        <v>12</v>
      </c>
      <c r="F32" s="7" t="str">
        <f>CONCATENATE(C32,E32)</f>
        <v>672212</v>
      </c>
      <c r="G32" s="65">
        <v>59.5</v>
      </c>
      <c r="H32" s="65">
        <v>39.200000000000003</v>
      </c>
      <c r="I32" s="61">
        <v>0</v>
      </c>
      <c r="J32" s="61">
        <v>0</v>
      </c>
      <c r="K32" s="61">
        <v>0</v>
      </c>
      <c r="L32" s="61">
        <v>0</v>
      </c>
      <c r="M32" s="61">
        <v>0</v>
      </c>
      <c r="N32" s="61">
        <v>0</v>
      </c>
      <c r="O32" s="61"/>
      <c r="P32" s="61" t="s">
        <v>60</v>
      </c>
      <c r="Q32" s="3" t="s">
        <v>38</v>
      </c>
      <c r="U32" s="14" t="s">
        <v>62</v>
      </c>
      <c r="V32">
        <v>135</v>
      </c>
      <c r="W32">
        <v>112</v>
      </c>
      <c r="X32">
        <v>134.5</v>
      </c>
      <c r="Y32">
        <v>135</v>
      </c>
    </row>
    <row r="33" spans="1:25" x14ac:dyDescent="0.3">
      <c r="A33" s="12">
        <v>9722</v>
      </c>
      <c r="B33" s="13" t="s">
        <v>16</v>
      </c>
      <c r="C33">
        <f>VLOOKUP(A33,[1]LISTEVLVEAU!A:B,2,FALSE)</f>
        <v>6614</v>
      </c>
      <c r="D33" s="7">
        <v>43543</v>
      </c>
      <c r="E33" s="3">
        <f>WEEKNUM(D33,2)</f>
        <v>12</v>
      </c>
      <c r="F33" s="7" t="str">
        <f>CONCATENATE(C33,E33)</f>
        <v>661412</v>
      </c>
      <c r="G33" s="17">
        <v>69</v>
      </c>
      <c r="H33" s="17">
        <v>38.299999999999997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/>
      <c r="P33" s="3" t="s">
        <v>60</v>
      </c>
      <c r="Q33" s="3" t="s">
        <v>38</v>
      </c>
      <c r="U33" s="14" t="s">
        <v>63</v>
      </c>
      <c r="V33">
        <v>146</v>
      </c>
      <c r="W33">
        <v>116</v>
      </c>
      <c r="X33">
        <v>140.5</v>
      </c>
      <c r="Y33">
        <v>146</v>
      </c>
    </row>
    <row r="34" spans="1:25" x14ac:dyDescent="0.3">
      <c r="A34" s="11">
        <v>9723</v>
      </c>
      <c r="B34" s="11" t="s">
        <v>41</v>
      </c>
      <c r="C34">
        <f>VLOOKUP(A34,[1]LISTEVLVEAU!A:B,2,FALSE)</f>
        <v>6661</v>
      </c>
      <c r="D34" s="7">
        <v>43543</v>
      </c>
      <c r="E34" s="3">
        <f>WEEKNUM(D34,2)</f>
        <v>12</v>
      </c>
      <c r="F34" s="7" t="str">
        <f>CONCATENATE(C34,E34)</f>
        <v>666112</v>
      </c>
      <c r="G34" s="17">
        <v>55</v>
      </c>
      <c r="H34" s="17">
        <v>38.5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/>
      <c r="P34" s="3" t="s">
        <v>60</v>
      </c>
      <c r="Q34" s="3" t="s">
        <v>38</v>
      </c>
      <c r="U34" s="14" t="s">
        <v>64</v>
      </c>
      <c r="V34">
        <v>155</v>
      </c>
      <c r="W34">
        <v>123</v>
      </c>
      <c r="X34">
        <v>145.5</v>
      </c>
      <c r="Y34">
        <v>155</v>
      </c>
    </row>
    <row r="35" spans="1:25" ht="18" x14ac:dyDescent="0.3">
      <c r="A35" s="15">
        <v>9725</v>
      </c>
      <c r="B35" s="15" t="s">
        <v>45</v>
      </c>
      <c r="C35">
        <f>VLOOKUP(A35,[1]LISTEVLVEAU!A:B,2,FALSE)</f>
        <v>5690</v>
      </c>
      <c r="D35" s="7">
        <v>43543</v>
      </c>
      <c r="E35" s="3">
        <f>WEEKNUM(D35,2)</f>
        <v>12</v>
      </c>
      <c r="F35" s="7" t="str">
        <f>CONCATENATE(C35,E35)</f>
        <v>569012</v>
      </c>
      <c r="G35" s="17">
        <v>56.5</v>
      </c>
      <c r="H35" s="17">
        <v>39.700000000000003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/>
      <c r="P35" s="3" t="s">
        <v>60</v>
      </c>
      <c r="Q35" s="3" t="s">
        <v>38</v>
      </c>
      <c r="U35" s="14" t="s">
        <v>65</v>
      </c>
      <c r="V35">
        <v>159.5</v>
      </c>
      <c r="W35">
        <v>129</v>
      </c>
      <c r="X35">
        <v>155.5</v>
      </c>
      <c r="Y35">
        <v>159.5</v>
      </c>
    </row>
    <row r="36" spans="1:25" ht="18" x14ac:dyDescent="0.3">
      <c r="A36" s="12">
        <v>9727</v>
      </c>
      <c r="B36" s="13" t="s">
        <v>16</v>
      </c>
      <c r="C36">
        <f>VLOOKUP(A36,[1]LISTEVLVEAU!A:B,2,FALSE)</f>
        <v>4168</v>
      </c>
      <c r="D36" s="7">
        <v>43543</v>
      </c>
      <c r="E36" s="3">
        <f>WEEKNUM(D36,2)</f>
        <v>12</v>
      </c>
      <c r="F36" s="7" t="str">
        <f>CONCATENATE(C36,E36)</f>
        <v>416812</v>
      </c>
      <c r="G36" s="17">
        <v>58</v>
      </c>
      <c r="H36" s="17">
        <v>39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/>
      <c r="P36" s="3" t="s">
        <v>60</v>
      </c>
      <c r="Q36" s="3" t="s">
        <v>38</v>
      </c>
      <c r="U36" s="14" t="s">
        <v>66</v>
      </c>
      <c r="V36">
        <v>171</v>
      </c>
      <c r="W36">
        <v>138.5</v>
      </c>
      <c r="X36">
        <v>163</v>
      </c>
      <c r="Y36">
        <v>171</v>
      </c>
    </row>
    <row r="37" spans="1:25" ht="18" x14ac:dyDescent="0.3">
      <c r="A37" s="12">
        <v>9728</v>
      </c>
      <c r="B37" s="13" t="s">
        <v>16</v>
      </c>
      <c r="C37">
        <f>VLOOKUP(A37,[1]LISTEVLVEAU!A:B,2,FALSE)</f>
        <v>6742</v>
      </c>
      <c r="D37" s="7">
        <v>43543</v>
      </c>
      <c r="E37" s="3">
        <f>WEEKNUM(D37,2)</f>
        <v>12</v>
      </c>
      <c r="F37" s="7" t="str">
        <f>CONCATENATE(C37,E37)</f>
        <v>674212</v>
      </c>
      <c r="G37" s="17">
        <v>55</v>
      </c>
      <c r="H37" s="17">
        <v>39.299999999999997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/>
      <c r="P37" s="3" t="s">
        <v>60</v>
      </c>
      <c r="Q37" s="3" t="s">
        <v>38</v>
      </c>
      <c r="U37" s="14" t="s">
        <v>67</v>
      </c>
      <c r="V37">
        <v>178.5</v>
      </c>
      <c r="W37">
        <v>141</v>
      </c>
      <c r="X37">
        <v>168.5</v>
      </c>
      <c r="Y37">
        <v>178.5</v>
      </c>
    </row>
    <row r="38" spans="1:25" ht="18" x14ac:dyDescent="0.3">
      <c r="A38" s="12">
        <v>9729</v>
      </c>
      <c r="B38" s="13" t="s">
        <v>16</v>
      </c>
      <c r="C38">
        <f>VLOOKUP(A38,[1]LISTEVLVEAU!A:B,2,FALSE)</f>
        <v>6756</v>
      </c>
      <c r="D38" s="7">
        <v>43543</v>
      </c>
      <c r="E38" s="3">
        <f>WEEKNUM(D38,2)</f>
        <v>12</v>
      </c>
      <c r="F38" s="7" t="str">
        <f>CONCATENATE(C38,E38)</f>
        <v>675612</v>
      </c>
      <c r="G38" s="17">
        <v>59.5</v>
      </c>
      <c r="H38" s="17">
        <v>39.1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/>
      <c r="P38" s="3" t="s">
        <v>60</v>
      </c>
      <c r="Q38" s="3" t="s">
        <v>38</v>
      </c>
      <c r="U38" s="14" t="s">
        <v>68</v>
      </c>
      <c r="V38">
        <v>179</v>
      </c>
      <c r="W38">
        <v>150</v>
      </c>
      <c r="X38">
        <v>177.5</v>
      </c>
      <c r="Y38">
        <v>179</v>
      </c>
    </row>
    <row r="39" spans="1:25" x14ac:dyDescent="0.3">
      <c r="A39" s="12">
        <v>9731</v>
      </c>
      <c r="B39" s="13" t="s">
        <v>16</v>
      </c>
      <c r="C39">
        <f>VLOOKUP(A39,[1]LISTEVLVEAU!A:B,2,FALSE)</f>
        <v>7635</v>
      </c>
      <c r="D39" s="7">
        <v>43543</v>
      </c>
      <c r="E39" s="3">
        <f>WEEKNUM(D39,2)</f>
        <v>12</v>
      </c>
      <c r="F39" s="7" t="str">
        <f>CONCATENATE(C39,E39)</f>
        <v>763512</v>
      </c>
      <c r="G39" s="17">
        <v>60.5</v>
      </c>
      <c r="H39" s="17">
        <v>39.200000000000003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/>
      <c r="P39" s="3" t="s">
        <v>60</v>
      </c>
      <c r="Q39" s="3" t="s">
        <v>38</v>
      </c>
      <c r="U39" s="14" t="s">
        <v>69</v>
      </c>
      <c r="V39">
        <v>187.5</v>
      </c>
      <c r="W39">
        <v>150</v>
      </c>
      <c r="X39">
        <v>179.5</v>
      </c>
      <c r="Y39">
        <v>187.5</v>
      </c>
    </row>
    <row r="40" spans="1:25" x14ac:dyDescent="0.3">
      <c r="A40" s="15">
        <v>9732</v>
      </c>
      <c r="B40" s="15" t="s">
        <v>45</v>
      </c>
      <c r="C40">
        <f>VLOOKUP(A40,[1]LISTEVLVEAU!A:B,2,FALSE)</f>
        <v>6718</v>
      </c>
      <c r="D40" s="7">
        <v>43543</v>
      </c>
      <c r="E40" s="3">
        <f>WEEKNUM(D40,2)</f>
        <v>12</v>
      </c>
      <c r="F40" s="7" t="str">
        <f>CONCATENATE(C40,E40)</f>
        <v>671812</v>
      </c>
      <c r="G40" s="17">
        <v>44.5</v>
      </c>
      <c r="H40" s="17">
        <v>39.799999999999997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/>
      <c r="P40" s="3" t="s">
        <v>60</v>
      </c>
      <c r="Q40" s="3" t="s">
        <v>38</v>
      </c>
      <c r="U40" s="14" t="s">
        <v>70</v>
      </c>
      <c r="V40">
        <v>197</v>
      </c>
      <c r="W40">
        <v>156</v>
      </c>
      <c r="X40">
        <v>187.5</v>
      </c>
      <c r="Y40">
        <v>197</v>
      </c>
    </row>
    <row r="41" spans="1:25" x14ac:dyDescent="0.3">
      <c r="A41" s="15">
        <v>9733</v>
      </c>
      <c r="B41" s="15" t="s">
        <v>45</v>
      </c>
      <c r="C41">
        <f>VLOOKUP(A41,[1]LISTEVLVEAU!A:B,2,FALSE)</f>
        <v>6631</v>
      </c>
      <c r="D41" s="7">
        <v>43543</v>
      </c>
      <c r="E41" s="3">
        <f>WEEKNUM(D41,2)</f>
        <v>12</v>
      </c>
      <c r="F41" s="7" t="str">
        <f>CONCATENATE(C41,E41)</f>
        <v>663112</v>
      </c>
      <c r="G41" s="17">
        <v>48</v>
      </c>
      <c r="H41" s="17">
        <v>39.4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/>
      <c r="P41" s="3" t="s">
        <v>60</v>
      </c>
      <c r="Q41" s="3" t="s">
        <v>38</v>
      </c>
      <c r="U41" s="14" t="s">
        <v>71</v>
      </c>
      <c r="V41">
        <v>199.5</v>
      </c>
      <c r="W41">
        <v>161</v>
      </c>
      <c r="X41">
        <v>196</v>
      </c>
      <c r="Y41">
        <v>199.5</v>
      </c>
    </row>
    <row r="42" spans="1:25" x14ac:dyDescent="0.3">
      <c r="A42" s="15">
        <v>9735</v>
      </c>
      <c r="B42" s="15" t="s">
        <v>45</v>
      </c>
      <c r="C42">
        <f>VLOOKUP(A42,[1]LISTEVLVEAU!A:B,2,FALSE)</f>
        <v>5634</v>
      </c>
      <c r="D42" s="7">
        <v>43543</v>
      </c>
      <c r="E42" s="3">
        <f>WEEKNUM(D42,2)</f>
        <v>12</v>
      </c>
      <c r="F42" s="7" t="str">
        <f>CONCATENATE(C42,E42)</f>
        <v>563412</v>
      </c>
      <c r="G42" s="17">
        <v>54.5</v>
      </c>
      <c r="H42" s="17">
        <v>39</v>
      </c>
      <c r="I42" s="3">
        <v>0</v>
      </c>
      <c r="J42" s="3">
        <v>0</v>
      </c>
      <c r="K42" s="3">
        <v>0</v>
      </c>
      <c r="L42" s="3">
        <v>0</v>
      </c>
      <c r="M42" s="3">
        <v>1</v>
      </c>
      <c r="N42" s="3">
        <v>0</v>
      </c>
      <c r="O42" s="3"/>
      <c r="P42" s="3" t="s">
        <v>60</v>
      </c>
      <c r="Q42" s="3" t="s">
        <v>38</v>
      </c>
      <c r="U42" s="14" t="s">
        <v>46</v>
      </c>
      <c r="V42">
        <v>199.5</v>
      </c>
      <c r="W42">
        <v>161</v>
      </c>
      <c r="X42">
        <v>196</v>
      </c>
      <c r="Y42">
        <v>199.5</v>
      </c>
    </row>
    <row r="43" spans="1:25" ht="18" x14ac:dyDescent="0.3">
      <c r="A43" s="15">
        <v>9736</v>
      </c>
      <c r="B43" s="15" t="s">
        <v>45</v>
      </c>
      <c r="C43">
        <f>VLOOKUP(A43,[1]LISTEVLVEAU!A:B,2,FALSE)</f>
        <v>6608</v>
      </c>
      <c r="D43" s="7">
        <v>43543</v>
      </c>
      <c r="E43" s="3">
        <f>WEEKNUM(D43,2)</f>
        <v>12</v>
      </c>
      <c r="F43" s="7" t="str">
        <f>CONCATENATE(C43,E43)</f>
        <v>660812</v>
      </c>
      <c r="G43" s="17">
        <v>49</v>
      </c>
      <c r="H43" s="17">
        <v>39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/>
      <c r="P43" s="3" t="s">
        <v>60</v>
      </c>
      <c r="Q43" s="3" t="s">
        <v>38</v>
      </c>
    </row>
    <row r="44" spans="1:25" x14ac:dyDescent="0.3">
      <c r="A44" s="12">
        <v>9737</v>
      </c>
      <c r="B44" s="13" t="s">
        <v>16</v>
      </c>
      <c r="C44">
        <f>VLOOKUP(A44,[1]LISTEVLVEAU!A:B,2,FALSE)</f>
        <v>5734</v>
      </c>
      <c r="D44" s="7">
        <v>43543</v>
      </c>
      <c r="E44" s="3">
        <f>WEEKNUM(D44,2)</f>
        <v>12</v>
      </c>
      <c r="F44" s="7" t="str">
        <f>CONCATENATE(C44,E44)</f>
        <v>573412</v>
      </c>
      <c r="G44" s="17">
        <v>54.5</v>
      </c>
      <c r="H44" s="17">
        <v>39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/>
      <c r="P44" s="3" t="s">
        <v>60</v>
      </c>
      <c r="Q44" s="3" t="s">
        <v>38</v>
      </c>
    </row>
    <row r="45" spans="1:25" x14ac:dyDescent="0.3">
      <c r="A45" s="11">
        <v>9738</v>
      </c>
      <c r="B45" s="11" t="s">
        <v>41</v>
      </c>
      <c r="C45">
        <f>VLOOKUP(A45,[1]LISTEVLVEAU!A:B,2,FALSE)</f>
        <v>5689</v>
      </c>
      <c r="D45" s="7">
        <v>43543</v>
      </c>
      <c r="E45" s="3">
        <f>WEEKNUM(D45,2)</f>
        <v>12</v>
      </c>
      <c r="F45" s="7" t="str">
        <f>CONCATENATE(C45,E45)</f>
        <v>568912</v>
      </c>
      <c r="G45" s="17">
        <v>52</v>
      </c>
      <c r="H45" s="17">
        <v>39.200000000000003</v>
      </c>
      <c r="I45" s="3">
        <v>0</v>
      </c>
      <c r="J45" s="3">
        <v>0</v>
      </c>
      <c r="K45" s="3">
        <v>0</v>
      </c>
      <c r="L45" s="3">
        <v>0</v>
      </c>
      <c r="M45" s="3">
        <v>1</v>
      </c>
      <c r="N45" s="3">
        <v>0</v>
      </c>
      <c r="O45" s="3"/>
      <c r="P45" s="3" t="s">
        <v>60</v>
      </c>
      <c r="Q45" s="3" t="s">
        <v>38</v>
      </c>
    </row>
    <row r="46" spans="1:25" x14ac:dyDescent="0.3">
      <c r="A46" s="11">
        <v>9739</v>
      </c>
      <c r="B46" s="11"/>
      <c r="C46">
        <f>VLOOKUP(A46,[1]LISTEVLVEAU!A:B,2,FALSE)</f>
        <v>6753</v>
      </c>
      <c r="D46" s="7">
        <v>43543</v>
      </c>
      <c r="E46" s="3">
        <f>WEEKNUM(D46,2)</f>
        <v>12</v>
      </c>
      <c r="F46" s="7" t="str">
        <f>CONCATENATE(C46,E46)</f>
        <v>675312</v>
      </c>
      <c r="G46" s="17">
        <v>52</v>
      </c>
      <c r="H46" s="17">
        <v>38.799999999999997</v>
      </c>
      <c r="I46" s="3">
        <v>0</v>
      </c>
      <c r="J46" s="3">
        <v>0</v>
      </c>
      <c r="K46" s="3">
        <v>0</v>
      </c>
      <c r="L46" s="3">
        <v>0</v>
      </c>
      <c r="M46" s="3">
        <v>1</v>
      </c>
      <c r="N46" s="3">
        <v>0</v>
      </c>
      <c r="O46" s="3"/>
      <c r="P46" s="3" t="s">
        <v>60</v>
      </c>
      <c r="Q46" s="3" t="s">
        <v>38</v>
      </c>
    </row>
    <row r="47" spans="1:25" x14ac:dyDescent="0.3">
      <c r="A47" s="15">
        <v>9740</v>
      </c>
      <c r="B47" s="15" t="s">
        <v>45</v>
      </c>
      <c r="C47">
        <f>VLOOKUP(A47,[1]LISTEVLVEAU!A:B,2,FALSE)</f>
        <v>7639</v>
      </c>
      <c r="D47" s="7">
        <v>43543</v>
      </c>
      <c r="E47" s="3">
        <f>WEEKNUM(D47,2)</f>
        <v>12</v>
      </c>
      <c r="F47" s="7" t="str">
        <f>CONCATENATE(C47,E47)</f>
        <v>763912</v>
      </c>
      <c r="G47" s="17">
        <v>40.5</v>
      </c>
      <c r="H47" s="17">
        <v>39.200000000000003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/>
      <c r="P47" s="3" t="s">
        <v>60</v>
      </c>
      <c r="Q47" s="3" t="s">
        <v>38</v>
      </c>
    </row>
    <row r="48" spans="1:25" ht="18" customHeight="1" x14ac:dyDescent="0.3">
      <c r="A48" s="10">
        <v>9741</v>
      </c>
      <c r="B48" s="11" t="s">
        <v>41</v>
      </c>
      <c r="C48">
        <f>VLOOKUP(A48,[1]LISTEVLVEAU!A:B,2,FALSE)</f>
        <v>6728</v>
      </c>
      <c r="D48" s="9">
        <v>43543</v>
      </c>
      <c r="E48" s="3">
        <f>WEEKNUM(D48,2)</f>
        <v>12</v>
      </c>
      <c r="F48" s="7" t="str">
        <f>CONCATENATE(C48,E48)</f>
        <v>672812</v>
      </c>
      <c r="G48" s="16">
        <v>42.5</v>
      </c>
      <c r="H48" s="16">
        <v>38.200000000000003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/>
      <c r="P48" s="8" t="s">
        <v>60</v>
      </c>
      <c r="Q48" s="3" t="s">
        <v>38</v>
      </c>
    </row>
    <row r="49" spans="1:31" ht="18" x14ac:dyDescent="0.35">
      <c r="A49" s="58">
        <v>9721</v>
      </c>
      <c r="B49" s="19" t="s">
        <v>41</v>
      </c>
      <c r="C49">
        <f>VLOOKUP(A49,[1]LISTEVLVEAU!A:B,2,FALSE)</f>
        <v>6722</v>
      </c>
      <c r="D49" s="62">
        <v>43550</v>
      </c>
      <c r="E49" s="3">
        <f>WEEKNUM(D49,2)</f>
        <v>13</v>
      </c>
      <c r="F49" s="7" t="str">
        <f>CONCATENATE(C49,E49)</f>
        <v>672213</v>
      </c>
      <c r="G49" s="61">
        <v>66</v>
      </c>
      <c r="H49" s="61">
        <v>38.700000000000003</v>
      </c>
      <c r="I49" s="61">
        <v>0</v>
      </c>
      <c r="J49" s="61">
        <v>0</v>
      </c>
      <c r="K49" s="61">
        <v>0</v>
      </c>
      <c r="L49" s="61">
        <v>0</v>
      </c>
      <c r="M49" s="61">
        <v>0</v>
      </c>
      <c r="N49" s="61">
        <v>0</v>
      </c>
      <c r="O49" s="61"/>
      <c r="P49" s="61" t="s">
        <v>72</v>
      </c>
      <c r="Q49" s="3" t="s">
        <v>38</v>
      </c>
      <c r="V49" s="49" t="s">
        <v>43</v>
      </c>
      <c r="W49" s="49"/>
    </row>
    <row r="50" spans="1:31" ht="18" x14ac:dyDescent="0.35">
      <c r="A50" s="20">
        <v>9722</v>
      </c>
      <c r="B50" s="13" t="s">
        <v>16</v>
      </c>
      <c r="C50">
        <f>VLOOKUP(A50,[1]LISTEVLVEAU!A:B,2,FALSE)</f>
        <v>6614</v>
      </c>
      <c r="D50" s="7">
        <v>43550</v>
      </c>
      <c r="E50" s="3">
        <f>WEEKNUM(D50,2)</f>
        <v>13</v>
      </c>
      <c r="F50" s="7" t="str">
        <f>CONCATENATE(C50,E50)</f>
        <v>661413</v>
      </c>
      <c r="G50" s="3">
        <v>76.5</v>
      </c>
      <c r="H50" s="3">
        <v>39.200000000000003</v>
      </c>
      <c r="I50" s="3">
        <v>0</v>
      </c>
      <c r="J50" s="3">
        <v>0</v>
      </c>
      <c r="K50" s="3">
        <v>0</v>
      </c>
      <c r="L50" s="3">
        <v>0</v>
      </c>
      <c r="M50" s="3">
        <v>1</v>
      </c>
      <c r="N50" s="3">
        <v>0</v>
      </c>
      <c r="O50" s="3"/>
      <c r="P50" s="3" t="s">
        <v>72</v>
      </c>
      <c r="Q50" s="3" t="s">
        <v>38</v>
      </c>
      <c r="V50" t="s">
        <v>41</v>
      </c>
      <c r="AA50" t="s">
        <v>73</v>
      </c>
      <c r="AB50" t="s">
        <v>74</v>
      </c>
      <c r="AC50" t="s">
        <v>75</v>
      </c>
      <c r="AD50" t="s">
        <v>76</v>
      </c>
      <c r="AE50" t="s">
        <v>77</v>
      </c>
    </row>
    <row r="51" spans="1:31" ht="18" x14ac:dyDescent="0.35">
      <c r="A51" s="21">
        <v>9725</v>
      </c>
      <c r="B51" s="15" t="s">
        <v>45</v>
      </c>
      <c r="C51">
        <f>VLOOKUP(A51,[1]LISTEVLVEAU!A:B,2,FALSE)</f>
        <v>5690</v>
      </c>
      <c r="D51" s="7">
        <v>43550</v>
      </c>
      <c r="E51" s="3">
        <f>WEEKNUM(D51,2)</f>
        <v>13</v>
      </c>
      <c r="F51" s="7" t="str">
        <f>CONCATENATE(C51,E51)</f>
        <v>569013</v>
      </c>
      <c r="G51" s="3">
        <v>61.5</v>
      </c>
      <c r="H51" s="3">
        <v>38.5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/>
      <c r="P51" s="3" t="s">
        <v>72</v>
      </c>
      <c r="Q51" s="3" t="s">
        <v>38</v>
      </c>
      <c r="U51" s="49" t="s">
        <v>44</v>
      </c>
      <c r="V51" t="s">
        <v>78</v>
      </c>
      <c r="W51" t="s">
        <v>79</v>
      </c>
      <c r="X51" t="s">
        <v>80</v>
      </c>
      <c r="Y51" t="s">
        <v>81</v>
      </c>
      <c r="Z51" t="s">
        <v>82</v>
      </c>
    </row>
    <row r="52" spans="1:31" ht="18" x14ac:dyDescent="0.35">
      <c r="A52" s="20">
        <v>9727</v>
      </c>
      <c r="B52" s="13" t="s">
        <v>16</v>
      </c>
      <c r="C52">
        <f>VLOOKUP(A52,[1]LISTEVLVEAU!A:B,2,FALSE)</f>
        <v>4168</v>
      </c>
      <c r="D52" s="7">
        <v>43550</v>
      </c>
      <c r="E52" s="3">
        <f>WEEKNUM(D52,2)</f>
        <v>13</v>
      </c>
      <c r="F52" s="7" t="str">
        <f>CONCATENATE(C52,E52)</f>
        <v>416813</v>
      </c>
      <c r="G52" s="3">
        <v>64.5</v>
      </c>
      <c r="H52" s="3">
        <v>38.700000000000003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/>
      <c r="P52" s="3" t="s">
        <v>72</v>
      </c>
      <c r="Q52" s="3" t="s">
        <v>38</v>
      </c>
      <c r="U52" s="14" t="s">
        <v>48</v>
      </c>
      <c r="V52">
        <v>1</v>
      </c>
      <c r="W52">
        <v>0</v>
      </c>
      <c r="X52">
        <v>0</v>
      </c>
      <c r="Z52">
        <v>0</v>
      </c>
      <c r="AA52">
        <v>1</v>
      </c>
      <c r="AB52">
        <v>0</v>
      </c>
      <c r="AC52">
        <v>0</v>
      </c>
      <c r="AE52">
        <v>0</v>
      </c>
    </row>
    <row r="53" spans="1:31" ht="18" x14ac:dyDescent="0.35">
      <c r="A53" s="20">
        <v>9728</v>
      </c>
      <c r="B53" s="13" t="s">
        <v>16</v>
      </c>
      <c r="C53">
        <f>VLOOKUP(A53,[1]LISTEVLVEAU!A:B,2,FALSE)</f>
        <v>6742</v>
      </c>
      <c r="D53" s="7">
        <v>43550</v>
      </c>
      <c r="E53" s="3">
        <f>WEEKNUM(D53,2)</f>
        <v>13</v>
      </c>
      <c r="F53" s="7" t="str">
        <f>CONCATENATE(C53,E53)</f>
        <v>674213</v>
      </c>
      <c r="G53" s="3">
        <v>64</v>
      </c>
      <c r="H53" s="3">
        <v>39.4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/>
      <c r="P53" s="3" t="s">
        <v>72</v>
      </c>
      <c r="Q53" s="3" t="s">
        <v>38</v>
      </c>
      <c r="U53" s="14" t="s">
        <v>49</v>
      </c>
      <c r="V53">
        <v>0</v>
      </c>
      <c r="W53">
        <v>0</v>
      </c>
      <c r="X53">
        <v>0</v>
      </c>
      <c r="Z53">
        <v>0</v>
      </c>
      <c r="AA53">
        <v>0</v>
      </c>
      <c r="AB53">
        <v>0</v>
      </c>
      <c r="AC53">
        <v>0</v>
      </c>
      <c r="AE53">
        <v>0</v>
      </c>
    </row>
    <row r="54" spans="1:31" ht="18" x14ac:dyDescent="0.35">
      <c r="A54" s="20">
        <v>9729</v>
      </c>
      <c r="B54" s="13" t="s">
        <v>16</v>
      </c>
      <c r="C54">
        <f>VLOOKUP(A54,[1]LISTEVLVEAU!A:B,2,FALSE)</f>
        <v>6756</v>
      </c>
      <c r="D54" s="7">
        <v>43550</v>
      </c>
      <c r="E54" s="3">
        <f>WEEKNUM(D54,2)</f>
        <v>13</v>
      </c>
      <c r="F54" s="7" t="str">
        <f>CONCATENATE(C54,E54)</f>
        <v>675613</v>
      </c>
      <c r="G54" s="3">
        <v>67.5</v>
      </c>
      <c r="H54" s="3">
        <v>38.5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/>
      <c r="P54" s="3" t="s">
        <v>72</v>
      </c>
      <c r="Q54" s="3" t="s">
        <v>38</v>
      </c>
      <c r="U54" s="14" t="s">
        <v>50</v>
      </c>
      <c r="V54">
        <v>0</v>
      </c>
      <c r="W54">
        <v>0</v>
      </c>
      <c r="X54">
        <v>0</v>
      </c>
      <c r="Z54">
        <v>0</v>
      </c>
      <c r="AA54">
        <v>0</v>
      </c>
      <c r="AB54">
        <v>0</v>
      </c>
      <c r="AC54">
        <v>0</v>
      </c>
      <c r="AE54">
        <v>0</v>
      </c>
    </row>
    <row r="55" spans="1:31" ht="18" x14ac:dyDescent="0.35">
      <c r="A55" s="20">
        <v>9731</v>
      </c>
      <c r="B55" s="13" t="s">
        <v>16</v>
      </c>
      <c r="C55">
        <f>VLOOKUP(A55,[1]LISTEVLVEAU!A:B,2,FALSE)</f>
        <v>7635</v>
      </c>
      <c r="D55" s="7">
        <v>43550</v>
      </c>
      <c r="E55" s="3">
        <f>WEEKNUM(D55,2)</f>
        <v>13</v>
      </c>
      <c r="F55" s="7" t="str">
        <f>CONCATENATE(C55,E55)</f>
        <v>763513</v>
      </c>
      <c r="G55" s="3">
        <v>70</v>
      </c>
      <c r="H55" s="3">
        <v>39.6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/>
      <c r="P55" s="3" t="s">
        <v>72</v>
      </c>
      <c r="Q55" s="3" t="s">
        <v>38</v>
      </c>
      <c r="U55" s="14" t="s">
        <v>52</v>
      </c>
      <c r="V55">
        <v>0</v>
      </c>
      <c r="W55">
        <v>0</v>
      </c>
      <c r="X55">
        <v>0</v>
      </c>
      <c r="Z55">
        <v>0</v>
      </c>
      <c r="AA55">
        <v>0</v>
      </c>
      <c r="AB55">
        <v>0</v>
      </c>
      <c r="AC55">
        <v>0</v>
      </c>
      <c r="AE55">
        <v>0</v>
      </c>
    </row>
    <row r="56" spans="1:31" ht="18" x14ac:dyDescent="0.35">
      <c r="A56" s="21">
        <v>9732</v>
      </c>
      <c r="B56" s="15" t="s">
        <v>45</v>
      </c>
      <c r="C56">
        <f>VLOOKUP(A56,[1]LISTEVLVEAU!A:B,2,FALSE)</f>
        <v>6718</v>
      </c>
      <c r="D56" s="7">
        <v>43550</v>
      </c>
      <c r="E56" s="3">
        <f>WEEKNUM(D56,2)</f>
        <v>13</v>
      </c>
      <c r="F56" s="7" t="str">
        <f>CONCATENATE(C56,E56)</f>
        <v>671813</v>
      </c>
      <c r="G56" s="3">
        <v>45</v>
      </c>
      <c r="H56" s="3">
        <v>38.700000000000003</v>
      </c>
      <c r="I56" s="3">
        <v>0</v>
      </c>
      <c r="J56" s="3">
        <v>0</v>
      </c>
      <c r="K56" s="3">
        <v>0</v>
      </c>
      <c r="L56" s="3">
        <v>1</v>
      </c>
      <c r="M56" s="3">
        <v>1</v>
      </c>
      <c r="N56" s="3">
        <v>0</v>
      </c>
      <c r="O56" s="3"/>
      <c r="P56" s="3" t="s">
        <v>72</v>
      </c>
      <c r="Q56" s="3" t="s">
        <v>38</v>
      </c>
      <c r="U56" s="14" t="s">
        <v>53</v>
      </c>
      <c r="V56">
        <v>0</v>
      </c>
      <c r="W56">
        <v>0</v>
      </c>
      <c r="X56">
        <v>0</v>
      </c>
      <c r="Z56">
        <v>0</v>
      </c>
      <c r="AA56">
        <v>0</v>
      </c>
      <c r="AB56">
        <v>0</v>
      </c>
      <c r="AC56">
        <v>0</v>
      </c>
      <c r="AE56">
        <v>0</v>
      </c>
    </row>
    <row r="57" spans="1:31" ht="18" x14ac:dyDescent="0.35">
      <c r="A57" s="21">
        <v>9733</v>
      </c>
      <c r="B57" s="15" t="s">
        <v>45</v>
      </c>
      <c r="C57">
        <f>VLOOKUP(A57,[1]LISTEVLVEAU!A:B,2,FALSE)</f>
        <v>6631</v>
      </c>
      <c r="D57" s="7">
        <v>43550</v>
      </c>
      <c r="E57" s="3">
        <f>WEEKNUM(D57,2)</f>
        <v>13</v>
      </c>
      <c r="F57" s="7" t="str">
        <f>CONCATENATE(C57,E57)</f>
        <v>663113</v>
      </c>
      <c r="G57" s="3">
        <v>56.5</v>
      </c>
      <c r="H57" s="3">
        <v>39.6</v>
      </c>
      <c r="I57" s="3">
        <v>0</v>
      </c>
      <c r="J57" s="3">
        <v>0</v>
      </c>
      <c r="K57" s="3">
        <v>0</v>
      </c>
      <c r="L57" s="3">
        <v>0</v>
      </c>
      <c r="M57" s="3">
        <v>1</v>
      </c>
      <c r="N57" s="3">
        <v>0</v>
      </c>
      <c r="O57" s="3"/>
      <c r="P57" s="3" t="s">
        <v>72</v>
      </c>
      <c r="Q57" s="3" t="s">
        <v>38</v>
      </c>
      <c r="R57" t="s">
        <v>83</v>
      </c>
      <c r="U57" s="14" t="s">
        <v>54</v>
      </c>
      <c r="V57">
        <v>0</v>
      </c>
      <c r="W57">
        <v>0</v>
      </c>
      <c r="X57">
        <v>0</v>
      </c>
      <c r="Z57">
        <v>0</v>
      </c>
      <c r="AA57">
        <v>0</v>
      </c>
      <c r="AB57">
        <v>0</v>
      </c>
      <c r="AC57">
        <v>0</v>
      </c>
      <c r="AE57">
        <v>0</v>
      </c>
    </row>
    <row r="58" spans="1:31" ht="18" x14ac:dyDescent="0.35">
      <c r="A58" s="21">
        <v>9735</v>
      </c>
      <c r="B58" s="15" t="s">
        <v>45</v>
      </c>
      <c r="C58">
        <f>VLOOKUP(A58,[1]LISTEVLVEAU!A:B,2,FALSE)</f>
        <v>5634</v>
      </c>
      <c r="D58" s="7">
        <v>43550</v>
      </c>
      <c r="E58" s="3">
        <f>WEEKNUM(D58,2)</f>
        <v>13</v>
      </c>
      <c r="F58" s="7" t="str">
        <f>CONCATENATE(C58,E58)</f>
        <v>563413</v>
      </c>
      <c r="G58" s="3">
        <v>57.5</v>
      </c>
      <c r="H58" s="3">
        <v>38.799999999999997</v>
      </c>
      <c r="I58" s="3">
        <v>0</v>
      </c>
      <c r="J58" s="3">
        <v>0</v>
      </c>
      <c r="K58" s="3">
        <v>0</v>
      </c>
      <c r="L58" s="3">
        <v>2</v>
      </c>
      <c r="M58" s="3">
        <v>1</v>
      </c>
      <c r="N58" s="3">
        <v>0</v>
      </c>
      <c r="O58" s="3"/>
      <c r="P58" s="3" t="s">
        <v>72</v>
      </c>
      <c r="Q58" s="3" t="s">
        <v>38</v>
      </c>
      <c r="U58" s="14" t="s">
        <v>55</v>
      </c>
      <c r="V58">
        <v>0</v>
      </c>
      <c r="W58">
        <v>0</v>
      </c>
      <c r="X58">
        <v>0</v>
      </c>
      <c r="Z58">
        <v>0</v>
      </c>
      <c r="AA58">
        <v>0</v>
      </c>
      <c r="AB58">
        <v>0</v>
      </c>
      <c r="AC58">
        <v>0</v>
      </c>
      <c r="AE58">
        <v>0</v>
      </c>
    </row>
    <row r="59" spans="1:31" ht="18" x14ac:dyDescent="0.35">
      <c r="A59" s="21">
        <v>9736</v>
      </c>
      <c r="B59" s="15" t="s">
        <v>45</v>
      </c>
      <c r="C59">
        <f>VLOOKUP(A59,[1]LISTEVLVEAU!A:B,2,FALSE)</f>
        <v>6608</v>
      </c>
      <c r="D59" s="7">
        <v>43550</v>
      </c>
      <c r="E59" s="3">
        <f>WEEKNUM(D59,2)</f>
        <v>13</v>
      </c>
      <c r="F59" s="7" t="str">
        <f>CONCATENATE(C59,E59)</f>
        <v>660813</v>
      </c>
      <c r="G59" s="3">
        <v>50.5</v>
      </c>
      <c r="H59" s="3">
        <v>38.9</v>
      </c>
      <c r="I59" s="3">
        <v>0</v>
      </c>
      <c r="J59" s="3">
        <v>0</v>
      </c>
      <c r="K59" s="3">
        <v>0</v>
      </c>
      <c r="L59" s="3">
        <v>0</v>
      </c>
      <c r="M59" s="3">
        <v>1</v>
      </c>
      <c r="N59" s="3">
        <v>0</v>
      </c>
      <c r="O59" s="3"/>
      <c r="P59" s="3" t="s">
        <v>72</v>
      </c>
      <c r="Q59" s="3" t="s">
        <v>38</v>
      </c>
      <c r="U59" s="14" t="s">
        <v>56</v>
      </c>
      <c r="V59">
        <v>1</v>
      </c>
      <c r="W59">
        <v>0</v>
      </c>
      <c r="X59">
        <v>0</v>
      </c>
      <c r="Z59">
        <v>0</v>
      </c>
      <c r="AA59">
        <v>1</v>
      </c>
      <c r="AB59">
        <v>0</v>
      </c>
      <c r="AC59">
        <v>0</v>
      </c>
      <c r="AE59">
        <v>0</v>
      </c>
    </row>
    <row r="60" spans="1:31" ht="18" x14ac:dyDescent="0.35">
      <c r="A60" s="20">
        <v>9737</v>
      </c>
      <c r="B60" s="13" t="s">
        <v>16</v>
      </c>
      <c r="C60">
        <f>VLOOKUP(A60,[1]LISTEVLVEAU!A:B,2,FALSE)</f>
        <v>5734</v>
      </c>
      <c r="D60" s="7">
        <v>43550</v>
      </c>
      <c r="E60" s="3">
        <f>WEEKNUM(D60,2)</f>
        <v>13</v>
      </c>
      <c r="F60" s="7" t="str">
        <f>CONCATENATE(C60,E60)</f>
        <v>573413</v>
      </c>
      <c r="G60" s="3">
        <v>57</v>
      </c>
      <c r="H60" s="3">
        <v>39.4</v>
      </c>
      <c r="I60" s="3">
        <v>0</v>
      </c>
      <c r="J60" s="3">
        <v>0</v>
      </c>
      <c r="K60" s="3">
        <v>0</v>
      </c>
      <c r="L60" s="3">
        <v>0</v>
      </c>
      <c r="M60" s="3">
        <v>1</v>
      </c>
      <c r="N60" s="3">
        <v>0</v>
      </c>
      <c r="O60" s="3"/>
      <c r="P60" s="3" t="s">
        <v>72</v>
      </c>
      <c r="Q60" s="3" t="s">
        <v>38</v>
      </c>
      <c r="U60" s="14" t="s">
        <v>57</v>
      </c>
      <c r="V60">
        <v>1</v>
      </c>
      <c r="W60">
        <v>0</v>
      </c>
      <c r="X60">
        <v>0</v>
      </c>
      <c r="Z60">
        <v>0</v>
      </c>
      <c r="AA60">
        <v>1</v>
      </c>
      <c r="AB60">
        <v>0</v>
      </c>
      <c r="AC60">
        <v>0</v>
      </c>
      <c r="AE60">
        <v>0</v>
      </c>
    </row>
    <row r="61" spans="1:31" ht="18" x14ac:dyDescent="0.35">
      <c r="A61" s="19">
        <v>9738</v>
      </c>
      <c r="B61" s="19" t="s">
        <v>41</v>
      </c>
      <c r="C61">
        <f>VLOOKUP(A61,[1]LISTEVLVEAU!A:B,2,FALSE)</f>
        <v>5689</v>
      </c>
      <c r="D61" s="7">
        <v>43550</v>
      </c>
      <c r="E61" s="3">
        <f>WEEKNUM(D61,2)</f>
        <v>13</v>
      </c>
      <c r="F61" s="7" t="str">
        <f>CONCATENATE(C61,E61)</f>
        <v>568913</v>
      </c>
      <c r="G61" s="3">
        <v>52.5</v>
      </c>
      <c r="H61" s="3">
        <v>38.799999999999997</v>
      </c>
      <c r="I61" s="3">
        <v>0</v>
      </c>
      <c r="J61" s="3">
        <v>0</v>
      </c>
      <c r="K61" s="3">
        <v>0</v>
      </c>
      <c r="L61" s="3">
        <v>0</v>
      </c>
      <c r="M61" s="3">
        <v>1</v>
      </c>
      <c r="N61" s="3">
        <v>0</v>
      </c>
      <c r="O61" s="3"/>
      <c r="P61" s="3" t="s">
        <v>72</v>
      </c>
      <c r="Q61" s="3" t="s">
        <v>38</v>
      </c>
      <c r="U61" s="14" t="s">
        <v>58</v>
      </c>
      <c r="V61">
        <v>1</v>
      </c>
      <c r="W61">
        <v>0</v>
      </c>
      <c r="X61">
        <v>0</v>
      </c>
      <c r="Z61">
        <v>0</v>
      </c>
      <c r="AA61">
        <v>1</v>
      </c>
      <c r="AB61">
        <v>0</v>
      </c>
      <c r="AC61">
        <v>0</v>
      </c>
      <c r="AE61">
        <v>0</v>
      </c>
    </row>
    <row r="62" spans="1:31" ht="18" x14ac:dyDescent="0.35">
      <c r="A62" s="19">
        <v>9739</v>
      </c>
      <c r="B62" s="19" t="s">
        <v>41</v>
      </c>
      <c r="C62">
        <f>VLOOKUP(A62,[1]LISTEVLVEAU!A:B,2,FALSE)</f>
        <v>6753</v>
      </c>
      <c r="D62" s="7">
        <v>43550</v>
      </c>
      <c r="E62" s="3">
        <f>WEEKNUM(D62,2)</f>
        <v>13</v>
      </c>
      <c r="F62" s="7" t="str">
        <f>CONCATENATE(C62,E62)</f>
        <v>675313</v>
      </c>
      <c r="G62" s="3">
        <v>52.5</v>
      </c>
      <c r="H62" s="3">
        <v>38.6</v>
      </c>
      <c r="I62" s="3">
        <v>0</v>
      </c>
      <c r="J62" s="3">
        <v>0</v>
      </c>
      <c r="K62" s="3">
        <v>0</v>
      </c>
      <c r="L62" s="3">
        <v>0</v>
      </c>
      <c r="M62" s="3">
        <v>1</v>
      </c>
      <c r="N62" s="3">
        <v>0</v>
      </c>
      <c r="O62" s="3"/>
      <c r="P62" s="3" t="s">
        <v>72</v>
      </c>
      <c r="Q62" s="3" t="s">
        <v>38</v>
      </c>
      <c r="U62" s="14" t="s">
        <v>59</v>
      </c>
      <c r="V62">
        <v>1</v>
      </c>
      <c r="W62">
        <v>0</v>
      </c>
      <c r="X62">
        <v>0</v>
      </c>
      <c r="Z62">
        <v>0</v>
      </c>
      <c r="AA62">
        <v>1</v>
      </c>
      <c r="AB62">
        <v>0</v>
      </c>
      <c r="AC62">
        <v>0</v>
      </c>
      <c r="AE62">
        <v>0</v>
      </c>
    </row>
    <row r="63" spans="1:31" ht="18" x14ac:dyDescent="0.35">
      <c r="A63" s="21">
        <v>9740</v>
      </c>
      <c r="B63" s="15" t="s">
        <v>45</v>
      </c>
      <c r="C63">
        <f>VLOOKUP(A63,[1]LISTEVLVEAU!A:B,2,FALSE)</f>
        <v>7639</v>
      </c>
      <c r="D63" s="7">
        <v>43550</v>
      </c>
      <c r="E63" s="3">
        <f>WEEKNUM(D63,2)</f>
        <v>13</v>
      </c>
      <c r="F63" s="7" t="str">
        <f>CONCATENATE(C63,E63)</f>
        <v>763913</v>
      </c>
      <c r="G63" s="3">
        <v>42.5</v>
      </c>
      <c r="H63" s="3">
        <v>39.700000000000003</v>
      </c>
      <c r="I63" s="3">
        <v>0</v>
      </c>
      <c r="J63" s="3">
        <v>0</v>
      </c>
      <c r="K63" s="3">
        <v>0</v>
      </c>
      <c r="L63" s="3">
        <v>0</v>
      </c>
      <c r="M63" s="3">
        <v>1</v>
      </c>
      <c r="N63" s="3">
        <v>0</v>
      </c>
      <c r="O63" s="3"/>
      <c r="P63" s="3" t="s">
        <v>72</v>
      </c>
      <c r="Q63" s="3" t="s">
        <v>38</v>
      </c>
      <c r="U63" s="14" t="s">
        <v>61</v>
      </c>
      <c r="V63">
        <v>1</v>
      </c>
      <c r="W63">
        <v>0</v>
      </c>
      <c r="X63">
        <v>0</v>
      </c>
      <c r="Z63">
        <v>0</v>
      </c>
      <c r="AA63">
        <v>1</v>
      </c>
      <c r="AB63">
        <v>0</v>
      </c>
      <c r="AC63">
        <v>0</v>
      </c>
      <c r="AE63">
        <v>0</v>
      </c>
    </row>
    <row r="64" spans="1:31" ht="18" x14ac:dyDescent="0.35">
      <c r="A64" s="19">
        <v>9741</v>
      </c>
      <c r="B64" s="19" t="s">
        <v>41</v>
      </c>
      <c r="C64">
        <f>VLOOKUP(A64,[1]LISTEVLVEAU!A:B,2,FALSE)</f>
        <v>6728</v>
      </c>
      <c r="D64" s="7">
        <v>43550</v>
      </c>
      <c r="E64" s="3">
        <f>WEEKNUM(D64,2)</f>
        <v>13</v>
      </c>
      <c r="F64" s="7" t="str">
        <f>CONCATENATE(C64,E64)</f>
        <v>672813</v>
      </c>
      <c r="G64" s="3">
        <v>49.5</v>
      </c>
      <c r="H64" s="3">
        <v>39</v>
      </c>
      <c r="I64" s="3">
        <v>0</v>
      </c>
      <c r="J64" s="3">
        <v>0</v>
      </c>
      <c r="K64" s="3">
        <v>0</v>
      </c>
      <c r="L64" s="3">
        <v>0</v>
      </c>
      <c r="M64" s="3">
        <v>1</v>
      </c>
      <c r="N64" s="3">
        <v>0</v>
      </c>
      <c r="O64" s="3"/>
      <c r="P64" s="3" t="s">
        <v>72</v>
      </c>
      <c r="Q64" s="3" t="s">
        <v>38</v>
      </c>
      <c r="U64" s="14" t="s">
        <v>62</v>
      </c>
      <c r="V64">
        <v>1</v>
      </c>
      <c r="W64">
        <v>0</v>
      </c>
      <c r="X64">
        <v>0</v>
      </c>
      <c r="Z64">
        <v>0</v>
      </c>
      <c r="AA64">
        <v>1</v>
      </c>
      <c r="AB64">
        <v>0</v>
      </c>
      <c r="AC64">
        <v>0</v>
      </c>
      <c r="AE64">
        <v>0</v>
      </c>
    </row>
    <row r="65" spans="1:31" ht="18" x14ac:dyDescent="0.35">
      <c r="A65" s="19">
        <v>9743</v>
      </c>
      <c r="B65" s="19" t="s">
        <v>41</v>
      </c>
      <c r="C65">
        <f>VLOOKUP(A65,[1]LISTEVLVEAU!A:B,2,FALSE)</f>
        <v>7641</v>
      </c>
      <c r="D65" s="7">
        <v>43550</v>
      </c>
      <c r="E65" s="3">
        <f>WEEKNUM(D65,2)</f>
        <v>13</v>
      </c>
      <c r="F65" s="7" t="str">
        <f>CONCATENATE(C65,E65)</f>
        <v>764113</v>
      </c>
      <c r="G65" s="3">
        <v>47</v>
      </c>
      <c r="H65" s="3">
        <v>38.799999999999997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/>
      <c r="P65" s="3" t="s">
        <v>72</v>
      </c>
      <c r="Q65" s="3" t="s">
        <v>38</v>
      </c>
      <c r="U65" s="14" t="s">
        <v>63</v>
      </c>
      <c r="V65">
        <v>0</v>
      </c>
      <c r="W65">
        <v>0</v>
      </c>
      <c r="X65">
        <v>0</v>
      </c>
      <c r="Z65">
        <v>0</v>
      </c>
      <c r="AA65">
        <v>0</v>
      </c>
      <c r="AB65">
        <v>0</v>
      </c>
      <c r="AC65">
        <v>0</v>
      </c>
      <c r="AE65">
        <v>0</v>
      </c>
    </row>
    <row r="66" spans="1:31" ht="18" x14ac:dyDescent="0.35">
      <c r="A66" s="21">
        <v>9744</v>
      </c>
      <c r="B66" s="15" t="s">
        <v>45</v>
      </c>
      <c r="C66">
        <f>VLOOKUP(A66,[1]LISTEVLVEAU!A:B,2,FALSE)</f>
        <v>5704</v>
      </c>
      <c r="D66" s="7">
        <v>43550</v>
      </c>
      <c r="E66" s="3">
        <f>WEEKNUM(D66,2)</f>
        <v>13</v>
      </c>
      <c r="F66" s="7" t="str">
        <f>CONCATENATE(C66,E66)</f>
        <v>570413</v>
      </c>
      <c r="G66" s="3">
        <v>51.5</v>
      </c>
      <c r="H66" s="3">
        <v>38.9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/>
      <c r="P66" s="3" t="s">
        <v>72</v>
      </c>
      <c r="Q66" s="3" t="s">
        <v>38</v>
      </c>
      <c r="U66" s="14" t="s">
        <v>64</v>
      </c>
      <c r="V66">
        <v>0</v>
      </c>
      <c r="W66">
        <v>0</v>
      </c>
      <c r="X66">
        <v>0</v>
      </c>
      <c r="Z66">
        <v>0</v>
      </c>
      <c r="AA66">
        <v>0</v>
      </c>
      <c r="AB66">
        <v>0</v>
      </c>
      <c r="AC66">
        <v>0</v>
      </c>
      <c r="AE66">
        <v>0</v>
      </c>
    </row>
    <row r="67" spans="1:31" ht="18" x14ac:dyDescent="0.35">
      <c r="A67" s="18">
        <v>9745</v>
      </c>
      <c r="B67" s="19" t="s">
        <v>41</v>
      </c>
      <c r="C67">
        <f>VLOOKUP(A67,[1]LISTEVLVEAU!A:B,2,FALSE)</f>
        <v>3647</v>
      </c>
      <c r="D67" s="9">
        <v>43550</v>
      </c>
      <c r="E67" s="3">
        <f>WEEKNUM(D67,2)</f>
        <v>13</v>
      </c>
      <c r="F67" s="7" t="str">
        <f>CONCATENATE(C67,E67)</f>
        <v>364713</v>
      </c>
      <c r="G67" s="8">
        <v>46.5</v>
      </c>
      <c r="H67" s="8">
        <v>38.799999999999997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/>
      <c r="P67" s="8" t="s">
        <v>72</v>
      </c>
      <c r="Q67" s="3" t="s">
        <v>38</v>
      </c>
      <c r="U67" s="14" t="s">
        <v>65</v>
      </c>
      <c r="V67">
        <v>1</v>
      </c>
      <c r="W67">
        <v>0</v>
      </c>
      <c r="X67">
        <v>0</v>
      </c>
      <c r="Y67">
        <v>1</v>
      </c>
      <c r="Z67">
        <v>0</v>
      </c>
      <c r="AA67">
        <v>1</v>
      </c>
      <c r="AB67">
        <v>0</v>
      </c>
      <c r="AC67">
        <v>0</v>
      </c>
      <c r="AD67">
        <v>1</v>
      </c>
      <c r="AE67">
        <v>0</v>
      </c>
    </row>
    <row r="68" spans="1:31" ht="18" customHeight="1" x14ac:dyDescent="0.35">
      <c r="A68" s="56">
        <v>9721</v>
      </c>
      <c r="B68" s="19" t="s">
        <v>41</v>
      </c>
      <c r="C68">
        <f>VLOOKUP(A68,[1]LISTEVLVEAU!A:B,2,FALSE)</f>
        <v>6722</v>
      </c>
      <c r="D68" s="62">
        <v>43557</v>
      </c>
      <c r="E68" s="3">
        <f>WEEKNUM(D68,2)</f>
        <v>14</v>
      </c>
      <c r="F68" s="7" t="str">
        <f>CONCATENATE(C68,E68)</f>
        <v>672214</v>
      </c>
      <c r="G68" s="61">
        <v>72</v>
      </c>
      <c r="H68" s="61">
        <v>39</v>
      </c>
      <c r="I68" s="61">
        <v>0</v>
      </c>
      <c r="J68" s="61">
        <v>0</v>
      </c>
      <c r="K68" s="61">
        <v>0</v>
      </c>
      <c r="L68" s="61">
        <v>0</v>
      </c>
      <c r="M68" s="61">
        <v>0</v>
      </c>
      <c r="N68" s="61">
        <v>0</v>
      </c>
      <c r="O68" s="61"/>
      <c r="P68" s="61" t="s">
        <v>84</v>
      </c>
      <c r="Q68" s="3" t="s">
        <v>38</v>
      </c>
      <c r="U68" s="14" t="s">
        <v>66</v>
      </c>
      <c r="V68">
        <v>1</v>
      </c>
      <c r="W68">
        <v>0</v>
      </c>
      <c r="X68">
        <v>0</v>
      </c>
      <c r="Y68">
        <v>2</v>
      </c>
      <c r="Z68">
        <v>0</v>
      </c>
      <c r="AA68">
        <v>1</v>
      </c>
      <c r="AB68">
        <v>0</v>
      </c>
      <c r="AC68">
        <v>0</v>
      </c>
      <c r="AD68">
        <v>2</v>
      </c>
      <c r="AE68">
        <v>0</v>
      </c>
    </row>
    <row r="69" spans="1:31" ht="18" x14ac:dyDescent="0.3">
      <c r="A69" s="13">
        <v>9722</v>
      </c>
      <c r="B69" s="13" t="s">
        <v>16</v>
      </c>
      <c r="C69">
        <f>VLOOKUP(A69,[1]LISTEVLVEAU!A:B,2,FALSE)</f>
        <v>6614</v>
      </c>
      <c r="D69" s="7">
        <v>43557</v>
      </c>
      <c r="E69" s="3">
        <f>WEEKNUM(D69,2)</f>
        <v>14</v>
      </c>
      <c r="F69" s="7" t="str">
        <f>CONCATENATE(C69,E69)</f>
        <v>661414</v>
      </c>
      <c r="G69" s="3">
        <v>84</v>
      </c>
      <c r="H69" s="3">
        <v>39.299999999999997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/>
      <c r="P69" s="3" t="s">
        <v>84</v>
      </c>
      <c r="Q69" s="3" t="s">
        <v>38</v>
      </c>
      <c r="U69" s="14" t="s">
        <v>67</v>
      </c>
      <c r="V69">
        <v>0</v>
      </c>
      <c r="W69">
        <v>0</v>
      </c>
      <c r="X69">
        <v>0</v>
      </c>
      <c r="Y69">
        <v>1</v>
      </c>
      <c r="Z69">
        <v>0</v>
      </c>
      <c r="AA69">
        <v>0</v>
      </c>
      <c r="AB69">
        <v>0</v>
      </c>
      <c r="AC69">
        <v>0</v>
      </c>
      <c r="AD69">
        <v>1</v>
      </c>
      <c r="AE69">
        <v>0</v>
      </c>
    </row>
    <row r="70" spans="1:31" ht="18" x14ac:dyDescent="0.3">
      <c r="A70" s="22">
        <v>9725</v>
      </c>
      <c r="B70" s="15" t="s">
        <v>45</v>
      </c>
      <c r="C70">
        <f>VLOOKUP(A70,[1]LISTEVLVEAU!A:B,2,FALSE)</f>
        <v>5690</v>
      </c>
      <c r="D70" s="7">
        <v>43557</v>
      </c>
      <c r="E70" s="3">
        <f>WEEKNUM(D70,2)</f>
        <v>14</v>
      </c>
      <c r="F70" s="7" t="str">
        <f>CONCATENATE(C70,E70)</f>
        <v>569014</v>
      </c>
      <c r="G70" s="3">
        <v>69</v>
      </c>
      <c r="H70" s="3">
        <v>38.6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/>
      <c r="P70" s="3" t="s">
        <v>84</v>
      </c>
      <c r="Q70" s="3" t="s">
        <v>38</v>
      </c>
      <c r="U70" s="14" t="s">
        <v>68</v>
      </c>
      <c r="V70">
        <v>0</v>
      </c>
      <c r="W70">
        <v>0</v>
      </c>
      <c r="X70">
        <v>0</v>
      </c>
      <c r="Y70">
        <v>1</v>
      </c>
      <c r="Z70">
        <v>0</v>
      </c>
      <c r="AA70">
        <v>0</v>
      </c>
      <c r="AB70">
        <v>0</v>
      </c>
      <c r="AC70">
        <v>0</v>
      </c>
      <c r="AD70">
        <v>1</v>
      </c>
      <c r="AE70">
        <v>0</v>
      </c>
    </row>
    <row r="71" spans="1:31" ht="18" x14ac:dyDescent="0.3">
      <c r="A71" s="13">
        <v>9727</v>
      </c>
      <c r="B71" s="13" t="s">
        <v>16</v>
      </c>
      <c r="C71">
        <f>VLOOKUP(A71,[1]LISTEVLVEAU!A:B,2,FALSE)</f>
        <v>4168</v>
      </c>
      <c r="D71" s="7">
        <v>43557</v>
      </c>
      <c r="E71" s="3">
        <f>WEEKNUM(D71,2)</f>
        <v>14</v>
      </c>
      <c r="F71" s="7" t="str">
        <f>CONCATENATE(C71,E71)</f>
        <v>416814</v>
      </c>
      <c r="G71" s="3">
        <v>72.5</v>
      </c>
      <c r="H71" s="3">
        <v>39.1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/>
      <c r="P71" s="3" t="s">
        <v>84</v>
      </c>
      <c r="Q71" s="3" t="s">
        <v>38</v>
      </c>
      <c r="U71" s="14" t="s">
        <v>69</v>
      </c>
      <c r="V71">
        <v>0</v>
      </c>
      <c r="W71">
        <v>1</v>
      </c>
      <c r="X71">
        <v>0</v>
      </c>
      <c r="Y71">
        <v>1</v>
      </c>
      <c r="Z71">
        <v>0</v>
      </c>
      <c r="AA71">
        <v>0</v>
      </c>
      <c r="AB71">
        <v>1</v>
      </c>
      <c r="AC71">
        <v>0</v>
      </c>
      <c r="AD71">
        <v>1</v>
      </c>
      <c r="AE71">
        <v>0</v>
      </c>
    </row>
    <row r="72" spans="1:31" ht="18" x14ac:dyDescent="0.3">
      <c r="A72" s="13">
        <v>9728</v>
      </c>
      <c r="B72" s="13" t="s">
        <v>16</v>
      </c>
      <c r="C72">
        <f>VLOOKUP(A72,[1]LISTEVLVEAU!A:B,2,FALSE)</f>
        <v>6742</v>
      </c>
      <c r="D72" s="7">
        <v>43557</v>
      </c>
      <c r="E72" s="3">
        <f>WEEKNUM(D72,2)</f>
        <v>14</v>
      </c>
      <c r="F72" s="7" t="str">
        <f>CONCATENATE(C72,E72)</f>
        <v>674214</v>
      </c>
      <c r="G72" s="3">
        <v>64</v>
      </c>
      <c r="H72" s="3">
        <v>39.1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/>
      <c r="P72" s="3" t="s">
        <v>84</v>
      </c>
      <c r="Q72" s="3" t="s">
        <v>38</v>
      </c>
      <c r="U72" s="14" t="s">
        <v>70</v>
      </c>
      <c r="V72">
        <v>1</v>
      </c>
      <c r="W72">
        <v>0</v>
      </c>
      <c r="X72">
        <v>0</v>
      </c>
      <c r="Y72">
        <v>2</v>
      </c>
      <c r="Z72">
        <v>0</v>
      </c>
      <c r="AA72">
        <v>1</v>
      </c>
      <c r="AB72">
        <v>0</v>
      </c>
      <c r="AC72">
        <v>0</v>
      </c>
      <c r="AD72">
        <v>2</v>
      </c>
      <c r="AE72">
        <v>0</v>
      </c>
    </row>
    <row r="73" spans="1:31" ht="18" x14ac:dyDescent="0.3">
      <c r="A73" s="13">
        <v>9729</v>
      </c>
      <c r="B73" s="13" t="s">
        <v>16</v>
      </c>
      <c r="C73">
        <f>VLOOKUP(A73,[1]LISTEVLVEAU!A:B,2,FALSE)</f>
        <v>6756</v>
      </c>
      <c r="D73" s="7">
        <v>43557</v>
      </c>
      <c r="E73" s="3">
        <f>WEEKNUM(D73,2)</f>
        <v>14</v>
      </c>
      <c r="F73" s="7" t="str">
        <f>CONCATENATE(C73,E73)</f>
        <v>675614</v>
      </c>
      <c r="G73" s="3">
        <v>76.5</v>
      </c>
      <c r="H73" s="3">
        <v>38.6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/>
      <c r="P73" s="3" t="s">
        <v>84</v>
      </c>
      <c r="Q73" s="3" t="s">
        <v>38</v>
      </c>
      <c r="U73" s="14" t="s">
        <v>71</v>
      </c>
      <c r="V73">
        <v>0</v>
      </c>
      <c r="W73">
        <v>0</v>
      </c>
      <c r="X73">
        <v>0</v>
      </c>
      <c r="Y73">
        <v>2</v>
      </c>
      <c r="Z73">
        <v>0</v>
      </c>
      <c r="AA73">
        <v>0</v>
      </c>
      <c r="AB73">
        <v>0</v>
      </c>
      <c r="AC73">
        <v>0</v>
      </c>
      <c r="AD73">
        <v>2</v>
      </c>
      <c r="AE73">
        <v>0</v>
      </c>
    </row>
    <row r="74" spans="1:31" ht="18" x14ac:dyDescent="0.3">
      <c r="A74" s="13">
        <v>9731</v>
      </c>
      <c r="B74" s="13" t="s">
        <v>16</v>
      </c>
      <c r="C74">
        <f>VLOOKUP(A74,[1]LISTEVLVEAU!A:B,2,FALSE)</f>
        <v>7635</v>
      </c>
      <c r="D74" s="7">
        <v>43557</v>
      </c>
      <c r="E74" s="3">
        <f>WEEKNUM(D74,2)</f>
        <v>14</v>
      </c>
      <c r="F74" s="7" t="str">
        <f>CONCATENATE(C74,E74)</f>
        <v>763514</v>
      </c>
      <c r="G74" s="3">
        <v>78</v>
      </c>
      <c r="H74" s="3">
        <v>38.700000000000003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/>
      <c r="P74" s="3" t="s">
        <v>84</v>
      </c>
      <c r="Q74" s="3" t="s">
        <v>38</v>
      </c>
      <c r="U74" s="14" t="s">
        <v>46</v>
      </c>
      <c r="V74">
        <v>1</v>
      </c>
      <c r="W74">
        <v>1</v>
      </c>
      <c r="X74">
        <v>0</v>
      </c>
      <c r="Y74">
        <v>2</v>
      </c>
      <c r="Z74">
        <v>0</v>
      </c>
      <c r="AA74">
        <v>1</v>
      </c>
      <c r="AB74">
        <v>1</v>
      </c>
      <c r="AC74">
        <v>0</v>
      </c>
      <c r="AD74">
        <v>2</v>
      </c>
      <c r="AE74">
        <v>0</v>
      </c>
    </row>
    <row r="75" spans="1:31" ht="18" x14ac:dyDescent="0.3">
      <c r="A75" s="22">
        <v>9732</v>
      </c>
      <c r="B75" s="15" t="s">
        <v>45</v>
      </c>
      <c r="C75">
        <f>VLOOKUP(A75,[1]LISTEVLVEAU!A:B,2,FALSE)</f>
        <v>6718</v>
      </c>
      <c r="D75" s="7">
        <v>43557</v>
      </c>
      <c r="E75" s="3">
        <f>WEEKNUM(D75,2)</f>
        <v>14</v>
      </c>
      <c r="F75" s="7" t="str">
        <f>CONCATENATE(C75,E75)</f>
        <v>671814</v>
      </c>
      <c r="G75" s="3">
        <v>50</v>
      </c>
      <c r="H75" s="3">
        <v>38.700000000000003</v>
      </c>
      <c r="I75" s="3">
        <v>0</v>
      </c>
      <c r="J75" s="3">
        <v>0</v>
      </c>
      <c r="K75" s="3">
        <v>0</v>
      </c>
      <c r="L75" s="3">
        <v>1</v>
      </c>
      <c r="M75" s="3">
        <v>1</v>
      </c>
      <c r="N75" s="3">
        <v>0</v>
      </c>
      <c r="O75" s="3"/>
      <c r="P75" s="3" t="s">
        <v>84</v>
      </c>
      <c r="Q75" s="3" t="s">
        <v>38</v>
      </c>
    </row>
    <row r="76" spans="1:31" ht="18" x14ac:dyDescent="0.3">
      <c r="A76" s="22">
        <v>9733</v>
      </c>
      <c r="B76" s="15" t="s">
        <v>45</v>
      </c>
      <c r="C76">
        <f>VLOOKUP(A76,[1]LISTEVLVEAU!A:B,2,FALSE)</f>
        <v>6631</v>
      </c>
      <c r="D76" s="7">
        <v>43557</v>
      </c>
      <c r="E76" s="3">
        <f>WEEKNUM(D76,2)</f>
        <v>14</v>
      </c>
      <c r="F76" s="7" t="str">
        <f>CONCATENATE(C76,E76)</f>
        <v>663114</v>
      </c>
      <c r="G76" s="3">
        <v>61</v>
      </c>
      <c r="H76" s="3">
        <v>38.700000000000003</v>
      </c>
      <c r="I76" s="3">
        <v>0</v>
      </c>
      <c r="J76" s="3">
        <v>0</v>
      </c>
      <c r="K76" s="3">
        <v>0</v>
      </c>
      <c r="L76" s="3">
        <v>0</v>
      </c>
      <c r="M76" s="3">
        <v>1</v>
      </c>
      <c r="N76" s="3">
        <v>0</v>
      </c>
      <c r="O76" s="3"/>
      <c r="P76" s="3" t="s">
        <v>84</v>
      </c>
      <c r="Q76" s="3" t="s">
        <v>38</v>
      </c>
    </row>
    <row r="77" spans="1:31" ht="18" x14ac:dyDescent="0.3">
      <c r="A77" s="22">
        <v>9735</v>
      </c>
      <c r="B77" s="15" t="s">
        <v>45</v>
      </c>
      <c r="C77">
        <f>VLOOKUP(A77,[1]LISTEVLVEAU!A:B,2,FALSE)</f>
        <v>5634</v>
      </c>
      <c r="D77" s="7">
        <v>43557</v>
      </c>
      <c r="E77" s="3">
        <f>WEEKNUM(D77,2)</f>
        <v>14</v>
      </c>
      <c r="F77" s="7" t="str">
        <f>CONCATENATE(C77,E77)</f>
        <v>563414</v>
      </c>
      <c r="G77" s="3">
        <v>65.5</v>
      </c>
      <c r="H77" s="3">
        <v>39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/>
      <c r="P77" s="3" t="s">
        <v>84</v>
      </c>
      <c r="Q77" s="3" t="s">
        <v>38</v>
      </c>
    </row>
    <row r="78" spans="1:31" ht="18" x14ac:dyDescent="0.3">
      <c r="A78" s="22">
        <v>9736</v>
      </c>
      <c r="B78" s="15" t="s">
        <v>45</v>
      </c>
      <c r="C78">
        <f>VLOOKUP(A78,[1]LISTEVLVEAU!A:B,2,FALSE)</f>
        <v>6608</v>
      </c>
      <c r="D78" s="7">
        <v>43557</v>
      </c>
      <c r="E78" s="3">
        <f>WEEKNUM(D78,2)</f>
        <v>14</v>
      </c>
      <c r="F78" s="7" t="str">
        <f>CONCATENATE(C78,E78)</f>
        <v>660814</v>
      </c>
      <c r="G78" s="3">
        <v>53.5</v>
      </c>
      <c r="H78" s="3">
        <v>38.799999999999997</v>
      </c>
      <c r="I78" s="3">
        <v>0</v>
      </c>
      <c r="J78" s="3">
        <v>0</v>
      </c>
      <c r="K78" s="3">
        <v>0</v>
      </c>
      <c r="L78" s="3">
        <v>0</v>
      </c>
      <c r="M78" s="3">
        <v>1</v>
      </c>
      <c r="N78" s="3">
        <v>0</v>
      </c>
      <c r="O78" s="3"/>
      <c r="P78" s="3" t="s">
        <v>84</v>
      </c>
      <c r="Q78" s="3" t="s">
        <v>38</v>
      </c>
    </row>
    <row r="79" spans="1:31" ht="18" customHeight="1" x14ac:dyDescent="0.3">
      <c r="A79" s="13">
        <v>9737</v>
      </c>
      <c r="B79" s="13" t="s">
        <v>16</v>
      </c>
      <c r="C79">
        <f>VLOOKUP(A79,[1]LISTEVLVEAU!A:B,2,FALSE)</f>
        <v>5734</v>
      </c>
      <c r="D79" s="7">
        <v>43557</v>
      </c>
      <c r="E79" s="3">
        <f>WEEKNUM(D79,2)</f>
        <v>14</v>
      </c>
      <c r="F79" s="7" t="str">
        <f>CONCATENATE(C79,E79)</f>
        <v>573414</v>
      </c>
      <c r="G79" s="3">
        <v>63.5</v>
      </c>
      <c r="H79" s="3">
        <v>38.6</v>
      </c>
      <c r="I79" s="3">
        <v>0</v>
      </c>
      <c r="J79" s="3">
        <v>0</v>
      </c>
      <c r="K79" s="3">
        <v>0</v>
      </c>
      <c r="L79" s="3">
        <v>1</v>
      </c>
      <c r="M79" s="3">
        <v>0</v>
      </c>
      <c r="N79" s="3">
        <v>0</v>
      </c>
      <c r="O79" s="3"/>
      <c r="P79" s="3" t="s">
        <v>84</v>
      </c>
      <c r="Q79" s="3" t="s">
        <v>38</v>
      </c>
    </row>
    <row r="80" spans="1:31" ht="18" x14ac:dyDescent="0.35">
      <c r="A80" s="23">
        <v>9738</v>
      </c>
      <c r="B80" s="19" t="s">
        <v>41</v>
      </c>
      <c r="C80">
        <f>VLOOKUP(A80,[1]LISTEVLVEAU!A:B,2,FALSE)</f>
        <v>5689</v>
      </c>
      <c r="D80" s="7">
        <v>43557</v>
      </c>
      <c r="E80" s="3">
        <f>WEEKNUM(D80,2)</f>
        <v>14</v>
      </c>
      <c r="F80" s="7" t="str">
        <f>CONCATENATE(C80,E80)</f>
        <v>568914</v>
      </c>
      <c r="G80" s="3">
        <v>61.5</v>
      </c>
      <c r="H80" s="3">
        <v>39.5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/>
      <c r="P80" s="3" t="s">
        <v>84</v>
      </c>
      <c r="Q80" s="3" t="s">
        <v>38</v>
      </c>
    </row>
    <row r="81" spans="1:17" ht="18" customHeight="1" x14ac:dyDescent="0.35">
      <c r="A81" s="23">
        <v>9739</v>
      </c>
      <c r="B81" s="19" t="s">
        <v>41</v>
      </c>
      <c r="C81">
        <f>VLOOKUP(A81,[1]LISTEVLVEAU!A:B,2,FALSE)</f>
        <v>6753</v>
      </c>
      <c r="D81" s="7">
        <v>43557</v>
      </c>
      <c r="E81" s="3">
        <f>WEEKNUM(D81,2)</f>
        <v>14</v>
      </c>
      <c r="F81" s="7" t="str">
        <f>CONCATENATE(C81,E81)</f>
        <v>675314</v>
      </c>
      <c r="G81" s="3">
        <v>61</v>
      </c>
      <c r="H81" s="3">
        <v>39.200000000000003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/>
      <c r="P81" s="3" t="s">
        <v>84</v>
      </c>
      <c r="Q81" s="3" t="s">
        <v>38</v>
      </c>
    </row>
    <row r="82" spans="1:17" ht="18" customHeight="1" x14ac:dyDescent="0.3">
      <c r="A82" s="22">
        <v>9740</v>
      </c>
      <c r="B82" s="15" t="s">
        <v>45</v>
      </c>
      <c r="C82">
        <f>VLOOKUP(A82,[1]LISTEVLVEAU!A:B,2,FALSE)</f>
        <v>7639</v>
      </c>
      <c r="D82" s="7">
        <v>43557</v>
      </c>
      <c r="E82" s="3">
        <f>WEEKNUM(D82,2)</f>
        <v>14</v>
      </c>
      <c r="F82" s="7" t="str">
        <f>CONCATENATE(C82,E82)</f>
        <v>763914</v>
      </c>
      <c r="G82" s="3">
        <v>44</v>
      </c>
      <c r="H82" s="3">
        <v>39.700000000000003</v>
      </c>
      <c r="I82" s="3">
        <v>0</v>
      </c>
      <c r="J82" s="3">
        <v>0</v>
      </c>
      <c r="K82" s="3">
        <v>0</v>
      </c>
      <c r="L82" s="3">
        <v>0</v>
      </c>
      <c r="M82" s="3">
        <v>1</v>
      </c>
      <c r="N82" s="3">
        <v>0</v>
      </c>
      <c r="O82" s="3"/>
      <c r="P82" s="3" t="s">
        <v>84</v>
      </c>
      <c r="Q82" s="3" t="s">
        <v>38</v>
      </c>
    </row>
    <row r="83" spans="1:17" ht="18" x14ac:dyDescent="0.35">
      <c r="A83" s="23">
        <v>9741</v>
      </c>
      <c r="B83" s="19" t="s">
        <v>41</v>
      </c>
      <c r="C83">
        <f>VLOOKUP(A83,[1]LISTEVLVEAU!A:B,2,FALSE)</f>
        <v>6728</v>
      </c>
      <c r="D83" s="7">
        <v>43557</v>
      </c>
      <c r="E83" s="3">
        <f>WEEKNUM(D83,2)</f>
        <v>14</v>
      </c>
      <c r="F83" s="7" t="str">
        <f>CONCATENATE(C83,E83)</f>
        <v>672814</v>
      </c>
      <c r="G83" s="3">
        <v>48</v>
      </c>
      <c r="H83" s="3">
        <v>39.1</v>
      </c>
      <c r="I83" s="3">
        <v>0</v>
      </c>
      <c r="J83" s="3">
        <v>0</v>
      </c>
      <c r="K83" s="3">
        <v>0</v>
      </c>
      <c r="L83" s="3">
        <v>0</v>
      </c>
      <c r="M83" s="3">
        <v>1</v>
      </c>
      <c r="N83" s="3">
        <v>0</v>
      </c>
      <c r="O83" s="3"/>
      <c r="P83" s="3" t="s">
        <v>84</v>
      </c>
      <c r="Q83" s="3" t="s">
        <v>38</v>
      </c>
    </row>
    <row r="84" spans="1:17" ht="18" customHeight="1" x14ac:dyDescent="0.35">
      <c r="A84" s="23">
        <v>9743</v>
      </c>
      <c r="B84" s="19" t="s">
        <v>41</v>
      </c>
      <c r="C84">
        <f>VLOOKUP(A84,[1]LISTEVLVEAU!A:B,2,FALSE)</f>
        <v>7641</v>
      </c>
      <c r="D84" s="7">
        <v>43557</v>
      </c>
      <c r="E84" s="3">
        <f>WEEKNUM(D84,2)</f>
        <v>14</v>
      </c>
      <c r="F84" s="7" t="str">
        <f>CONCATENATE(C84,E84)</f>
        <v>764114</v>
      </c>
      <c r="G84" s="3">
        <v>45.5</v>
      </c>
      <c r="H84" s="3">
        <v>39.1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/>
      <c r="P84" s="3" t="s">
        <v>84</v>
      </c>
      <c r="Q84" s="3" t="s">
        <v>38</v>
      </c>
    </row>
    <row r="85" spans="1:17" ht="18" customHeight="1" x14ac:dyDescent="0.3">
      <c r="A85" s="22">
        <v>9744</v>
      </c>
      <c r="B85" s="15" t="s">
        <v>45</v>
      </c>
      <c r="C85">
        <f>VLOOKUP(A85,[1]LISTEVLVEAU!A:B,2,FALSE)</f>
        <v>5704</v>
      </c>
      <c r="D85" s="7">
        <v>43557</v>
      </c>
      <c r="E85" s="3">
        <f>WEEKNUM(D85,2)</f>
        <v>14</v>
      </c>
      <c r="F85" s="7" t="str">
        <f>CONCATENATE(C85,E85)</f>
        <v>570414</v>
      </c>
      <c r="G85" s="3">
        <v>53.5</v>
      </c>
      <c r="H85" s="3">
        <v>38.700000000000003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/>
      <c r="P85" s="3" t="s">
        <v>84</v>
      </c>
      <c r="Q85" s="3" t="s">
        <v>38</v>
      </c>
    </row>
    <row r="86" spans="1:17" ht="18" customHeight="1" x14ac:dyDescent="0.35">
      <c r="A86" s="23">
        <v>9745</v>
      </c>
      <c r="B86" s="19" t="s">
        <v>41</v>
      </c>
      <c r="C86">
        <f>VLOOKUP(A86,[1]LISTEVLVEAU!A:B,2,FALSE)</f>
        <v>3647</v>
      </c>
      <c r="D86" s="7">
        <v>43557</v>
      </c>
      <c r="E86" s="3">
        <f>WEEKNUM(D86,2)</f>
        <v>14</v>
      </c>
      <c r="F86" s="7" t="str">
        <f>CONCATENATE(C86,E86)</f>
        <v>364714</v>
      </c>
      <c r="G86" s="3">
        <v>54</v>
      </c>
      <c r="H86" s="3">
        <v>39.4</v>
      </c>
      <c r="I86" s="3">
        <v>0</v>
      </c>
      <c r="J86" s="3">
        <v>0</v>
      </c>
      <c r="K86" s="3">
        <v>0</v>
      </c>
      <c r="L86" s="3">
        <v>0</v>
      </c>
      <c r="M86" s="3">
        <v>1</v>
      </c>
      <c r="N86" s="3">
        <v>0</v>
      </c>
      <c r="O86" s="3"/>
      <c r="P86" s="3" t="s">
        <v>84</v>
      </c>
      <c r="Q86" s="3" t="s">
        <v>38</v>
      </c>
    </row>
    <row r="87" spans="1:17" ht="18" x14ac:dyDescent="0.3">
      <c r="A87" s="24">
        <v>9746</v>
      </c>
      <c r="B87" s="24"/>
      <c r="C87">
        <f>VLOOKUP(A87,[1]LISTEVLVEAU!A:B,2,FALSE)</f>
        <v>3613</v>
      </c>
      <c r="D87" s="7">
        <v>43557</v>
      </c>
      <c r="E87" s="3">
        <f>WEEKNUM(D87,2)</f>
        <v>14</v>
      </c>
      <c r="F87" s="7" t="str">
        <f>CONCATENATE(C87,E87)</f>
        <v>361314</v>
      </c>
      <c r="G87" s="3">
        <v>59</v>
      </c>
      <c r="H87" s="3">
        <v>39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/>
      <c r="P87" s="3" t="s">
        <v>84</v>
      </c>
      <c r="Q87" s="3" t="s">
        <v>38</v>
      </c>
    </row>
    <row r="88" spans="1:17" ht="18" x14ac:dyDescent="0.3">
      <c r="A88" s="13">
        <v>9747</v>
      </c>
      <c r="B88" s="13" t="s">
        <v>16</v>
      </c>
      <c r="C88">
        <f>VLOOKUP(A88,[1]LISTEVLVEAU!A:B,2,FALSE)</f>
        <v>7628</v>
      </c>
      <c r="D88" s="7">
        <v>43557</v>
      </c>
      <c r="E88" s="3">
        <f>WEEKNUM(D88,2)</f>
        <v>14</v>
      </c>
      <c r="F88" s="7" t="str">
        <f>CONCATENATE(C88,E88)</f>
        <v>762814</v>
      </c>
      <c r="G88" s="3">
        <v>51</v>
      </c>
      <c r="H88" s="3">
        <v>38.6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/>
      <c r="P88" s="3" t="s">
        <v>84</v>
      </c>
      <c r="Q88" s="3" t="s">
        <v>38</v>
      </c>
    </row>
    <row r="89" spans="1:17" ht="18" customHeight="1" x14ac:dyDescent="0.3">
      <c r="A89" s="27">
        <v>9748</v>
      </c>
      <c r="B89" s="15" t="s">
        <v>45</v>
      </c>
      <c r="C89">
        <f>VLOOKUP(A89,[1]LISTEVLVEAU!A:B,2,FALSE)</f>
        <v>7622</v>
      </c>
      <c r="D89" s="9">
        <v>43557</v>
      </c>
      <c r="E89" s="3">
        <f>WEEKNUM(D89,2)</f>
        <v>14</v>
      </c>
      <c r="F89" s="7" t="str">
        <f>CONCATENATE(C89,E89)</f>
        <v>762214</v>
      </c>
      <c r="G89" s="8">
        <v>42.5</v>
      </c>
      <c r="H89" s="8">
        <v>39.1</v>
      </c>
      <c r="I89" s="8">
        <v>0</v>
      </c>
      <c r="J89" s="8">
        <v>0</v>
      </c>
      <c r="K89" s="8">
        <v>0</v>
      </c>
      <c r="L89" s="8">
        <v>0</v>
      </c>
      <c r="M89" s="8">
        <v>0</v>
      </c>
      <c r="N89" s="8">
        <v>0</v>
      </c>
      <c r="O89" s="8"/>
      <c r="P89" s="8" t="s">
        <v>84</v>
      </c>
      <c r="Q89" s="3" t="s">
        <v>38</v>
      </c>
    </row>
    <row r="90" spans="1:17" ht="18" customHeight="1" x14ac:dyDescent="0.35">
      <c r="A90" s="25">
        <v>9721</v>
      </c>
      <c r="B90" s="19" t="s">
        <v>41</v>
      </c>
      <c r="C90">
        <f>VLOOKUP(A90,[1]LISTEVLVEAU!A:B,2,FALSE)</f>
        <v>6722</v>
      </c>
      <c r="D90" s="62">
        <v>43564</v>
      </c>
      <c r="E90" s="3">
        <f>WEEKNUM(D90,2)</f>
        <v>15</v>
      </c>
      <c r="F90" s="7" t="str">
        <f>CONCATENATE(C90,E90)</f>
        <v>672215</v>
      </c>
      <c r="G90" s="61">
        <v>81.5</v>
      </c>
      <c r="H90" s="61">
        <v>38.9</v>
      </c>
      <c r="I90" s="61">
        <v>0</v>
      </c>
      <c r="J90" s="61">
        <v>0</v>
      </c>
      <c r="K90" s="61">
        <v>0</v>
      </c>
      <c r="L90" s="61">
        <v>1</v>
      </c>
      <c r="M90" s="61">
        <v>0</v>
      </c>
      <c r="N90" s="61">
        <v>0</v>
      </c>
      <c r="O90" s="61"/>
      <c r="P90" s="61" t="s">
        <v>85</v>
      </c>
      <c r="Q90" s="3" t="s">
        <v>38</v>
      </c>
    </row>
    <row r="91" spans="1:17" ht="18" x14ac:dyDescent="0.3">
      <c r="A91" s="26">
        <v>9722</v>
      </c>
      <c r="B91" s="13" t="s">
        <v>16</v>
      </c>
      <c r="C91">
        <f>VLOOKUP(A91,[1]LISTEVLVEAU!A:B,2,FALSE)</f>
        <v>6614</v>
      </c>
      <c r="D91" s="7">
        <v>43564</v>
      </c>
      <c r="E91" s="3">
        <f>WEEKNUM(D91,2)</f>
        <v>15</v>
      </c>
      <c r="F91" s="7" t="str">
        <f>CONCATENATE(C91,E91)</f>
        <v>661415</v>
      </c>
      <c r="G91" s="3">
        <v>94.5</v>
      </c>
      <c r="H91" s="3">
        <v>39.1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/>
      <c r="P91" s="3" t="s">
        <v>85</v>
      </c>
      <c r="Q91" s="3" t="s">
        <v>38</v>
      </c>
    </row>
    <row r="92" spans="1:17" ht="18" x14ac:dyDescent="0.3">
      <c r="A92" s="27">
        <v>9725</v>
      </c>
      <c r="B92" s="15" t="s">
        <v>45</v>
      </c>
      <c r="C92">
        <f>VLOOKUP(A92,[1]LISTEVLVEAU!A:B,2,FALSE)</f>
        <v>5690</v>
      </c>
      <c r="D92" s="7">
        <v>43564</v>
      </c>
      <c r="E92" s="3">
        <f>WEEKNUM(D92,2)</f>
        <v>15</v>
      </c>
      <c r="F92" s="7" t="str">
        <f>CONCATENATE(C92,E92)</f>
        <v>569015</v>
      </c>
      <c r="G92" s="3">
        <v>74.5</v>
      </c>
      <c r="H92" s="3">
        <v>38.5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/>
      <c r="P92" s="3" t="s">
        <v>85</v>
      </c>
      <c r="Q92" s="3" t="s">
        <v>38</v>
      </c>
    </row>
    <row r="93" spans="1:17" ht="18" x14ac:dyDescent="0.3">
      <c r="A93" s="26">
        <v>9727</v>
      </c>
      <c r="B93" s="13" t="s">
        <v>16</v>
      </c>
      <c r="C93">
        <f>VLOOKUP(A93,[1]LISTEVLVEAU!A:B,2,FALSE)</f>
        <v>4168</v>
      </c>
      <c r="D93" s="7">
        <v>43564</v>
      </c>
      <c r="E93" s="3">
        <f>WEEKNUM(D93,2)</f>
        <v>15</v>
      </c>
      <c r="F93" s="7" t="str">
        <f>CONCATENATE(C93,E93)</f>
        <v>416815</v>
      </c>
      <c r="G93" s="3">
        <v>85</v>
      </c>
      <c r="H93" s="3">
        <v>38.700000000000003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/>
      <c r="P93" s="3" t="s">
        <v>85</v>
      </c>
      <c r="Q93" s="3" t="s">
        <v>38</v>
      </c>
    </row>
    <row r="94" spans="1:17" ht="18" x14ac:dyDescent="0.3">
      <c r="A94" s="26">
        <v>9728</v>
      </c>
      <c r="B94" s="13" t="s">
        <v>16</v>
      </c>
      <c r="C94">
        <f>VLOOKUP(A94,[1]LISTEVLVEAU!A:B,2,FALSE)</f>
        <v>6742</v>
      </c>
      <c r="D94" s="7">
        <v>43564</v>
      </c>
      <c r="E94" s="3">
        <f>WEEKNUM(D94,2)</f>
        <v>15</v>
      </c>
      <c r="F94" s="7" t="str">
        <f>CONCATENATE(C94,E94)</f>
        <v>674215</v>
      </c>
      <c r="G94" s="3">
        <v>71.5</v>
      </c>
      <c r="H94" s="3">
        <v>38.6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/>
      <c r="P94" s="3" t="s">
        <v>85</v>
      </c>
      <c r="Q94" s="3" t="s">
        <v>38</v>
      </c>
    </row>
    <row r="95" spans="1:17" ht="18" x14ac:dyDescent="0.3">
      <c r="A95" s="27">
        <v>9732</v>
      </c>
      <c r="B95" s="15" t="s">
        <v>45</v>
      </c>
      <c r="C95">
        <f>VLOOKUP(A95,[1]LISTEVLVEAU!A:B,2,FALSE)</f>
        <v>6718</v>
      </c>
      <c r="D95" s="7">
        <v>43564</v>
      </c>
      <c r="E95" s="3">
        <f>WEEKNUM(D95,2)</f>
        <v>15</v>
      </c>
      <c r="F95" s="7" t="str">
        <f>CONCATENATE(C95,E95)</f>
        <v>671815</v>
      </c>
      <c r="G95" s="3">
        <v>56</v>
      </c>
      <c r="H95" s="3">
        <v>38.700000000000003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/>
      <c r="P95" s="3" t="s">
        <v>85</v>
      </c>
      <c r="Q95" s="3" t="s">
        <v>38</v>
      </c>
    </row>
    <row r="96" spans="1:17" ht="18" x14ac:dyDescent="0.3">
      <c r="A96" s="27">
        <v>9736</v>
      </c>
      <c r="B96" s="15" t="s">
        <v>45</v>
      </c>
      <c r="C96">
        <f>VLOOKUP(A96,[1]LISTEVLVEAU!A:B,2,FALSE)</f>
        <v>6608</v>
      </c>
      <c r="D96" s="7">
        <v>43564</v>
      </c>
      <c r="E96" s="3">
        <f>WEEKNUM(D96,2)</f>
        <v>15</v>
      </c>
      <c r="F96" s="7" t="str">
        <f>CONCATENATE(C96,E96)</f>
        <v>660815</v>
      </c>
      <c r="G96" s="3">
        <v>63.5</v>
      </c>
      <c r="H96" s="3">
        <v>39.299999999999997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/>
      <c r="P96" s="3" t="s">
        <v>85</v>
      </c>
      <c r="Q96" s="3" t="s">
        <v>38</v>
      </c>
    </row>
    <row r="97" spans="1:18" ht="18" customHeight="1" x14ac:dyDescent="0.3">
      <c r="A97" s="26">
        <v>9737</v>
      </c>
      <c r="B97" s="13" t="s">
        <v>16</v>
      </c>
      <c r="C97">
        <f>VLOOKUP(A97,[1]LISTEVLVEAU!A:B,2,FALSE)</f>
        <v>5734</v>
      </c>
      <c r="D97" s="7">
        <v>43564</v>
      </c>
      <c r="E97" s="3">
        <f>WEEKNUM(D97,2)</f>
        <v>15</v>
      </c>
      <c r="F97" s="7" t="str">
        <f>CONCATENATE(C97,E97)</f>
        <v>573415</v>
      </c>
      <c r="G97" s="3">
        <v>76.5</v>
      </c>
      <c r="H97" s="3">
        <v>38.9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/>
      <c r="P97" s="3" t="s">
        <v>85</v>
      </c>
      <c r="Q97" s="3" t="s">
        <v>38</v>
      </c>
    </row>
    <row r="98" spans="1:18" ht="18" x14ac:dyDescent="0.35">
      <c r="A98" s="25">
        <v>9738</v>
      </c>
      <c r="B98" s="19" t="s">
        <v>41</v>
      </c>
      <c r="C98">
        <f>VLOOKUP(A98,[1]LISTEVLVEAU!A:B,2,FALSE)</f>
        <v>5689</v>
      </c>
      <c r="D98" s="7">
        <v>43564</v>
      </c>
      <c r="E98" s="3">
        <f>WEEKNUM(D98,2)</f>
        <v>15</v>
      </c>
      <c r="F98" s="7" t="str">
        <f>CONCATENATE(C98,E98)</f>
        <v>568915</v>
      </c>
      <c r="G98" s="3">
        <v>69</v>
      </c>
      <c r="H98" s="3">
        <v>39</v>
      </c>
      <c r="I98" s="3">
        <v>0</v>
      </c>
      <c r="J98" s="3">
        <v>0</v>
      </c>
      <c r="K98" s="3">
        <v>0</v>
      </c>
      <c r="L98" s="3">
        <v>1</v>
      </c>
      <c r="M98" s="3">
        <v>2</v>
      </c>
      <c r="N98" s="3">
        <v>0</v>
      </c>
      <c r="O98" s="3"/>
      <c r="P98" s="3" t="s">
        <v>85</v>
      </c>
      <c r="Q98" s="3" t="s">
        <v>38</v>
      </c>
    </row>
    <row r="99" spans="1:18" ht="18" customHeight="1" x14ac:dyDescent="0.35">
      <c r="A99" s="25">
        <v>9739</v>
      </c>
      <c r="B99" s="19" t="s">
        <v>41</v>
      </c>
      <c r="C99">
        <f>VLOOKUP(A99,[1]LISTEVLVEAU!A:B,2,FALSE)</f>
        <v>6753</v>
      </c>
      <c r="D99" s="7">
        <v>43564</v>
      </c>
      <c r="E99" s="3">
        <f>WEEKNUM(D99,2)</f>
        <v>15</v>
      </c>
      <c r="F99" s="7" t="str">
        <f>CONCATENATE(C99,E99)</f>
        <v>675315</v>
      </c>
      <c r="G99" s="3">
        <v>69</v>
      </c>
      <c r="H99" s="3">
        <v>40.200000000000003</v>
      </c>
      <c r="I99" s="3">
        <v>0</v>
      </c>
      <c r="J99" s="3">
        <v>0</v>
      </c>
      <c r="K99" s="3">
        <v>0</v>
      </c>
      <c r="L99" s="3">
        <v>1</v>
      </c>
      <c r="M99" s="3">
        <v>0</v>
      </c>
      <c r="N99" s="3">
        <v>0</v>
      </c>
      <c r="O99" s="3"/>
      <c r="P99" s="3" t="s">
        <v>85</v>
      </c>
      <c r="Q99" s="3" t="s">
        <v>38</v>
      </c>
    </row>
    <row r="100" spans="1:18" ht="18" customHeight="1" x14ac:dyDescent="0.3">
      <c r="A100" s="27">
        <v>9740</v>
      </c>
      <c r="B100" s="15" t="s">
        <v>45</v>
      </c>
      <c r="C100">
        <f>VLOOKUP(A100,[1]LISTEVLVEAU!A:B,2,FALSE)</f>
        <v>7639</v>
      </c>
      <c r="D100" s="7">
        <v>43564</v>
      </c>
      <c r="E100" s="3">
        <f>WEEKNUM(D100,2)</f>
        <v>15</v>
      </c>
      <c r="F100" s="7" t="str">
        <f>CONCATENATE(C100,E100)</f>
        <v>763915</v>
      </c>
      <c r="G100" s="3">
        <v>48.5</v>
      </c>
      <c r="H100" s="3">
        <v>39</v>
      </c>
      <c r="I100" s="3">
        <v>0</v>
      </c>
      <c r="J100" s="3">
        <v>0</v>
      </c>
      <c r="K100" s="3">
        <v>0</v>
      </c>
      <c r="L100" s="3">
        <v>0</v>
      </c>
      <c r="M100" s="3">
        <v>1</v>
      </c>
      <c r="N100" s="3">
        <v>0</v>
      </c>
      <c r="O100" s="3"/>
      <c r="P100" s="3" t="s">
        <v>85</v>
      </c>
      <c r="Q100" s="3" t="s">
        <v>38</v>
      </c>
    </row>
    <row r="101" spans="1:18" ht="18" x14ac:dyDescent="0.35">
      <c r="A101" s="25">
        <v>9741</v>
      </c>
      <c r="B101" s="19" t="s">
        <v>41</v>
      </c>
      <c r="C101">
        <f>VLOOKUP(A101,[1]LISTEVLVEAU!A:B,2,FALSE)</f>
        <v>6728</v>
      </c>
      <c r="D101" s="7">
        <v>43564</v>
      </c>
      <c r="E101" s="3">
        <f>WEEKNUM(D101,2)</f>
        <v>15</v>
      </c>
      <c r="F101" s="7" t="str">
        <f>CONCATENATE(C101,E101)</f>
        <v>672815</v>
      </c>
      <c r="G101" s="3">
        <v>53</v>
      </c>
      <c r="H101" s="3">
        <v>39.4</v>
      </c>
      <c r="I101" s="3">
        <v>0</v>
      </c>
      <c r="J101" s="3">
        <v>0</v>
      </c>
      <c r="K101" s="3">
        <v>0</v>
      </c>
      <c r="L101" s="3">
        <v>1</v>
      </c>
      <c r="M101" s="3">
        <v>2</v>
      </c>
      <c r="N101" s="3">
        <v>0</v>
      </c>
      <c r="O101" s="3"/>
      <c r="P101" s="3" t="s">
        <v>85</v>
      </c>
      <c r="Q101" s="3" t="s">
        <v>38</v>
      </c>
    </row>
    <row r="102" spans="1:18" ht="18" customHeight="1" x14ac:dyDescent="0.35">
      <c r="A102" s="25">
        <v>9743</v>
      </c>
      <c r="B102" s="19" t="s">
        <v>41</v>
      </c>
      <c r="C102">
        <f>VLOOKUP(A102,[1]LISTEVLVEAU!A:B,2,FALSE)</f>
        <v>7641</v>
      </c>
      <c r="D102" s="7">
        <v>43564</v>
      </c>
      <c r="E102" s="3">
        <f>WEEKNUM(D102,2)</f>
        <v>15</v>
      </c>
      <c r="F102" s="7" t="str">
        <f>CONCATENATE(C102,E102)</f>
        <v>764115</v>
      </c>
      <c r="G102" s="3">
        <v>47.5</v>
      </c>
      <c r="H102" s="3">
        <v>38.6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/>
      <c r="P102" s="3" t="s">
        <v>85</v>
      </c>
      <c r="Q102" s="3" t="s">
        <v>38</v>
      </c>
    </row>
    <row r="103" spans="1:18" ht="18" customHeight="1" x14ac:dyDescent="0.3">
      <c r="A103" s="27">
        <v>9744</v>
      </c>
      <c r="B103" s="15" t="s">
        <v>45</v>
      </c>
      <c r="C103">
        <f>VLOOKUP(A103,[1]LISTEVLVEAU!A:B,2,FALSE)</f>
        <v>5704</v>
      </c>
      <c r="D103" s="7">
        <v>43564</v>
      </c>
      <c r="E103" s="3">
        <f>WEEKNUM(D103,2)</f>
        <v>15</v>
      </c>
      <c r="F103" s="7" t="str">
        <f>CONCATENATE(C103,E103)</f>
        <v>570415</v>
      </c>
      <c r="G103" s="3">
        <v>60.5</v>
      </c>
      <c r="H103" s="3">
        <v>38.9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/>
      <c r="P103" s="3" t="s">
        <v>85</v>
      </c>
      <c r="Q103" s="3" t="s">
        <v>38</v>
      </c>
    </row>
    <row r="104" spans="1:18" ht="18" customHeight="1" x14ac:dyDescent="0.35">
      <c r="A104" s="25">
        <v>9745</v>
      </c>
      <c r="B104" s="19" t="s">
        <v>41</v>
      </c>
      <c r="C104">
        <f>VLOOKUP(A104,[1]LISTEVLVEAU!A:B,2,FALSE)</f>
        <v>3647</v>
      </c>
      <c r="D104" s="7">
        <v>43564</v>
      </c>
      <c r="E104" s="3">
        <f>WEEKNUM(D104,2)</f>
        <v>15</v>
      </c>
      <c r="F104" s="7" t="str">
        <f>CONCATENATE(C104,E104)</f>
        <v>364715</v>
      </c>
      <c r="G104" s="3">
        <v>56.5</v>
      </c>
      <c r="H104" s="3">
        <v>38.799999999999997</v>
      </c>
      <c r="I104" s="3">
        <v>0</v>
      </c>
      <c r="J104" s="3" t="s">
        <v>86</v>
      </c>
      <c r="K104" s="3">
        <v>0</v>
      </c>
      <c r="L104" s="3">
        <v>1</v>
      </c>
      <c r="M104" s="3">
        <v>0</v>
      </c>
      <c r="N104" s="3">
        <v>0</v>
      </c>
      <c r="O104" s="3"/>
      <c r="P104" s="3" t="s">
        <v>85</v>
      </c>
      <c r="Q104" s="3" t="s">
        <v>38</v>
      </c>
    </row>
    <row r="105" spans="1:18" ht="18" x14ac:dyDescent="0.3">
      <c r="A105" s="28">
        <v>9746</v>
      </c>
      <c r="B105" s="24"/>
      <c r="C105">
        <f>VLOOKUP(A105,[1]LISTEVLVEAU!A:B,2,FALSE)</f>
        <v>3613</v>
      </c>
      <c r="D105" s="7">
        <v>43564</v>
      </c>
      <c r="E105" s="3">
        <f>WEEKNUM(D105,2)</f>
        <v>15</v>
      </c>
      <c r="F105" s="7" t="str">
        <f>CONCATENATE(C105,E105)</f>
        <v>361315</v>
      </c>
      <c r="G105" s="3">
        <v>57.5</v>
      </c>
      <c r="H105" s="3">
        <v>39.299999999999997</v>
      </c>
      <c r="I105" s="3">
        <v>0</v>
      </c>
      <c r="J105" s="3">
        <v>0</v>
      </c>
      <c r="K105" s="3">
        <v>0</v>
      </c>
      <c r="L105" s="3">
        <v>1</v>
      </c>
      <c r="M105" s="3">
        <v>2</v>
      </c>
      <c r="N105" s="3">
        <v>0</v>
      </c>
      <c r="O105" s="3"/>
      <c r="P105" s="3" t="s">
        <v>85</v>
      </c>
      <c r="Q105" s="3" t="s">
        <v>38</v>
      </c>
    </row>
    <row r="106" spans="1:18" ht="18" x14ac:dyDescent="0.3">
      <c r="A106" s="26">
        <v>9747</v>
      </c>
      <c r="B106" s="13" t="s">
        <v>16</v>
      </c>
      <c r="C106">
        <f>VLOOKUP(A106,[1]LISTEVLVEAU!A:B,2,FALSE)</f>
        <v>7628</v>
      </c>
      <c r="D106" s="7">
        <v>43564</v>
      </c>
      <c r="E106" s="3">
        <f>WEEKNUM(D106,2)</f>
        <v>15</v>
      </c>
      <c r="F106" s="7" t="str">
        <f>CONCATENATE(C106,E106)</f>
        <v>762815</v>
      </c>
      <c r="G106" s="3">
        <v>53</v>
      </c>
      <c r="H106" s="3">
        <v>38.9</v>
      </c>
      <c r="I106" s="3">
        <v>0</v>
      </c>
      <c r="J106" s="3">
        <v>0</v>
      </c>
      <c r="K106" s="3">
        <v>0</v>
      </c>
      <c r="L106" s="3">
        <v>1</v>
      </c>
      <c r="M106" s="3">
        <v>0</v>
      </c>
      <c r="N106" s="3">
        <v>0</v>
      </c>
      <c r="O106" s="3"/>
      <c r="P106" s="3" t="s">
        <v>85</v>
      </c>
      <c r="Q106" s="3" t="s">
        <v>38</v>
      </c>
    </row>
    <row r="107" spans="1:18" ht="18" customHeight="1" x14ac:dyDescent="0.3">
      <c r="A107" s="27">
        <v>9748</v>
      </c>
      <c r="B107" s="15" t="s">
        <v>45</v>
      </c>
      <c r="C107">
        <f>VLOOKUP(A107,[1]LISTEVLVEAU!A:B,2,FALSE)</f>
        <v>7622</v>
      </c>
      <c r="D107" s="7">
        <v>43564</v>
      </c>
      <c r="E107" s="3">
        <f>WEEKNUM(D107,2)</f>
        <v>15</v>
      </c>
      <c r="F107" s="7" t="str">
        <f>CONCATENATE(C107,E107)</f>
        <v>762215</v>
      </c>
      <c r="G107" s="3">
        <v>47.5</v>
      </c>
      <c r="H107" s="3">
        <v>39.6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/>
      <c r="P107" s="3" t="s">
        <v>85</v>
      </c>
      <c r="Q107" s="3" t="s">
        <v>38</v>
      </c>
    </row>
    <row r="108" spans="1:18" ht="43.2" customHeight="1" x14ac:dyDescent="0.35">
      <c r="A108" s="25">
        <v>9749</v>
      </c>
      <c r="B108" s="19" t="s">
        <v>41</v>
      </c>
      <c r="C108">
        <f>VLOOKUP(A108,[1]LISTEVLVEAU!A:B,2,FALSE)</f>
        <v>4180</v>
      </c>
      <c r="D108" s="7">
        <v>43564</v>
      </c>
      <c r="E108" s="3">
        <f>WEEKNUM(D108,2)</f>
        <v>15</v>
      </c>
      <c r="F108" s="7" t="str">
        <f>CONCATENATE(C108,E108)</f>
        <v>418015</v>
      </c>
      <c r="G108" s="3">
        <v>48.5</v>
      </c>
      <c r="H108" s="3">
        <v>39.1</v>
      </c>
      <c r="I108" s="3">
        <v>0</v>
      </c>
      <c r="J108" s="3">
        <v>0</v>
      </c>
      <c r="K108" s="3">
        <v>0</v>
      </c>
      <c r="L108" s="3">
        <v>1</v>
      </c>
      <c r="M108" s="3">
        <v>1</v>
      </c>
      <c r="N108" s="3">
        <v>0</v>
      </c>
      <c r="O108" s="3"/>
      <c r="P108" s="3" t="s">
        <v>85</v>
      </c>
      <c r="Q108" s="3" t="s">
        <v>38</v>
      </c>
    </row>
    <row r="109" spans="1:18" ht="18" customHeight="1" x14ac:dyDescent="0.3">
      <c r="A109" s="27">
        <v>9750</v>
      </c>
      <c r="B109" s="15" t="s">
        <v>45</v>
      </c>
      <c r="C109">
        <f>VLOOKUP(A109,[1]LISTEVLVEAU!A:B,2,FALSE)</f>
        <v>6640</v>
      </c>
      <c r="D109" s="7">
        <v>43564</v>
      </c>
      <c r="E109" s="3">
        <f>WEEKNUM(D109,2)</f>
        <v>15</v>
      </c>
      <c r="F109" s="7" t="str">
        <f>CONCATENATE(C109,E109)</f>
        <v>664015</v>
      </c>
      <c r="G109" s="3">
        <v>47.5</v>
      </c>
      <c r="H109" s="3">
        <v>39.200000000000003</v>
      </c>
      <c r="I109" s="3">
        <v>0</v>
      </c>
      <c r="J109" s="3">
        <v>0</v>
      </c>
      <c r="K109" s="29" t="s">
        <v>87</v>
      </c>
      <c r="L109" s="3">
        <v>0</v>
      </c>
      <c r="M109" s="3">
        <v>0</v>
      </c>
      <c r="N109" s="3">
        <v>0</v>
      </c>
      <c r="O109" s="3"/>
      <c r="P109" s="3" t="s">
        <v>85</v>
      </c>
      <c r="Q109" s="3" t="s">
        <v>38</v>
      </c>
    </row>
    <row r="110" spans="1:18" ht="57.6" customHeight="1" x14ac:dyDescent="0.35">
      <c r="A110" s="25">
        <v>9751</v>
      </c>
      <c r="B110" s="19" t="s">
        <v>41</v>
      </c>
      <c r="C110">
        <f>VLOOKUP(A110,[1]LISTEVLVEAU!A:B,2,FALSE)</f>
        <v>3154</v>
      </c>
      <c r="D110" s="7">
        <v>43564</v>
      </c>
      <c r="E110" s="3">
        <f>WEEKNUM(D110,2)</f>
        <v>15</v>
      </c>
      <c r="F110" s="7" t="str">
        <f>CONCATENATE(C110,E110)</f>
        <v>315415</v>
      </c>
      <c r="G110" s="3">
        <v>42</v>
      </c>
      <c r="H110" s="3">
        <v>39.1</v>
      </c>
      <c r="I110" s="3">
        <v>0</v>
      </c>
      <c r="J110" s="3">
        <v>0</v>
      </c>
      <c r="K110" s="3">
        <v>0</v>
      </c>
      <c r="L110" s="3">
        <v>2</v>
      </c>
      <c r="M110" s="3">
        <v>2</v>
      </c>
      <c r="N110" s="3">
        <v>0</v>
      </c>
      <c r="O110" s="3"/>
      <c r="P110" s="3" t="s">
        <v>85</v>
      </c>
      <c r="Q110" s="3" t="s">
        <v>38</v>
      </c>
    </row>
    <row r="111" spans="1:18" ht="18" customHeight="1" x14ac:dyDescent="0.3">
      <c r="A111" s="27">
        <v>9752</v>
      </c>
      <c r="B111" s="15" t="s">
        <v>45</v>
      </c>
      <c r="C111" t="e">
        <f>VLOOKUP(A111,[1]LISTEVLVEAU!A:B,2,FALSE)</f>
        <v>#N/A</v>
      </c>
      <c r="D111" s="9">
        <v>43564</v>
      </c>
      <c r="E111" s="3">
        <f>WEEKNUM(D111,2)</f>
        <v>15</v>
      </c>
      <c r="F111" s="7" t="e">
        <f>CONCATENATE(C111,E111)</f>
        <v>#N/A</v>
      </c>
      <c r="G111" s="8">
        <v>43</v>
      </c>
      <c r="H111" s="8">
        <v>38.9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  <c r="N111" s="67" t="s">
        <v>88</v>
      </c>
      <c r="O111" s="67"/>
      <c r="P111" s="8" t="s">
        <v>85</v>
      </c>
      <c r="Q111" s="3" t="s">
        <v>38</v>
      </c>
      <c r="R111" s="33"/>
    </row>
    <row r="112" spans="1:18" ht="18" customHeight="1" x14ac:dyDescent="0.35">
      <c r="A112" s="25">
        <v>9721</v>
      </c>
      <c r="B112" s="19" t="s">
        <v>41</v>
      </c>
      <c r="C112">
        <f>VLOOKUP(A112,[1]LISTEVLVEAU!A:B,2,FALSE)</f>
        <v>6722</v>
      </c>
      <c r="D112" s="63">
        <v>43571</v>
      </c>
      <c r="E112" s="3">
        <f>WEEKNUM(D112,2)</f>
        <v>16</v>
      </c>
      <c r="F112" s="7" t="str">
        <f>CONCATENATE(C112,E112)</f>
        <v>672216</v>
      </c>
      <c r="G112" s="64">
        <v>88</v>
      </c>
      <c r="H112" s="66">
        <v>39</v>
      </c>
      <c r="I112" s="64">
        <v>0</v>
      </c>
      <c r="J112" s="64">
        <v>0</v>
      </c>
      <c r="K112" s="64">
        <v>0</v>
      </c>
      <c r="L112" s="64">
        <v>0</v>
      </c>
      <c r="M112" s="64">
        <v>0</v>
      </c>
      <c r="N112" s="64">
        <v>0</v>
      </c>
      <c r="O112" s="64"/>
      <c r="P112" s="64" t="s">
        <v>89</v>
      </c>
      <c r="Q112" s="3" t="s">
        <v>38</v>
      </c>
      <c r="R112" s="33"/>
    </row>
    <row r="113" spans="1:18" ht="18" x14ac:dyDescent="0.3">
      <c r="A113" s="26">
        <v>9722</v>
      </c>
      <c r="B113" s="13" t="s">
        <v>16</v>
      </c>
      <c r="C113">
        <f>VLOOKUP(A113,[1]LISTEVLVEAU!A:B,2,FALSE)</f>
        <v>6614</v>
      </c>
      <c r="D113" s="34">
        <v>43571</v>
      </c>
      <c r="E113" s="3">
        <f>WEEKNUM(D113,2)</f>
        <v>16</v>
      </c>
      <c r="F113" s="7" t="str">
        <f>CONCATENATE(C113,E113)</f>
        <v>661416</v>
      </c>
      <c r="G113" s="33">
        <v>103.5</v>
      </c>
      <c r="H113" s="35">
        <v>38.299999999999997</v>
      </c>
      <c r="I113" s="33">
        <v>0</v>
      </c>
      <c r="J113" s="33">
        <v>0</v>
      </c>
      <c r="K113" s="33">
        <v>0</v>
      </c>
      <c r="L113" s="33">
        <v>0</v>
      </c>
      <c r="M113" s="33">
        <v>0</v>
      </c>
      <c r="N113" s="33">
        <v>0</v>
      </c>
      <c r="O113" s="33"/>
      <c r="P113" s="33" t="s">
        <v>89</v>
      </c>
      <c r="Q113" s="3" t="s">
        <v>38</v>
      </c>
      <c r="R113" s="33"/>
    </row>
    <row r="114" spans="1:18" ht="18" x14ac:dyDescent="0.3">
      <c r="A114" s="27">
        <v>9725</v>
      </c>
      <c r="B114" s="15" t="s">
        <v>45</v>
      </c>
      <c r="C114">
        <f>VLOOKUP(A114,[1]LISTEVLVEAU!A:B,2,FALSE)</f>
        <v>5690</v>
      </c>
      <c r="D114" s="34">
        <v>43571</v>
      </c>
      <c r="E114" s="3">
        <f>WEEKNUM(D114,2)</f>
        <v>16</v>
      </c>
      <c r="F114" s="7" t="str">
        <f>CONCATENATE(C114,E114)</f>
        <v>569016</v>
      </c>
      <c r="G114" s="33">
        <v>79.5</v>
      </c>
      <c r="H114" s="35">
        <v>38.9</v>
      </c>
      <c r="I114" s="33">
        <v>0</v>
      </c>
      <c r="J114" s="33">
        <v>0</v>
      </c>
      <c r="K114" s="33">
        <v>0</v>
      </c>
      <c r="L114" s="33">
        <v>0</v>
      </c>
      <c r="M114" s="33">
        <v>0</v>
      </c>
      <c r="N114" s="33">
        <v>0</v>
      </c>
      <c r="O114" s="33"/>
      <c r="P114" s="33" t="s">
        <v>89</v>
      </c>
      <c r="Q114" s="3" t="s">
        <v>38</v>
      </c>
      <c r="R114" s="33"/>
    </row>
    <row r="115" spans="1:18" ht="18" x14ac:dyDescent="0.3">
      <c r="A115" s="26">
        <v>9727</v>
      </c>
      <c r="B115" s="13" t="s">
        <v>16</v>
      </c>
      <c r="C115">
        <f>VLOOKUP(A115,[1]LISTEVLVEAU!A:B,2,FALSE)</f>
        <v>4168</v>
      </c>
      <c r="D115" s="34">
        <v>43571</v>
      </c>
      <c r="E115" s="3">
        <f>WEEKNUM(D115,2)</f>
        <v>16</v>
      </c>
      <c r="F115" s="7" t="str">
        <f>CONCATENATE(C115,E115)</f>
        <v>416816</v>
      </c>
      <c r="G115" s="33">
        <v>90.5</v>
      </c>
      <c r="H115" s="35">
        <v>39</v>
      </c>
      <c r="I115" s="33">
        <v>0</v>
      </c>
      <c r="J115" s="33">
        <v>0</v>
      </c>
      <c r="K115" s="33">
        <v>0</v>
      </c>
      <c r="L115" s="33">
        <v>0</v>
      </c>
      <c r="M115" s="33">
        <v>0</v>
      </c>
      <c r="N115" s="33">
        <v>0</v>
      </c>
      <c r="O115" s="33"/>
      <c r="P115" s="33" t="s">
        <v>89</v>
      </c>
      <c r="Q115" s="3" t="s">
        <v>38</v>
      </c>
      <c r="R115" s="33"/>
    </row>
    <row r="116" spans="1:18" ht="18" x14ac:dyDescent="0.3">
      <c r="A116" s="26">
        <v>9728</v>
      </c>
      <c r="B116" s="13" t="s">
        <v>16</v>
      </c>
      <c r="C116">
        <f>VLOOKUP(A116,[1]LISTEVLVEAU!A:B,2,FALSE)</f>
        <v>6742</v>
      </c>
      <c r="D116" s="34">
        <v>43571</v>
      </c>
      <c r="E116" s="3">
        <f>WEEKNUM(D116,2)</f>
        <v>16</v>
      </c>
      <c r="F116" s="7" t="str">
        <f>CONCATENATE(C116,E116)</f>
        <v>674216</v>
      </c>
      <c r="G116" s="33">
        <v>79.5</v>
      </c>
      <c r="H116" s="35">
        <v>38.6</v>
      </c>
      <c r="I116" s="33">
        <v>0</v>
      </c>
      <c r="J116" s="33">
        <v>0</v>
      </c>
      <c r="K116" s="33">
        <v>0</v>
      </c>
      <c r="L116" s="33">
        <v>0</v>
      </c>
      <c r="M116" s="33">
        <v>0</v>
      </c>
      <c r="N116" s="33">
        <v>0</v>
      </c>
      <c r="O116" s="33"/>
      <c r="P116" s="33" t="s">
        <v>89</v>
      </c>
      <c r="Q116" s="3" t="s">
        <v>38</v>
      </c>
      <c r="R116" s="33"/>
    </row>
    <row r="117" spans="1:18" ht="18" x14ac:dyDescent="0.3">
      <c r="A117" s="27">
        <v>9732</v>
      </c>
      <c r="B117" s="15" t="s">
        <v>45</v>
      </c>
      <c r="C117">
        <f>VLOOKUP(A117,[1]LISTEVLVEAU!A:B,2,FALSE)</f>
        <v>6718</v>
      </c>
      <c r="D117" s="34">
        <v>43571</v>
      </c>
      <c r="E117" s="3">
        <f>WEEKNUM(D117,2)</f>
        <v>16</v>
      </c>
      <c r="F117" s="7" t="str">
        <f>CONCATENATE(C117,E117)</f>
        <v>671816</v>
      </c>
      <c r="G117" s="33">
        <v>63.5</v>
      </c>
      <c r="H117" s="36">
        <v>41</v>
      </c>
      <c r="I117" s="33" t="s">
        <v>90</v>
      </c>
      <c r="J117" s="33">
        <v>0</v>
      </c>
      <c r="K117" s="33">
        <v>0</v>
      </c>
      <c r="L117" s="33">
        <v>0</v>
      </c>
      <c r="M117" s="33">
        <v>0</v>
      </c>
      <c r="N117" s="33">
        <v>0</v>
      </c>
      <c r="O117" s="33"/>
      <c r="P117" s="33" t="s">
        <v>89</v>
      </c>
      <c r="Q117" s="3" t="s">
        <v>38</v>
      </c>
      <c r="R117" s="33"/>
    </row>
    <row r="118" spans="1:18" ht="18" x14ac:dyDescent="0.3">
      <c r="A118" s="27">
        <v>9736</v>
      </c>
      <c r="B118" s="15" t="s">
        <v>45</v>
      </c>
      <c r="C118">
        <f>VLOOKUP(A118,[1]LISTEVLVEAU!A:B,2,FALSE)</f>
        <v>6608</v>
      </c>
      <c r="D118" s="34">
        <v>43571</v>
      </c>
      <c r="E118" s="3">
        <f>WEEKNUM(D118,2)</f>
        <v>16</v>
      </c>
      <c r="F118" s="7" t="str">
        <f>CONCATENATE(C118,E118)</f>
        <v>660816</v>
      </c>
      <c r="G118" s="33">
        <v>68.5</v>
      </c>
      <c r="H118" s="35">
        <v>38.6</v>
      </c>
      <c r="I118" s="33">
        <v>0</v>
      </c>
      <c r="J118" s="33">
        <v>0</v>
      </c>
      <c r="K118" s="33">
        <v>0</v>
      </c>
      <c r="L118" s="33">
        <v>0</v>
      </c>
      <c r="M118" s="33">
        <v>0</v>
      </c>
      <c r="N118" s="33">
        <v>0</v>
      </c>
      <c r="O118" s="33"/>
      <c r="P118" s="33" t="s">
        <v>89</v>
      </c>
      <c r="Q118" s="3" t="s">
        <v>38</v>
      </c>
      <c r="R118" s="33"/>
    </row>
    <row r="119" spans="1:18" ht="18" customHeight="1" x14ac:dyDescent="0.3">
      <c r="A119" s="26">
        <v>9737</v>
      </c>
      <c r="B119" s="13" t="s">
        <v>16</v>
      </c>
      <c r="C119">
        <f>VLOOKUP(A119,[1]LISTEVLVEAU!A:B,2,FALSE)</f>
        <v>5734</v>
      </c>
      <c r="D119" s="34">
        <v>43571</v>
      </c>
      <c r="E119" s="3">
        <f>WEEKNUM(D119,2)</f>
        <v>16</v>
      </c>
      <c r="F119" s="7" t="str">
        <f>CONCATENATE(C119,E119)</f>
        <v>573416</v>
      </c>
      <c r="G119" s="33">
        <v>75.5</v>
      </c>
      <c r="H119" s="35">
        <v>38.6</v>
      </c>
      <c r="I119" s="33">
        <v>0</v>
      </c>
      <c r="J119" s="33">
        <v>0</v>
      </c>
      <c r="K119" s="33">
        <v>0</v>
      </c>
      <c r="L119" s="33">
        <v>0</v>
      </c>
      <c r="M119" s="33">
        <v>0</v>
      </c>
      <c r="N119" s="33">
        <v>0</v>
      </c>
      <c r="O119" s="33"/>
      <c r="P119" s="33" t="s">
        <v>89</v>
      </c>
      <c r="Q119" s="3" t="s">
        <v>38</v>
      </c>
      <c r="R119" s="33"/>
    </row>
    <row r="120" spans="1:18" ht="18" x14ac:dyDescent="0.35">
      <c r="A120" s="25">
        <v>9738</v>
      </c>
      <c r="B120" s="19" t="s">
        <v>41</v>
      </c>
      <c r="C120">
        <f>VLOOKUP(A120,[1]LISTEVLVEAU!A:B,2,FALSE)</f>
        <v>5689</v>
      </c>
      <c r="D120" s="34">
        <v>43571</v>
      </c>
      <c r="E120" s="3">
        <f>WEEKNUM(D120,2)</f>
        <v>16</v>
      </c>
      <c r="F120" s="7" t="str">
        <f>CONCATENATE(C120,E120)</f>
        <v>568916</v>
      </c>
      <c r="G120" s="33">
        <v>74.5</v>
      </c>
      <c r="H120" s="35">
        <v>39.1</v>
      </c>
      <c r="I120" s="33">
        <v>0</v>
      </c>
      <c r="J120" s="33">
        <v>0</v>
      </c>
      <c r="K120" s="33">
        <v>0</v>
      </c>
      <c r="L120" s="33">
        <v>0</v>
      </c>
      <c r="M120" s="33">
        <v>0</v>
      </c>
      <c r="N120" s="33">
        <v>0</v>
      </c>
      <c r="O120" s="33"/>
      <c r="P120" s="33" t="s">
        <v>89</v>
      </c>
      <c r="Q120" s="3" t="s">
        <v>38</v>
      </c>
      <c r="R120" s="33"/>
    </row>
    <row r="121" spans="1:18" ht="18" customHeight="1" x14ac:dyDescent="0.35">
      <c r="A121" s="25">
        <v>9739</v>
      </c>
      <c r="B121" s="19" t="s">
        <v>41</v>
      </c>
      <c r="C121">
        <f>VLOOKUP(A121,[1]LISTEVLVEAU!A:B,2,FALSE)</f>
        <v>6753</v>
      </c>
      <c r="D121" s="34">
        <v>43571</v>
      </c>
      <c r="E121" s="3">
        <f>WEEKNUM(D121,2)</f>
        <v>16</v>
      </c>
      <c r="F121" s="7" t="str">
        <f>CONCATENATE(C121,E121)</f>
        <v>675316</v>
      </c>
      <c r="G121" s="33">
        <v>76.5</v>
      </c>
      <c r="H121" s="35">
        <v>38.9</v>
      </c>
      <c r="I121" s="33">
        <v>0</v>
      </c>
      <c r="J121" s="33">
        <v>0</v>
      </c>
      <c r="K121" s="33">
        <v>0</v>
      </c>
      <c r="L121" s="33">
        <v>0</v>
      </c>
      <c r="M121" s="33">
        <v>0</v>
      </c>
      <c r="N121" s="33">
        <v>0</v>
      </c>
      <c r="O121" s="33"/>
      <c r="P121" s="33" t="s">
        <v>89</v>
      </c>
      <c r="Q121" s="3" t="s">
        <v>38</v>
      </c>
      <c r="R121" s="33"/>
    </row>
    <row r="122" spans="1:18" ht="18" customHeight="1" x14ac:dyDescent="0.3">
      <c r="A122" s="27">
        <v>9740</v>
      </c>
      <c r="B122" s="15" t="s">
        <v>45</v>
      </c>
      <c r="C122">
        <f>VLOOKUP(A122,[1]LISTEVLVEAU!A:B,2,FALSE)</f>
        <v>7639</v>
      </c>
      <c r="D122" s="34">
        <v>43571</v>
      </c>
      <c r="E122" s="3">
        <f>WEEKNUM(D122,2)</f>
        <v>16</v>
      </c>
      <c r="F122" s="7" t="str">
        <f>CONCATENATE(C122,E122)</f>
        <v>763916</v>
      </c>
      <c r="G122" s="33">
        <v>50</v>
      </c>
      <c r="H122" s="35">
        <v>39</v>
      </c>
      <c r="I122" s="33" t="s">
        <v>90</v>
      </c>
      <c r="J122" s="33">
        <v>0</v>
      </c>
      <c r="K122" s="33">
        <v>0</v>
      </c>
      <c r="L122" s="33">
        <v>0</v>
      </c>
      <c r="M122" s="33">
        <v>0</v>
      </c>
      <c r="N122" s="33">
        <v>0</v>
      </c>
      <c r="O122" s="33"/>
      <c r="P122" s="33" t="s">
        <v>89</v>
      </c>
      <c r="Q122" s="3" t="s">
        <v>38</v>
      </c>
      <c r="R122" s="33"/>
    </row>
    <row r="123" spans="1:18" ht="18" x14ac:dyDescent="0.35">
      <c r="A123" s="25">
        <v>9741</v>
      </c>
      <c r="B123" s="19" t="s">
        <v>41</v>
      </c>
      <c r="C123">
        <f>VLOOKUP(A123,[1]LISTEVLVEAU!A:B,2,FALSE)</f>
        <v>6728</v>
      </c>
      <c r="D123" s="34">
        <v>43571</v>
      </c>
      <c r="E123" s="3">
        <f>WEEKNUM(D123,2)</f>
        <v>16</v>
      </c>
      <c r="F123" s="7" t="str">
        <f>CONCATENATE(C123,E123)</f>
        <v>672816</v>
      </c>
      <c r="G123" s="33">
        <v>62.5</v>
      </c>
      <c r="H123" s="35">
        <v>38.9</v>
      </c>
      <c r="I123" s="33">
        <v>0</v>
      </c>
      <c r="J123" s="33">
        <v>0</v>
      </c>
      <c r="K123" s="33">
        <v>0</v>
      </c>
      <c r="L123" s="33">
        <v>0</v>
      </c>
      <c r="M123" s="33">
        <v>0</v>
      </c>
      <c r="N123" s="33">
        <v>0</v>
      </c>
      <c r="O123" s="33"/>
      <c r="P123" s="33" t="s">
        <v>89</v>
      </c>
      <c r="Q123" s="3" t="s">
        <v>38</v>
      </c>
      <c r="R123" s="33"/>
    </row>
    <row r="124" spans="1:18" ht="18" customHeight="1" x14ac:dyDescent="0.35">
      <c r="A124" s="25">
        <v>9743</v>
      </c>
      <c r="B124" s="19" t="s">
        <v>41</v>
      </c>
      <c r="C124">
        <f>VLOOKUP(A124,[1]LISTEVLVEAU!A:B,2,FALSE)</f>
        <v>7641</v>
      </c>
      <c r="D124" s="34">
        <v>43571</v>
      </c>
      <c r="E124" s="3">
        <f>WEEKNUM(D124,2)</f>
        <v>16</v>
      </c>
      <c r="F124" s="7" t="str">
        <f>CONCATENATE(C124,E124)</f>
        <v>764116</v>
      </c>
      <c r="G124" s="33">
        <v>49.5</v>
      </c>
      <c r="H124" s="35">
        <v>39</v>
      </c>
      <c r="I124" s="33">
        <v>0</v>
      </c>
      <c r="J124" s="33">
        <v>0</v>
      </c>
      <c r="K124" s="33">
        <v>0</v>
      </c>
      <c r="L124" s="33">
        <v>0</v>
      </c>
      <c r="M124" s="33">
        <v>0</v>
      </c>
      <c r="N124" s="33">
        <v>0</v>
      </c>
      <c r="O124" s="33"/>
      <c r="P124" s="33" t="s">
        <v>89</v>
      </c>
      <c r="Q124" s="3" t="s">
        <v>38</v>
      </c>
      <c r="R124" s="33"/>
    </row>
    <row r="125" spans="1:18" ht="18" customHeight="1" x14ac:dyDescent="0.3">
      <c r="A125" s="27">
        <v>9744</v>
      </c>
      <c r="B125" s="15" t="s">
        <v>45</v>
      </c>
      <c r="C125">
        <f>VLOOKUP(A125,[1]LISTEVLVEAU!A:B,2,FALSE)</f>
        <v>5704</v>
      </c>
      <c r="D125" s="34">
        <v>43571</v>
      </c>
      <c r="E125" s="3">
        <f>WEEKNUM(D125,2)</f>
        <v>16</v>
      </c>
      <c r="F125" s="7" t="str">
        <f>CONCATENATE(C125,E125)</f>
        <v>570416</v>
      </c>
      <c r="G125" s="33">
        <v>67</v>
      </c>
      <c r="H125" s="35">
        <v>38.5</v>
      </c>
      <c r="I125" s="33">
        <v>0</v>
      </c>
      <c r="J125" s="33">
        <v>0</v>
      </c>
      <c r="K125" s="33">
        <v>0</v>
      </c>
      <c r="L125" s="33">
        <v>0</v>
      </c>
      <c r="M125" s="33">
        <v>0</v>
      </c>
      <c r="N125" s="33">
        <v>0</v>
      </c>
      <c r="O125" s="33"/>
      <c r="P125" s="33" t="s">
        <v>89</v>
      </c>
      <c r="Q125" s="3" t="s">
        <v>38</v>
      </c>
      <c r="R125" s="33"/>
    </row>
    <row r="126" spans="1:18" ht="18" x14ac:dyDescent="0.35">
      <c r="A126" s="25">
        <v>9745</v>
      </c>
      <c r="B126" s="19" t="s">
        <v>41</v>
      </c>
      <c r="C126">
        <f>VLOOKUP(A126,[1]LISTEVLVEAU!A:B,2,FALSE)</f>
        <v>3647</v>
      </c>
      <c r="D126" s="34">
        <v>43571</v>
      </c>
      <c r="E126" s="3">
        <f>WEEKNUM(D126,2)</f>
        <v>16</v>
      </c>
      <c r="F126" s="7" t="str">
        <f>CONCATENATE(C126,E126)</f>
        <v>364716</v>
      </c>
      <c r="G126" s="33">
        <v>64</v>
      </c>
      <c r="H126" s="35">
        <v>39.5</v>
      </c>
      <c r="I126" s="33">
        <v>0</v>
      </c>
      <c r="J126" s="33">
        <v>0</v>
      </c>
      <c r="K126" s="33">
        <v>0</v>
      </c>
      <c r="L126" s="33">
        <v>0</v>
      </c>
      <c r="M126" s="33">
        <v>0</v>
      </c>
      <c r="N126" s="33">
        <v>0</v>
      </c>
      <c r="O126" s="33"/>
      <c r="P126" s="33" t="s">
        <v>89</v>
      </c>
      <c r="Q126" s="3" t="s">
        <v>38</v>
      </c>
      <c r="R126" s="33"/>
    </row>
    <row r="127" spans="1:18" ht="18" customHeight="1" x14ac:dyDescent="0.35">
      <c r="A127" s="25">
        <v>9746</v>
      </c>
      <c r="B127" s="19" t="s">
        <v>41</v>
      </c>
      <c r="C127">
        <f>VLOOKUP(A127,[1]LISTEVLVEAU!A:B,2,FALSE)</f>
        <v>3613</v>
      </c>
      <c r="D127" s="34">
        <v>43571</v>
      </c>
      <c r="E127" s="3">
        <f>WEEKNUM(D127,2)</f>
        <v>16</v>
      </c>
      <c r="F127" s="7" t="str">
        <f>CONCATENATE(C127,E127)</f>
        <v>361316</v>
      </c>
      <c r="G127" s="33">
        <v>66.5</v>
      </c>
      <c r="H127" s="35">
        <v>39.1</v>
      </c>
      <c r="I127" s="33">
        <v>0</v>
      </c>
      <c r="J127" s="33" t="s">
        <v>91</v>
      </c>
      <c r="K127" s="33" t="s">
        <v>92</v>
      </c>
      <c r="L127" s="33">
        <v>0</v>
      </c>
      <c r="M127" s="33">
        <v>0</v>
      </c>
      <c r="N127" s="33">
        <v>0</v>
      </c>
      <c r="O127" s="33"/>
      <c r="P127" s="33" t="s">
        <v>89</v>
      </c>
      <c r="Q127" s="3" t="s">
        <v>38</v>
      </c>
      <c r="R127" s="33"/>
    </row>
    <row r="128" spans="1:18" ht="18" x14ac:dyDescent="0.3">
      <c r="A128" s="26">
        <v>9747</v>
      </c>
      <c r="B128" s="13" t="s">
        <v>16</v>
      </c>
      <c r="C128">
        <f>VLOOKUP(A128,[1]LISTEVLVEAU!A:B,2,FALSE)</f>
        <v>7628</v>
      </c>
      <c r="D128" s="34">
        <v>43571</v>
      </c>
      <c r="E128" s="3">
        <f>WEEKNUM(D128,2)</f>
        <v>16</v>
      </c>
      <c r="F128" s="7" t="str">
        <f>CONCATENATE(C128,E128)</f>
        <v>762816</v>
      </c>
      <c r="G128" s="33">
        <v>56</v>
      </c>
      <c r="H128" s="35">
        <v>39.200000000000003</v>
      </c>
      <c r="I128" s="33">
        <v>0</v>
      </c>
      <c r="J128" s="33">
        <v>0</v>
      </c>
      <c r="K128" s="33">
        <v>0</v>
      </c>
      <c r="L128" s="33">
        <v>0</v>
      </c>
      <c r="M128" s="33">
        <v>1</v>
      </c>
      <c r="N128" s="33">
        <v>0</v>
      </c>
      <c r="O128" s="33"/>
      <c r="P128" s="33" t="s">
        <v>89</v>
      </c>
      <c r="Q128" s="3" t="s">
        <v>38</v>
      </c>
      <c r="R128" s="33"/>
    </row>
    <row r="129" spans="1:18" ht="18" customHeight="1" x14ac:dyDescent="0.3">
      <c r="A129" s="27">
        <v>9748</v>
      </c>
      <c r="B129" s="15" t="s">
        <v>45</v>
      </c>
      <c r="C129">
        <f>VLOOKUP(A129,[1]LISTEVLVEAU!A:B,2,FALSE)</f>
        <v>7622</v>
      </c>
      <c r="D129" s="34">
        <v>43571</v>
      </c>
      <c r="E129" s="3">
        <f>WEEKNUM(D129,2)</f>
        <v>16</v>
      </c>
      <c r="F129" s="7" t="str">
        <f>CONCATENATE(C129,E129)</f>
        <v>762216</v>
      </c>
      <c r="G129" s="33">
        <v>50</v>
      </c>
      <c r="H129" s="35">
        <v>39.299999999999997</v>
      </c>
      <c r="I129" s="33">
        <v>0</v>
      </c>
      <c r="J129" s="33">
        <v>0</v>
      </c>
      <c r="K129" s="33">
        <v>0</v>
      </c>
      <c r="L129" s="33">
        <v>0</v>
      </c>
      <c r="M129" s="33">
        <v>0</v>
      </c>
      <c r="N129" s="33">
        <v>0</v>
      </c>
      <c r="O129" s="33"/>
      <c r="P129" s="33" t="s">
        <v>89</v>
      </c>
      <c r="Q129" s="3" t="s">
        <v>38</v>
      </c>
      <c r="R129" s="33"/>
    </row>
    <row r="130" spans="1:18" ht="18" customHeight="1" x14ac:dyDescent="0.35">
      <c r="A130" s="25">
        <v>9749</v>
      </c>
      <c r="B130" s="19" t="s">
        <v>41</v>
      </c>
      <c r="C130">
        <f>VLOOKUP(A130,[1]LISTEVLVEAU!A:B,2,FALSE)</f>
        <v>4180</v>
      </c>
      <c r="D130" s="34">
        <v>43571</v>
      </c>
      <c r="E130" s="3">
        <f>WEEKNUM(D130,2)</f>
        <v>16</v>
      </c>
      <c r="F130" s="7" t="str">
        <f>CONCATENATE(C130,E130)</f>
        <v>418016</v>
      </c>
      <c r="G130" s="33">
        <v>51.5</v>
      </c>
      <c r="H130" s="35">
        <v>39.1</v>
      </c>
      <c r="I130" s="33">
        <v>0</v>
      </c>
      <c r="J130" s="33">
        <v>0</v>
      </c>
      <c r="K130" s="33">
        <v>0</v>
      </c>
      <c r="L130" s="33">
        <v>0</v>
      </c>
      <c r="M130" s="33">
        <v>0</v>
      </c>
      <c r="N130" s="33">
        <v>0</v>
      </c>
      <c r="O130" s="33"/>
      <c r="P130" s="33" t="s">
        <v>89</v>
      </c>
      <c r="Q130" s="3" t="s">
        <v>38</v>
      </c>
      <c r="R130" s="33"/>
    </row>
    <row r="131" spans="1:18" ht="18" customHeight="1" x14ac:dyDescent="0.3">
      <c r="A131" s="27">
        <v>9750</v>
      </c>
      <c r="B131" s="15" t="s">
        <v>45</v>
      </c>
      <c r="C131">
        <f>VLOOKUP(A131,[1]LISTEVLVEAU!A:B,2,FALSE)</f>
        <v>6640</v>
      </c>
      <c r="D131" s="34">
        <v>43571</v>
      </c>
      <c r="E131" s="3">
        <f>WEEKNUM(D131,2)</f>
        <v>16</v>
      </c>
      <c r="F131" s="7" t="str">
        <f>CONCATENATE(C131,E131)</f>
        <v>664016</v>
      </c>
      <c r="G131" s="33">
        <v>50.5</v>
      </c>
      <c r="H131" s="35">
        <v>38.9</v>
      </c>
      <c r="I131" s="33">
        <v>0</v>
      </c>
      <c r="J131" s="33">
        <v>0</v>
      </c>
      <c r="K131" s="33">
        <v>0</v>
      </c>
      <c r="L131" s="33">
        <v>0</v>
      </c>
      <c r="M131" s="33">
        <v>0</v>
      </c>
      <c r="N131" s="33">
        <v>0</v>
      </c>
      <c r="O131" s="33"/>
      <c r="P131" s="33" t="s">
        <v>89</v>
      </c>
      <c r="Q131" s="3" t="s">
        <v>38</v>
      </c>
      <c r="R131" s="33" t="s">
        <v>93</v>
      </c>
    </row>
    <row r="132" spans="1:18" ht="18" customHeight="1" x14ac:dyDescent="0.35">
      <c r="A132" s="25">
        <v>9751</v>
      </c>
      <c r="B132" s="19" t="s">
        <v>41</v>
      </c>
      <c r="C132">
        <f>VLOOKUP(A132,[1]LISTEVLVEAU!A:B,2,FALSE)</f>
        <v>3154</v>
      </c>
      <c r="D132" s="34">
        <v>43571</v>
      </c>
      <c r="E132" s="3">
        <f>WEEKNUM(D132,2)</f>
        <v>16</v>
      </c>
      <c r="F132" s="7" t="str">
        <f>CONCATENATE(C132,E132)</f>
        <v>315416</v>
      </c>
      <c r="G132" s="33">
        <v>44.5</v>
      </c>
      <c r="H132" s="35">
        <v>39.799999999999997</v>
      </c>
      <c r="I132" s="33">
        <v>0</v>
      </c>
      <c r="J132" s="33">
        <v>0</v>
      </c>
      <c r="K132" s="33">
        <v>0</v>
      </c>
      <c r="L132" s="33">
        <v>0</v>
      </c>
      <c r="M132" s="33">
        <v>1</v>
      </c>
      <c r="N132" s="33">
        <v>0</v>
      </c>
      <c r="O132" s="33"/>
      <c r="P132" s="33" t="s">
        <v>89</v>
      </c>
      <c r="Q132" s="3" t="s">
        <v>38</v>
      </c>
      <c r="R132" s="33"/>
    </row>
    <row r="133" spans="1:18" ht="18" x14ac:dyDescent="0.3">
      <c r="A133" s="27">
        <v>9754</v>
      </c>
      <c r="B133" s="15" t="s">
        <v>45</v>
      </c>
      <c r="C133">
        <f>VLOOKUP(A133,[1]LISTEVLVEAU!A:B,2,FALSE)</f>
        <v>3168</v>
      </c>
      <c r="D133" s="34">
        <v>43571</v>
      </c>
      <c r="E133" s="3">
        <f>WEEKNUM(D133,2)</f>
        <v>16</v>
      </c>
      <c r="F133" s="7" t="str">
        <f>CONCATENATE(C133,E133)</f>
        <v>316816</v>
      </c>
      <c r="G133" s="33">
        <v>46</v>
      </c>
      <c r="H133" s="35">
        <v>38.6</v>
      </c>
      <c r="I133" s="33">
        <v>0</v>
      </c>
      <c r="J133" s="33">
        <v>0</v>
      </c>
      <c r="K133" s="33">
        <v>0</v>
      </c>
      <c r="L133" s="33">
        <v>0</v>
      </c>
      <c r="M133" s="33">
        <v>1</v>
      </c>
      <c r="N133" s="33">
        <v>0</v>
      </c>
      <c r="O133" s="33"/>
      <c r="P133" s="33" t="s">
        <v>89</v>
      </c>
      <c r="Q133" s="3" t="s">
        <v>38</v>
      </c>
      <c r="R133" s="33"/>
    </row>
    <row r="134" spans="1:18" ht="18" x14ac:dyDescent="0.3">
      <c r="A134" s="26">
        <v>9755</v>
      </c>
      <c r="B134" s="13" t="s">
        <v>16</v>
      </c>
      <c r="C134">
        <f>VLOOKUP(A134,[1]LISTEVLVEAU!A:B,2,FALSE)</f>
        <v>5611</v>
      </c>
      <c r="D134" s="34">
        <v>43571</v>
      </c>
      <c r="E134" s="3">
        <f>WEEKNUM(D134,2)</f>
        <v>16</v>
      </c>
      <c r="F134" s="7" t="str">
        <f>CONCATENATE(C134,E134)</f>
        <v>561116</v>
      </c>
      <c r="G134" s="33">
        <v>45</v>
      </c>
      <c r="H134" s="35">
        <v>38.9</v>
      </c>
      <c r="I134" s="33">
        <v>0</v>
      </c>
      <c r="J134" s="33">
        <v>0</v>
      </c>
      <c r="K134" s="33">
        <v>0</v>
      </c>
      <c r="L134" s="33">
        <v>0</v>
      </c>
      <c r="M134" s="33">
        <v>0</v>
      </c>
      <c r="N134" s="33">
        <v>0</v>
      </c>
      <c r="O134" s="33"/>
      <c r="P134" s="33" t="s">
        <v>89</v>
      </c>
      <c r="Q134" s="3" t="s">
        <v>38</v>
      </c>
      <c r="R134" s="33"/>
    </row>
    <row r="135" spans="1:18" ht="18" x14ac:dyDescent="0.3">
      <c r="A135" s="27">
        <v>9756</v>
      </c>
      <c r="B135" s="15" t="s">
        <v>45</v>
      </c>
      <c r="C135">
        <f>VLOOKUP(A135,[1]LISTEVLVEAU!A:B,2,FALSE)</f>
        <v>4165</v>
      </c>
      <c r="D135" s="34">
        <v>43571</v>
      </c>
      <c r="E135" s="3">
        <f>WEEKNUM(D135,2)</f>
        <v>16</v>
      </c>
      <c r="F135" s="7" t="str">
        <f>CONCATENATE(C135,E135)</f>
        <v>416516</v>
      </c>
      <c r="G135" s="33">
        <v>41.5</v>
      </c>
      <c r="H135" s="35">
        <v>39.5</v>
      </c>
      <c r="I135" s="33">
        <v>0</v>
      </c>
      <c r="J135" s="33">
        <v>0</v>
      </c>
      <c r="K135" s="33">
        <v>0</v>
      </c>
      <c r="L135" s="33">
        <v>0</v>
      </c>
      <c r="M135" s="33">
        <v>1</v>
      </c>
      <c r="N135" s="33">
        <v>0</v>
      </c>
      <c r="O135" s="33"/>
      <c r="P135" s="33" t="s">
        <v>89</v>
      </c>
      <c r="Q135" s="3" t="s">
        <v>38</v>
      </c>
      <c r="R135" s="33"/>
    </row>
    <row r="136" spans="1:18" ht="18" x14ac:dyDescent="0.3">
      <c r="A136" s="57">
        <v>9757</v>
      </c>
      <c r="B136" s="15" t="s">
        <v>45</v>
      </c>
      <c r="C136">
        <f>VLOOKUP(A136,[1]LISTEVLVEAU!A:B,2,FALSE)</f>
        <v>5722</v>
      </c>
      <c r="D136" s="34">
        <v>43571</v>
      </c>
      <c r="E136" s="3">
        <f>WEEKNUM(D136,2)</f>
        <v>16</v>
      </c>
      <c r="F136" s="7" t="str">
        <f>CONCATENATE(C136,E136)</f>
        <v>572216</v>
      </c>
      <c r="G136" s="33">
        <v>47</v>
      </c>
      <c r="H136" s="35">
        <v>39.200000000000003</v>
      </c>
      <c r="I136" s="33">
        <v>0</v>
      </c>
      <c r="J136" s="33">
        <v>0</v>
      </c>
      <c r="K136" s="33">
        <v>0</v>
      </c>
      <c r="L136" s="33">
        <v>0</v>
      </c>
      <c r="M136" s="33">
        <v>0</v>
      </c>
      <c r="N136" s="33">
        <v>0</v>
      </c>
      <c r="O136" s="33"/>
      <c r="P136" s="33" t="s">
        <v>89</v>
      </c>
      <c r="Q136" s="3" t="s">
        <v>38</v>
      </c>
      <c r="R136" s="33"/>
    </row>
    <row r="137" spans="1:18" ht="18" customHeight="1" x14ac:dyDescent="0.3">
      <c r="A137" s="26">
        <v>9759</v>
      </c>
      <c r="B137" s="13" t="s">
        <v>16</v>
      </c>
      <c r="C137">
        <f>VLOOKUP(A137,[1]LISTEVLVEAU!A:B,2,FALSE)</f>
        <v>3161</v>
      </c>
      <c r="D137" s="30">
        <v>43571</v>
      </c>
      <c r="E137" s="3">
        <f>WEEKNUM(D137,2)</f>
        <v>16</v>
      </c>
      <c r="F137" s="7" t="str">
        <f>CONCATENATE(C137,E137)</f>
        <v>316116</v>
      </c>
      <c r="G137" s="31">
        <v>42</v>
      </c>
      <c r="H137" s="32">
        <v>38.700000000000003</v>
      </c>
      <c r="I137" s="31">
        <v>0</v>
      </c>
      <c r="J137" s="31">
        <v>0</v>
      </c>
      <c r="K137" s="31">
        <v>0</v>
      </c>
      <c r="L137" s="31">
        <v>1</v>
      </c>
      <c r="M137" s="31">
        <v>0</v>
      </c>
      <c r="N137" s="31">
        <v>0</v>
      </c>
      <c r="O137" s="31"/>
      <c r="P137" s="31" t="s">
        <v>89</v>
      </c>
      <c r="Q137" s="3" t="s">
        <v>38</v>
      </c>
      <c r="R137" s="33"/>
    </row>
    <row r="138" spans="1:18" ht="18" customHeight="1" x14ac:dyDescent="0.35">
      <c r="A138" s="25">
        <v>9721</v>
      </c>
      <c r="B138" s="19" t="s">
        <v>41</v>
      </c>
      <c r="C138">
        <f>VLOOKUP(A138,[1]LISTEVLVEAU!A:B,2,FALSE)</f>
        <v>6722</v>
      </c>
      <c r="D138" s="63">
        <v>43578</v>
      </c>
      <c r="E138" s="3">
        <f>WEEKNUM(D138,2)</f>
        <v>17</v>
      </c>
      <c r="F138" s="7" t="str">
        <f>CONCATENATE(C138,E138)</f>
        <v>672217</v>
      </c>
      <c r="G138" s="64">
        <v>89.5</v>
      </c>
      <c r="H138" s="66">
        <v>39</v>
      </c>
      <c r="I138" s="64">
        <v>0</v>
      </c>
      <c r="J138" s="64">
        <v>0</v>
      </c>
      <c r="K138" s="64">
        <v>0</v>
      </c>
      <c r="L138" s="64">
        <v>0</v>
      </c>
      <c r="M138" s="64">
        <v>0</v>
      </c>
      <c r="N138" s="64">
        <v>0</v>
      </c>
      <c r="O138" s="64"/>
      <c r="P138" s="64" t="s">
        <v>94</v>
      </c>
      <c r="Q138" s="3" t="s">
        <v>38</v>
      </c>
      <c r="R138" s="33"/>
    </row>
    <row r="139" spans="1:18" ht="18" x14ac:dyDescent="0.3">
      <c r="A139" s="26">
        <v>9722</v>
      </c>
      <c r="B139" s="13" t="s">
        <v>16</v>
      </c>
      <c r="C139">
        <f>VLOOKUP(A139,[1]LISTEVLVEAU!A:B,2,FALSE)</f>
        <v>6614</v>
      </c>
      <c r="D139" s="34">
        <v>43578</v>
      </c>
      <c r="E139" s="3">
        <f>WEEKNUM(D139,2)</f>
        <v>17</v>
      </c>
      <c r="F139" s="7" t="str">
        <f>CONCATENATE(C139,E139)</f>
        <v>661417</v>
      </c>
      <c r="G139" s="33">
        <v>109</v>
      </c>
      <c r="H139" s="33">
        <v>39.1</v>
      </c>
      <c r="I139" s="33">
        <v>0</v>
      </c>
      <c r="J139" s="33">
        <v>0</v>
      </c>
      <c r="K139" s="33">
        <v>0</v>
      </c>
      <c r="L139" s="33">
        <v>0</v>
      </c>
      <c r="M139" s="33">
        <v>0</v>
      </c>
      <c r="N139" s="33">
        <v>0</v>
      </c>
      <c r="O139" s="33"/>
      <c r="P139" s="33" t="s">
        <v>94</v>
      </c>
      <c r="Q139" s="3" t="s">
        <v>38</v>
      </c>
      <c r="R139" s="33"/>
    </row>
    <row r="140" spans="1:18" ht="18" x14ac:dyDescent="0.3">
      <c r="A140" s="27">
        <v>9725</v>
      </c>
      <c r="B140" s="15" t="s">
        <v>45</v>
      </c>
      <c r="C140">
        <f>VLOOKUP(A140,[1]LISTEVLVEAU!A:B,2,FALSE)</f>
        <v>5690</v>
      </c>
      <c r="D140" s="34">
        <v>43578</v>
      </c>
      <c r="E140" s="3">
        <f>WEEKNUM(D140,2)</f>
        <v>17</v>
      </c>
      <c r="F140" s="7" t="str">
        <f>CONCATENATE(C140,E140)</f>
        <v>569017</v>
      </c>
      <c r="G140" s="33">
        <v>87</v>
      </c>
      <c r="H140" s="33">
        <v>38.5</v>
      </c>
      <c r="I140" s="33">
        <v>0</v>
      </c>
      <c r="J140" s="33">
        <v>0</v>
      </c>
      <c r="K140" s="33">
        <v>0</v>
      </c>
      <c r="L140" s="33">
        <v>0</v>
      </c>
      <c r="M140" s="33">
        <v>0</v>
      </c>
      <c r="N140" s="33">
        <v>0</v>
      </c>
      <c r="O140" s="33"/>
      <c r="P140" s="33" t="s">
        <v>94</v>
      </c>
      <c r="Q140" s="3" t="s">
        <v>38</v>
      </c>
      <c r="R140" s="33"/>
    </row>
    <row r="141" spans="1:18" ht="18" x14ac:dyDescent="0.3">
      <c r="A141" s="26">
        <v>9727</v>
      </c>
      <c r="B141" s="13" t="s">
        <v>16</v>
      </c>
      <c r="C141">
        <f>VLOOKUP(A141,[1]LISTEVLVEAU!A:B,2,FALSE)</f>
        <v>4168</v>
      </c>
      <c r="D141" s="34">
        <v>43578</v>
      </c>
      <c r="E141" s="3">
        <f>WEEKNUM(D141,2)</f>
        <v>17</v>
      </c>
      <c r="F141" s="7" t="str">
        <f>CONCATENATE(C141,E141)</f>
        <v>416817</v>
      </c>
      <c r="G141" s="33">
        <v>101</v>
      </c>
      <c r="H141" s="33">
        <v>38.1</v>
      </c>
      <c r="I141" s="33" t="s">
        <v>90</v>
      </c>
      <c r="J141" s="33">
        <v>0</v>
      </c>
      <c r="K141" s="33">
        <v>0</v>
      </c>
      <c r="L141" s="33">
        <v>0</v>
      </c>
      <c r="M141" s="33">
        <v>0</v>
      </c>
      <c r="N141" s="33">
        <v>0</v>
      </c>
      <c r="O141" s="33"/>
      <c r="P141" s="33" t="s">
        <v>94</v>
      </c>
      <c r="Q141" s="3" t="s">
        <v>38</v>
      </c>
      <c r="R141" s="33"/>
    </row>
    <row r="142" spans="1:18" ht="18" x14ac:dyDescent="0.3">
      <c r="A142" s="26">
        <v>9728</v>
      </c>
      <c r="B142" s="13" t="s">
        <v>16</v>
      </c>
      <c r="C142">
        <f>VLOOKUP(A142,[1]LISTEVLVEAU!A:B,2,FALSE)</f>
        <v>6742</v>
      </c>
      <c r="D142" s="34">
        <v>43578</v>
      </c>
      <c r="E142" s="3">
        <f>WEEKNUM(D142,2)</f>
        <v>17</v>
      </c>
      <c r="F142" s="7" t="str">
        <f>CONCATENATE(C142,E142)</f>
        <v>674217</v>
      </c>
      <c r="G142" s="33">
        <v>86.5</v>
      </c>
      <c r="H142" s="33">
        <v>38.799999999999997</v>
      </c>
      <c r="I142" s="33">
        <v>0</v>
      </c>
      <c r="J142" s="33">
        <v>0</v>
      </c>
      <c r="K142" s="33">
        <v>0</v>
      </c>
      <c r="L142" s="33">
        <v>1</v>
      </c>
      <c r="M142" s="33">
        <v>1</v>
      </c>
      <c r="N142" s="33">
        <v>0</v>
      </c>
      <c r="O142" s="33"/>
      <c r="P142" s="33" t="s">
        <v>94</v>
      </c>
      <c r="Q142" s="3" t="s">
        <v>38</v>
      </c>
      <c r="R142" s="33"/>
    </row>
    <row r="143" spans="1:18" ht="18" x14ac:dyDescent="0.3">
      <c r="A143" s="27">
        <v>9732</v>
      </c>
      <c r="B143" s="15" t="s">
        <v>45</v>
      </c>
      <c r="C143">
        <f>VLOOKUP(A143,[1]LISTEVLVEAU!A:B,2,FALSE)</f>
        <v>6718</v>
      </c>
      <c r="D143" s="34">
        <v>43578</v>
      </c>
      <c r="E143" s="3">
        <f>WEEKNUM(D143,2)</f>
        <v>17</v>
      </c>
      <c r="F143" s="7" t="str">
        <f>CONCATENATE(C143,E143)</f>
        <v>671817</v>
      </c>
      <c r="G143" s="33">
        <v>68.5</v>
      </c>
      <c r="H143" s="33">
        <v>39.5</v>
      </c>
      <c r="I143" s="33">
        <v>0</v>
      </c>
      <c r="J143" s="33">
        <v>0</v>
      </c>
      <c r="K143" s="33">
        <v>0</v>
      </c>
      <c r="L143" s="33">
        <v>0</v>
      </c>
      <c r="M143" s="33">
        <v>0</v>
      </c>
      <c r="N143" s="33">
        <v>0</v>
      </c>
      <c r="O143" s="33"/>
      <c r="P143" s="33" t="s">
        <v>94</v>
      </c>
      <c r="Q143" s="3" t="s">
        <v>38</v>
      </c>
      <c r="R143" s="33"/>
    </row>
    <row r="144" spans="1:18" ht="18" customHeight="1" x14ac:dyDescent="0.3">
      <c r="A144" s="27">
        <v>9740</v>
      </c>
      <c r="B144" s="15" t="s">
        <v>45</v>
      </c>
      <c r="C144">
        <f>VLOOKUP(A144,[1]LISTEVLVEAU!A:B,2,FALSE)</f>
        <v>7639</v>
      </c>
      <c r="D144" s="34">
        <v>43578</v>
      </c>
      <c r="E144" s="3">
        <f>WEEKNUM(D144,2)</f>
        <v>17</v>
      </c>
      <c r="F144" s="7" t="str">
        <f>CONCATENATE(C144,E144)</f>
        <v>763917</v>
      </c>
      <c r="G144" s="33">
        <v>65.5</v>
      </c>
      <c r="H144" s="33">
        <v>39.1</v>
      </c>
      <c r="I144" s="33">
        <v>0</v>
      </c>
      <c r="J144" s="33">
        <v>0</v>
      </c>
      <c r="K144" s="33">
        <v>0</v>
      </c>
      <c r="L144" s="33">
        <v>0</v>
      </c>
      <c r="M144" s="33">
        <v>0</v>
      </c>
      <c r="N144" s="33">
        <v>0</v>
      </c>
      <c r="O144" s="33"/>
      <c r="P144" s="33" t="s">
        <v>94</v>
      </c>
      <c r="Q144" s="3" t="s">
        <v>38</v>
      </c>
      <c r="R144" s="33"/>
    </row>
    <row r="145" spans="1:18" ht="18" x14ac:dyDescent="0.35">
      <c r="A145" s="25">
        <v>9741</v>
      </c>
      <c r="B145" s="19" t="s">
        <v>41</v>
      </c>
      <c r="C145">
        <f>VLOOKUP(A145,[1]LISTEVLVEAU!A:B,2,FALSE)</f>
        <v>6728</v>
      </c>
      <c r="D145" s="34">
        <v>43578</v>
      </c>
      <c r="E145" s="3">
        <f>WEEKNUM(D145,2)</f>
        <v>17</v>
      </c>
      <c r="F145" s="7" t="str">
        <f>CONCATENATE(C145,E145)</f>
        <v>672817</v>
      </c>
      <c r="G145" s="33">
        <v>72</v>
      </c>
      <c r="H145" s="33">
        <v>39.799999999999997</v>
      </c>
      <c r="I145" s="33">
        <v>0</v>
      </c>
      <c r="J145" s="33">
        <v>0</v>
      </c>
      <c r="K145" s="33">
        <v>0</v>
      </c>
      <c r="L145" s="33">
        <v>1</v>
      </c>
      <c r="M145" s="33">
        <v>0</v>
      </c>
      <c r="N145" s="33">
        <v>0</v>
      </c>
      <c r="O145" s="33"/>
      <c r="P145" s="33" t="s">
        <v>94</v>
      </c>
      <c r="Q145" s="3" t="s">
        <v>38</v>
      </c>
      <c r="R145" s="33"/>
    </row>
    <row r="146" spans="1:18" ht="18" customHeight="1" x14ac:dyDescent="0.35">
      <c r="A146" s="25">
        <v>9743</v>
      </c>
      <c r="B146" s="19" t="s">
        <v>41</v>
      </c>
      <c r="C146">
        <f>VLOOKUP(A146,[1]LISTEVLVEAU!A:B,2,FALSE)</f>
        <v>7641</v>
      </c>
      <c r="D146" s="34">
        <v>43578</v>
      </c>
      <c r="E146" s="3">
        <f>WEEKNUM(D146,2)</f>
        <v>17</v>
      </c>
      <c r="F146" s="7" t="str">
        <f>CONCATENATE(C146,E146)</f>
        <v>764117</v>
      </c>
      <c r="G146" s="33">
        <v>51.5</v>
      </c>
      <c r="H146" s="33">
        <v>39.1</v>
      </c>
      <c r="I146" s="33">
        <v>0</v>
      </c>
      <c r="J146" s="33">
        <v>0</v>
      </c>
      <c r="K146" s="33">
        <v>0</v>
      </c>
      <c r="L146" s="33">
        <v>1</v>
      </c>
      <c r="M146" s="33">
        <v>0</v>
      </c>
      <c r="N146" s="33">
        <v>0</v>
      </c>
      <c r="O146" s="33"/>
      <c r="P146" s="33" t="s">
        <v>94</v>
      </c>
      <c r="Q146" s="3" t="s">
        <v>38</v>
      </c>
      <c r="R146" s="33"/>
    </row>
    <row r="147" spans="1:18" ht="18" customHeight="1" x14ac:dyDescent="0.3">
      <c r="A147" s="27">
        <v>9744</v>
      </c>
      <c r="B147" s="15" t="s">
        <v>45</v>
      </c>
      <c r="C147">
        <f>VLOOKUP(A147,[1]LISTEVLVEAU!A:B,2,FALSE)</f>
        <v>5704</v>
      </c>
      <c r="D147" s="34">
        <v>43578</v>
      </c>
      <c r="E147" s="3">
        <f>WEEKNUM(D147,2)</f>
        <v>17</v>
      </c>
      <c r="F147" s="7" t="str">
        <f>CONCATENATE(C147,E147)</f>
        <v>570417</v>
      </c>
      <c r="G147" s="33">
        <v>69.5</v>
      </c>
      <c r="H147" s="33">
        <v>40</v>
      </c>
      <c r="I147" s="33" t="s">
        <v>95</v>
      </c>
      <c r="J147" s="33">
        <v>0</v>
      </c>
      <c r="K147" s="33">
        <v>0</v>
      </c>
      <c r="L147" s="33">
        <v>0</v>
      </c>
      <c r="M147" s="33">
        <v>0</v>
      </c>
      <c r="N147" s="33">
        <v>0</v>
      </c>
      <c r="O147" s="33"/>
      <c r="P147" s="33" t="s">
        <v>94</v>
      </c>
      <c r="Q147" s="3" t="s">
        <v>38</v>
      </c>
      <c r="R147" s="33"/>
    </row>
    <row r="148" spans="1:18" ht="18" x14ac:dyDescent="0.35">
      <c r="A148" s="25">
        <v>9745</v>
      </c>
      <c r="B148" s="19" t="s">
        <v>41</v>
      </c>
      <c r="C148">
        <f>VLOOKUP(A148,[1]LISTEVLVEAU!A:B,2,FALSE)</f>
        <v>3647</v>
      </c>
      <c r="D148" s="34">
        <v>43578</v>
      </c>
      <c r="E148" s="3">
        <f>WEEKNUM(D148,2)</f>
        <v>17</v>
      </c>
      <c r="F148" s="7" t="str">
        <f>CONCATENATE(C148,E148)</f>
        <v>364717</v>
      </c>
      <c r="G148" s="33">
        <v>69.5</v>
      </c>
      <c r="H148" s="33">
        <v>39.1</v>
      </c>
      <c r="I148" s="33">
        <v>0</v>
      </c>
      <c r="J148" s="33">
        <v>0</v>
      </c>
      <c r="K148" s="33">
        <v>0</v>
      </c>
      <c r="L148" s="33">
        <v>0</v>
      </c>
      <c r="M148" s="33">
        <v>0</v>
      </c>
      <c r="N148" s="33">
        <v>0</v>
      </c>
      <c r="O148" s="33"/>
      <c r="P148" s="33" t="s">
        <v>94</v>
      </c>
      <c r="Q148" s="3" t="s">
        <v>38</v>
      </c>
      <c r="R148" s="33" t="s">
        <v>93</v>
      </c>
    </row>
    <row r="149" spans="1:18" ht="18" customHeight="1" x14ac:dyDescent="0.35">
      <c r="A149" s="25">
        <v>9746</v>
      </c>
      <c r="B149" s="19" t="s">
        <v>41</v>
      </c>
      <c r="C149">
        <f>VLOOKUP(A149,[1]LISTEVLVEAU!A:B,2,FALSE)</f>
        <v>3613</v>
      </c>
      <c r="D149" s="34">
        <v>43578</v>
      </c>
      <c r="E149" s="3">
        <f>WEEKNUM(D149,2)</f>
        <v>17</v>
      </c>
      <c r="F149" s="7" t="str">
        <f>CONCATENATE(C149,E149)</f>
        <v>361317</v>
      </c>
      <c r="G149" s="33">
        <v>73</v>
      </c>
      <c r="H149" s="33">
        <v>39.5</v>
      </c>
      <c r="I149" s="33">
        <v>0</v>
      </c>
      <c r="J149" s="33">
        <v>0</v>
      </c>
      <c r="K149" s="33">
        <v>0</v>
      </c>
      <c r="L149" s="33">
        <v>0</v>
      </c>
      <c r="M149" s="33" t="s">
        <v>96</v>
      </c>
      <c r="N149" s="33">
        <v>0</v>
      </c>
      <c r="O149" s="33"/>
      <c r="P149" s="33" t="s">
        <v>94</v>
      </c>
      <c r="Q149" s="3" t="s">
        <v>38</v>
      </c>
      <c r="R149" s="33"/>
    </row>
    <row r="150" spans="1:18" ht="18" x14ac:dyDescent="0.3">
      <c r="A150" s="26">
        <v>9747</v>
      </c>
      <c r="B150" s="13" t="s">
        <v>16</v>
      </c>
      <c r="C150">
        <f>VLOOKUP(A150,[1]LISTEVLVEAU!A:B,2,FALSE)</f>
        <v>7628</v>
      </c>
      <c r="D150" s="34">
        <v>43578</v>
      </c>
      <c r="E150" s="3">
        <f>WEEKNUM(D150,2)</f>
        <v>17</v>
      </c>
      <c r="F150" s="7" t="str">
        <f>CONCATENATE(C150,E150)</f>
        <v>762817</v>
      </c>
      <c r="G150" s="33">
        <v>56.5</v>
      </c>
      <c r="H150" s="33">
        <v>39.1</v>
      </c>
      <c r="I150" s="33">
        <v>0</v>
      </c>
      <c r="J150" s="33">
        <v>0</v>
      </c>
      <c r="K150" s="33">
        <v>0</v>
      </c>
      <c r="L150" s="33">
        <v>2</v>
      </c>
      <c r="M150" s="33">
        <v>1</v>
      </c>
      <c r="N150" s="33">
        <v>0</v>
      </c>
      <c r="O150" s="33"/>
      <c r="P150" s="33" t="s">
        <v>94</v>
      </c>
      <c r="Q150" s="3" t="s">
        <v>38</v>
      </c>
      <c r="R150" s="33"/>
    </row>
    <row r="151" spans="1:18" ht="18" customHeight="1" x14ac:dyDescent="0.3">
      <c r="A151" s="27">
        <v>9748</v>
      </c>
      <c r="B151" s="15" t="s">
        <v>45</v>
      </c>
      <c r="C151">
        <f>VLOOKUP(A151,[1]LISTEVLVEAU!A:B,2,FALSE)</f>
        <v>7622</v>
      </c>
      <c r="D151" s="34">
        <v>43578</v>
      </c>
      <c r="E151" s="3">
        <f>WEEKNUM(D151,2)</f>
        <v>17</v>
      </c>
      <c r="F151" s="7" t="str">
        <f>CONCATENATE(C151,E151)</f>
        <v>762217</v>
      </c>
      <c r="G151" s="33">
        <v>58.5</v>
      </c>
      <c r="H151" s="33">
        <v>38.799999999999997</v>
      </c>
      <c r="I151" s="33">
        <v>0</v>
      </c>
      <c r="J151" s="33">
        <v>0</v>
      </c>
      <c r="K151" s="33">
        <v>0</v>
      </c>
      <c r="L151" s="33">
        <v>0</v>
      </c>
      <c r="M151" s="33">
        <v>0</v>
      </c>
      <c r="N151" s="33">
        <v>0</v>
      </c>
      <c r="O151" s="33"/>
      <c r="P151" s="33" t="s">
        <v>94</v>
      </c>
      <c r="Q151" s="3" t="s">
        <v>38</v>
      </c>
      <c r="R151" s="33" t="s">
        <v>93</v>
      </c>
    </row>
    <row r="152" spans="1:18" ht="18" customHeight="1" x14ac:dyDescent="0.35">
      <c r="A152" s="25">
        <v>9749</v>
      </c>
      <c r="B152" s="19" t="s">
        <v>41</v>
      </c>
      <c r="C152">
        <f>VLOOKUP(A152,[1]LISTEVLVEAU!A:B,2,FALSE)</f>
        <v>4180</v>
      </c>
      <c r="D152" s="34">
        <v>43578</v>
      </c>
      <c r="E152" s="3">
        <f>WEEKNUM(D152,2)</f>
        <v>17</v>
      </c>
      <c r="F152" s="7" t="str">
        <f>CONCATENATE(C152,E152)</f>
        <v>418017</v>
      </c>
      <c r="G152" s="33">
        <v>56.5</v>
      </c>
      <c r="H152" s="33">
        <v>39</v>
      </c>
      <c r="I152" s="33">
        <v>0</v>
      </c>
      <c r="J152" s="33">
        <v>0</v>
      </c>
      <c r="K152" s="33">
        <v>0</v>
      </c>
      <c r="L152" s="33">
        <v>1</v>
      </c>
      <c r="M152" s="33" t="s">
        <v>96</v>
      </c>
      <c r="N152" s="33">
        <v>0</v>
      </c>
      <c r="O152" s="33"/>
      <c r="P152" s="33" t="s">
        <v>94</v>
      </c>
      <c r="Q152" s="3" t="s">
        <v>38</v>
      </c>
      <c r="R152" s="33"/>
    </row>
    <row r="153" spans="1:18" ht="18" customHeight="1" x14ac:dyDescent="0.3">
      <c r="A153" s="27">
        <v>9750</v>
      </c>
      <c r="B153" s="15" t="s">
        <v>45</v>
      </c>
      <c r="C153">
        <f>VLOOKUP(A153,[1]LISTEVLVEAU!A:B,2,FALSE)</f>
        <v>6640</v>
      </c>
      <c r="D153" s="34">
        <v>43578</v>
      </c>
      <c r="E153" s="3">
        <f>WEEKNUM(D153,2)</f>
        <v>17</v>
      </c>
      <c r="F153" s="7" t="str">
        <f>CONCATENATE(C153,E153)</f>
        <v>664017</v>
      </c>
      <c r="G153" s="33">
        <v>57</v>
      </c>
      <c r="H153" s="33">
        <v>39</v>
      </c>
      <c r="I153" s="33">
        <v>0</v>
      </c>
      <c r="J153" s="33">
        <v>0</v>
      </c>
      <c r="K153" s="33">
        <v>0</v>
      </c>
      <c r="L153" s="33">
        <v>0</v>
      </c>
      <c r="M153" s="33">
        <v>0</v>
      </c>
      <c r="N153" s="33">
        <v>0</v>
      </c>
      <c r="O153" s="33"/>
      <c r="P153" s="33" t="s">
        <v>94</v>
      </c>
      <c r="Q153" s="3" t="s">
        <v>38</v>
      </c>
      <c r="R153" s="33" t="s">
        <v>93</v>
      </c>
    </row>
    <row r="154" spans="1:18" ht="18" customHeight="1" x14ac:dyDescent="0.35">
      <c r="A154" s="25">
        <v>9751</v>
      </c>
      <c r="B154" s="19" t="s">
        <v>41</v>
      </c>
      <c r="C154">
        <f>VLOOKUP(A154,[1]LISTEVLVEAU!A:B,2,FALSE)</f>
        <v>3154</v>
      </c>
      <c r="D154" s="34">
        <v>43578</v>
      </c>
      <c r="E154" s="3">
        <f>WEEKNUM(D154,2)</f>
        <v>17</v>
      </c>
      <c r="F154" s="7" t="str">
        <f>CONCATENATE(C154,E154)</f>
        <v>315417</v>
      </c>
      <c r="G154" s="33">
        <v>46</v>
      </c>
      <c r="H154" s="33">
        <v>39.4</v>
      </c>
      <c r="I154" s="33">
        <v>0</v>
      </c>
      <c r="J154" s="33">
        <v>0</v>
      </c>
      <c r="K154" s="33">
        <v>0</v>
      </c>
      <c r="L154" s="33">
        <v>1</v>
      </c>
      <c r="M154" s="33" t="s">
        <v>97</v>
      </c>
      <c r="N154" s="33">
        <v>0</v>
      </c>
      <c r="O154" s="33"/>
      <c r="P154" s="33" t="s">
        <v>94</v>
      </c>
      <c r="Q154" s="3" t="s">
        <v>38</v>
      </c>
      <c r="R154" s="33" t="s">
        <v>93</v>
      </c>
    </row>
    <row r="155" spans="1:18" ht="18" x14ac:dyDescent="0.3">
      <c r="A155" s="27">
        <v>9754</v>
      </c>
      <c r="B155" s="15" t="s">
        <v>45</v>
      </c>
      <c r="C155">
        <f>VLOOKUP(A155,[1]LISTEVLVEAU!A:B,2,FALSE)</f>
        <v>3168</v>
      </c>
      <c r="D155" s="34">
        <v>43578</v>
      </c>
      <c r="E155" s="3">
        <f>WEEKNUM(D155,2)</f>
        <v>17</v>
      </c>
      <c r="F155" s="7" t="str">
        <f>CONCATENATE(C155,E155)</f>
        <v>316817</v>
      </c>
      <c r="G155" s="33">
        <v>49</v>
      </c>
      <c r="H155" s="33">
        <v>39</v>
      </c>
      <c r="I155" s="33" t="s">
        <v>90</v>
      </c>
      <c r="J155" s="33">
        <v>0</v>
      </c>
      <c r="K155" s="33">
        <v>0</v>
      </c>
      <c r="L155" s="33">
        <v>1</v>
      </c>
      <c r="M155" s="33" t="s">
        <v>97</v>
      </c>
      <c r="N155" s="33">
        <v>0</v>
      </c>
      <c r="O155" s="33"/>
      <c r="P155" s="33" t="s">
        <v>94</v>
      </c>
      <c r="Q155" s="3" t="s">
        <v>38</v>
      </c>
      <c r="R155" s="33"/>
    </row>
    <row r="156" spans="1:18" ht="18" x14ac:dyDescent="0.3">
      <c r="A156" s="26">
        <v>9755</v>
      </c>
      <c r="B156" s="13" t="s">
        <v>16</v>
      </c>
      <c r="C156">
        <f>VLOOKUP(A156,[1]LISTEVLVEAU!A:B,2,FALSE)</f>
        <v>5611</v>
      </c>
      <c r="D156" s="34">
        <v>43578</v>
      </c>
      <c r="E156" s="3">
        <f>WEEKNUM(D156,2)</f>
        <v>17</v>
      </c>
      <c r="F156" s="7" t="str">
        <f>CONCATENATE(C156,E156)</f>
        <v>561117</v>
      </c>
      <c r="G156" s="33">
        <v>48.5</v>
      </c>
      <c r="H156" s="33">
        <v>39.1</v>
      </c>
      <c r="I156" s="33">
        <v>0</v>
      </c>
      <c r="J156" s="33">
        <v>0</v>
      </c>
      <c r="K156" s="33">
        <v>0</v>
      </c>
      <c r="L156" s="33">
        <v>0</v>
      </c>
      <c r="M156" s="33">
        <v>0</v>
      </c>
      <c r="N156" s="33">
        <v>0</v>
      </c>
      <c r="O156" s="33"/>
      <c r="P156" s="33" t="s">
        <v>94</v>
      </c>
      <c r="Q156" s="3" t="s">
        <v>38</v>
      </c>
      <c r="R156" s="33"/>
    </row>
    <row r="157" spans="1:18" ht="18" x14ac:dyDescent="0.3">
      <c r="A157" s="27">
        <v>9756</v>
      </c>
      <c r="B157" s="15" t="s">
        <v>45</v>
      </c>
      <c r="C157">
        <f>VLOOKUP(A157,[1]LISTEVLVEAU!A:B,2,FALSE)</f>
        <v>4165</v>
      </c>
      <c r="D157" s="34">
        <v>43578</v>
      </c>
      <c r="E157" s="3">
        <f>WEEKNUM(D157,2)</f>
        <v>17</v>
      </c>
      <c r="F157" s="7" t="str">
        <f>CONCATENATE(C157,E157)</f>
        <v>416517</v>
      </c>
      <c r="G157" s="33">
        <v>41</v>
      </c>
      <c r="H157" s="33">
        <v>39</v>
      </c>
      <c r="I157" s="33">
        <v>0</v>
      </c>
      <c r="J157" s="33">
        <v>0</v>
      </c>
      <c r="K157" s="33">
        <v>0</v>
      </c>
      <c r="L157" s="33">
        <v>1</v>
      </c>
      <c r="M157" s="33">
        <v>0</v>
      </c>
      <c r="N157" s="33">
        <v>0</v>
      </c>
      <c r="O157" s="33"/>
      <c r="P157" s="33" t="s">
        <v>94</v>
      </c>
      <c r="Q157" s="3" t="s">
        <v>38</v>
      </c>
      <c r="R157" s="33"/>
    </row>
    <row r="158" spans="1:18" ht="18" x14ac:dyDescent="0.3">
      <c r="A158" s="27">
        <v>9757</v>
      </c>
      <c r="B158" s="15" t="s">
        <v>45</v>
      </c>
      <c r="C158">
        <f>VLOOKUP(A158,[1]LISTEVLVEAU!A:B,2,FALSE)</f>
        <v>5722</v>
      </c>
      <c r="D158" s="34">
        <v>43578</v>
      </c>
      <c r="E158" s="3">
        <f>WEEKNUM(D158,2)</f>
        <v>17</v>
      </c>
      <c r="F158" s="7" t="str">
        <f>CONCATENATE(C158,E158)</f>
        <v>572217</v>
      </c>
      <c r="G158" s="33">
        <v>47.5</v>
      </c>
      <c r="H158" s="33">
        <v>38.9</v>
      </c>
      <c r="I158" s="33">
        <v>0</v>
      </c>
      <c r="J158" s="33">
        <v>0</v>
      </c>
      <c r="K158" s="33">
        <v>0</v>
      </c>
      <c r="L158" s="33">
        <v>0</v>
      </c>
      <c r="M158" s="33">
        <v>1</v>
      </c>
      <c r="N158" s="33">
        <v>0</v>
      </c>
      <c r="O158" s="33"/>
      <c r="P158" s="33" t="s">
        <v>94</v>
      </c>
      <c r="Q158" s="3" t="s">
        <v>38</v>
      </c>
      <c r="R158" s="33"/>
    </row>
    <row r="159" spans="1:18" ht="18" x14ac:dyDescent="0.3">
      <c r="A159" s="26">
        <v>9759</v>
      </c>
      <c r="B159" s="13" t="s">
        <v>16</v>
      </c>
      <c r="C159">
        <f>VLOOKUP(A159,[1]LISTEVLVEAU!A:B,2,FALSE)</f>
        <v>3161</v>
      </c>
      <c r="D159" s="34">
        <v>43578</v>
      </c>
      <c r="E159" s="3">
        <f>WEEKNUM(D159,2)</f>
        <v>17</v>
      </c>
      <c r="F159" s="7" t="str">
        <f>CONCATENATE(C159,E159)</f>
        <v>316117</v>
      </c>
      <c r="G159" s="33">
        <v>44</v>
      </c>
      <c r="H159" s="33">
        <v>38.799999999999997</v>
      </c>
      <c r="I159" s="33">
        <v>0</v>
      </c>
      <c r="J159" s="33">
        <v>0</v>
      </c>
      <c r="K159" s="33">
        <v>0</v>
      </c>
      <c r="L159" s="33">
        <v>0</v>
      </c>
      <c r="M159" s="33">
        <v>2</v>
      </c>
      <c r="N159" s="33">
        <v>0</v>
      </c>
      <c r="O159" s="33"/>
      <c r="P159" s="33" t="s">
        <v>94</v>
      </c>
      <c r="Q159" s="3" t="s">
        <v>38</v>
      </c>
      <c r="R159" s="33"/>
    </row>
    <row r="160" spans="1:18" ht="18" x14ac:dyDescent="0.3">
      <c r="A160" s="57">
        <v>9763</v>
      </c>
      <c r="B160" s="15" t="s">
        <v>45</v>
      </c>
      <c r="C160">
        <f>VLOOKUP(A160,[1]LISTEVLVEAU!A:B,2,FALSE)</f>
        <v>4633</v>
      </c>
      <c r="D160" s="34">
        <v>43578</v>
      </c>
      <c r="E160" s="3">
        <f>WEEKNUM(D160,2)</f>
        <v>17</v>
      </c>
      <c r="F160" s="7" t="str">
        <f>CONCATENATE(C160,E160)</f>
        <v>463317</v>
      </c>
      <c r="G160" s="33">
        <v>51.5</v>
      </c>
      <c r="H160" s="33">
        <v>39.1</v>
      </c>
      <c r="I160" s="33">
        <v>0</v>
      </c>
      <c r="J160" s="33">
        <v>0</v>
      </c>
      <c r="K160" s="33">
        <v>0</v>
      </c>
      <c r="L160" s="33">
        <v>0</v>
      </c>
      <c r="M160" s="33">
        <v>0</v>
      </c>
      <c r="N160" s="33">
        <v>0</v>
      </c>
      <c r="O160" s="33"/>
      <c r="P160" s="33" t="s">
        <v>94</v>
      </c>
      <c r="Q160" s="3" t="s">
        <v>38</v>
      </c>
      <c r="R160" s="33"/>
    </row>
    <row r="161" spans="1:18" ht="18" customHeight="1" x14ac:dyDescent="0.3">
      <c r="A161" s="26">
        <v>9764</v>
      </c>
      <c r="B161" s="13" t="s">
        <v>16</v>
      </c>
      <c r="C161">
        <f>VLOOKUP(A161,[1]LISTEVLVEAU!A:B,2,FALSE)</f>
        <v>2604</v>
      </c>
      <c r="D161" s="30">
        <v>43578</v>
      </c>
      <c r="E161" s="3">
        <f>WEEKNUM(D161,2)</f>
        <v>17</v>
      </c>
      <c r="F161" s="7" t="str">
        <f>CONCATENATE(C161,E161)</f>
        <v>260417</v>
      </c>
      <c r="G161" s="31">
        <v>51.5</v>
      </c>
      <c r="H161" s="31">
        <v>39.299999999999997</v>
      </c>
      <c r="I161" s="31">
        <v>0</v>
      </c>
      <c r="J161" s="31">
        <v>0</v>
      </c>
      <c r="K161" s="31">
        <v>0</v>
      </c>
      <c r="L161" s="31">
        <v>0</v>
      </c>
      <c r="M161" s="31">
        <v>1</v>
      </c>
      <c r="N161" s="31">
        <v>0</v>
      </c>
      <c r="O161" s="31"/>
      <c r="P161" s="31" t="s">
        <v>94</v>
      </c>
      <c r="Q161" s="3" t="s">
        <v>38</v>
      </c>
      <c r="R161" s="33"/>
    </row>
    <row r="162" spans="1:18" ht="18" customHeight="1" x14ac:dyDescent="0.35">
      <c r="A162" s="25">
        <v>9721</v>
      </c>
      <c r="B162" s="19" t="s">
        <v>41</v>
      </c>
      <c r="C162">
        <f>VLOOKUP(A162,[1]LISTEVLVEAU!A:B,2,FALSE)</f>
        <v>6722</v>
      </c>
      <c r="D162" s="63">
        <v>43585</v>
      </c>
      <c r="E162" s="3">
        <f>WEEKNUM(D162,2)</f>
        <v>18</v>
      </c>
      <c r="F162" s="7" t="str">
        <f>CONCATENATE(C162,E162)</f>
        <v>672218</v>
      </c>
      <c r="G162" s="64">
        <v>103.5</v>
      </c>
      <c r="H162" s="64">
        <v>38.5</v>
      </c>
      <c r="I162" s="64">
        <v>0</v>
      </c>
      <c r="J162" s="64">
        <v>0</v>
      </c>
      <c r="K162" s="64">
        <v>0</v>
      </c>
      <c r="L162" s="64">
        <v>0</v>
      </c>
      <c r="M162" s="64">
        <v>0</v>
      </c>
      <c r="N162" s="64">
        <v>0</v>
      </c>
      <c r="O162" s="64"/>
      <c r="P162" s="64" t="s">
        <v>98</v>
      </c>
      <c r="Q162" s="3" t="s">
        <v>38</v>
      </c>
      <c r="R162" s="33"/>
    </row>
    <row r="163" spans="1:18" ht="18" x14ac:dyDescent="0.3">
      <c r="A163" s="26">
        <v>9722</v>
      </c>
      <c r="B163" s="13" t="s">
        <v>16</v>
      </c>
      <c r="C163">
        <f>VLOOKUP(A163,[1]LISTEVLVEAU!A:B,2,FALSE)</f>
        <v>6614</v>
      </c>
      <c r="D163" s="34">
        <v>43585</v>
      </c>
      <c r="E163" s="3">
        <f>WEEKNUM(D163,2)</f>
        <v>18</v>
      </c>
      <c r="F163" s="7" t="str">
        <f>CONCATENATE(C163,E163)</f>
        <v>661418</v>
      </c>
      <c r="G163" s="33">
        <v>110</v>
      </c>
      <c r="H163" s="33">
        <v>38.5</v>
      </c>
      <c r="I163" s="33">
        <v>0</v>
      </c>
      <c r="J163" s="33">
        <v>0</v>
      </c>
      <c r="K163" s="33">
        <v>0</v>
      </c>
      <c r="L163" s="33">
        <v>0</v>
      </c>
      <c r="M163" s="33">
        <v>1</v>
      </c>
      <c r="N163" s="33">
        <v>0</v>
      </c>
      <c r="O163" s="33"/>
      <c r="P163" s="33" t="s">
        <v>98</v>
      </c>
      <c r="Q163" s="3" t="s">
        <v>38</v>
      </c>
      <c r="R163" s="33"/>
    </row>
    <row r="164" spans="1:18" ht="18" x14ac:dyDescent="0.3">
      <c r="A164" s="27">
        <v>9725</v>
      </c>
      <c r="B164" s="15" t="s">
        <v>45</v>
      </c>
      <c r="C164">
        <f>VLOOKUP(A164,[1]LISTEVLVEAU!A:B,2,FALSE)</f>
        <v>5690</v>
      </c>
      <c r="D164" s="34">
        <v>43585</v>
      </c>
      <c r="E164" s="3">
        <f>WEEKNUM(D164,2)</f>
        <v>18</v>
      </c>
      <c r="F164" s="7" t="str">
        <f>CONCATENATE(C164,E164)</f>
        <v>569018</v>
      </c>
      <c r="G164" s="33">
        <v>91.5</v>
      </c>
      <c r="H164" s="33">
        <v>38.5</v>
      </c>
      <c r="I164" s="33">
        <v>0</v>
      </c>
      <c r="J164" s="33">
        <v>0</v>
      </c>
      <c r="K164" s="33">
        <v>0</v>
      </c>
      <c r="L164" s="33">
        <v>0</v>
      </c>
      <c r="M164" s="33">
        <v>0</v>
      </c>
      <c r="N164" s="33">
        <v>0</v>
      </c>
      <c r="O164" s="33"/>
      <c r="P164" s="33" t="s">
        <v>98</v>
      </c>
      <c r="Q164" s="3" t="s">
        <v>38</v>
      </c>
      <c r="R164" s="33"/>
    </row>
    <row r="165" spans="1:18" ht="18" x14ac:dyDescent="0.3">
      <c r="A165" s="26">
        <v>9727</v>
      </c>
      <c r="B165" s="13" t="s">
        <v>16</v>
      </c>
      <c r="C165">
        <f>VLOOKUP(A165,[1]LISTEVLVEAU!A:B,2,FALSE)</f>
        <v>4168</v>
      </c>
      <c r="D165" s="34">
        <v>43585</v>
      </c>
      <c r="E165" s="3">
        <f>WEEKNUM(D165,2)</f>
        <v>18</v>
      </c>
      <c r="F165" s="7" t="str">
        <f>CONCATENATE(C165,E165)</f>
        <v>416818</v>
      </c>
      <c r="G165" s="33">
        <v>106.5</v>
      </c>
      <c r="H165" s="33">
        <v>38.700000000000003</v>
      </c>
      <c r="I165" s="33">
        <v>0</v>
      </c>
      <c r="J165" s="33">
        <v>0</v>
      </c>
      <c r="K165" s="33">
        <v>0</v>
      </c>
      <c r="L165" s="33">
        <v>0</v>
      </c>
      <c r="M165" s="33">
        <v>1</v>
      </c>
      <c r="N165" s="33">
        <v>0</v>
      </c>
      <c r="O165" s="33"/>
      <c r="P165" s="33" t="s">
        <v>98</v>
      </c>
      <c r="Q165" s="3" t="s">
        <v>38</v>
      </c>
      <c r="R165" s="33"/>
    </row>
    <row r="166" spans="1:18" ht="18" x14ac:dyDescent="0.3">
      <c r="A166" s="26">
        <v>9728</v>
      </c>
      <c r="B166" s="13" t="s">
        <v>16</v>
      </c>
      <c r="C166">
        <f>VLOOKUP(A166,[1]LISTEVLVEAU!A:B,2,FALSE)</f>
        <v>6742</v>
      </c>
      <c r="D166" s="34">
        <v>43585</v>
      </c>
      <c r="E166" s="3">
        <f>WEEKNUM(D166,2)</f>
        <v>18</v>
      </c>
      <c r="F166" s="7" t="str">
        <f>CONCATENATE(C166,E166)</f>
        <v>674218</v>
      </c>
      <c r="G166" s="33">
        <v>89.5</v>
      </c>
      <c r="H166" s="33">
        <v>38.9</v>
      </c>
      <c r="I166" s="33">
        <v>0</v>
      </c>
      <c r="J166" s="33">
        <v>0</v>
      </c>
      <c r="K166" s="33">
        <v>0</v>
      </c>
      <c r="L166" s="33">
        <v>1</v>
      </c>
      <c r="M166" s="33">
        <v>0</v>
      </c>
      <c r="N166" s="33">
        <v>0</v>
      </c>
      <c r="O166" s="33"/>
      <c r="P166" s="33" t="s">
        <v>98</v>
      </c>
      <c r="Q166" s="3" t="s">
        <v>38</v>
      </c>
      <c r="R166" s="33"/>
    </row>
    <row r="167" spans="1:18" ht="18" x14ac:dyDescent="0.3">
      <c r="A167" s="27">
        <v>9732</v>
      </c>
      <c r="B167" s="15" t="s">
        <v>45</v>
      </c>
      <c r="C167">
        <f>VLOOKUP(A167,[1]LISTEVLVEAU!A:B,2,FALSE)</f>
        <v>6718</v>
      </c>
      <c r="D167" s="34">
        <v>43585</v>
      </c>
      <c r="E167" s="3">
        <f>WEEKNUM(D167,2)</f>
        <v>18</v>
      </c>
      <c r="F167" s="7" t="str">
        <f>CONCATENATE(C167,E167)</f>
        <v>671818</v>
      </c>
      <c r="G167" s="33">
        <v>74</v>
      </c>
      <c r="H167" s="33">
        <v>38.6</v>
      </c>
      <c r="I167" s="33">
        <v>0</v>
      </c>
      <c r="J167" s="33">
        <v>0</v>
      </c>
      <c r="K167" s="33">
        <v>0</v>
      </c>
      <c r="L167" s="33">
        <v>0</v>
      </c>
      <c r="M167" s="33">
        <v>0</v>
      </c>
      <c r="N167" s="33">
        <v>0</v>
      </c>
      <c r="O167" s="33"/>
      <c r="P167" s="33" t="s">
        <v>98</v>
      </c>
      <c r="Q167" s="3" t="s">
        <v>38</v>
      </c>
      <c r="R167" s="33"/>
    </row>
    <row r="168" spans="1:18" ht="18" customHeight="1" x14ac:dyDescent="0.3">
      <c r="A168" s="27">
        <v>9740</v>
      </c>
      <c r="B168" s="15" t="s">
        <v>45</v>
      </c>
      <c r="C168">
        <f>VLOOKUP(A168,[1]LISTEVLVEAU!A:B,2,FALSE)</f>
        <v>7639</v>
      </c>
      <c r="D168" s="34">
        <v>43585</v>
      </c>
      <c r="E168" s="3">
        <f>WEEKNUM(D168,2)</f>
        <v>18</v>
      </c>
      <c r="F168" s="7" t="str">
        <f>CONCATENATE(C168,E168)</f>
        <v>763918</v>
      </c>
      <c r="G168" s="33">
        <v>71.5</v>
      </c>
      <c r="H168" s="33">
        <v>38.5</v>
      </c>
      <c r="I168" s="33">
        <v>0</v>
      </c>
      <c r="J168" s="33">
        <v>0</v>
      </c>
      <c r="K168" s="33">
        <v>0</v>
      </c>
      <c r="L168" s="33">
        <v>0</v>
      </c>
      <c r="M168" s="33">
        <v>0</v>
      </c>
      <c r="N168" s="33">
        <v>0</v>
      </c>
      <c r="O168" s="33"/>
      <c r="P168" s="33" t="s">
        <v>98</v>
      </c>
      <c r="Q168" s="3" t="s">
        <v>38</v>
      </c>
      <c r="R168" s="33"/>
    </row>
    <row r="169" spans="1:18" ht="18" x14ac:dyDescent="0.35">
      <c r="A169" s="25">
        <v>9741</v>
      </c>
      <c r="B169" s="19" t="s">
        <v>41</v>
      </c>
      <c r="C169">
        <f>VLOOKUP(A169,[1]LISTEVLVEAU!A:B,2,FALSE)</f>
        <v>6728</v>
      </c>
      <c r="D169" s="34">
        <v>43585</v>
      </c>
      <c r="E169" s="3">
        <f>WEEKNUM(D169,2)</f>
        <v>18</v>
      </c>
      <c r="F169" s="7" t="str">
        <f>CONCATENATE(C169,E169)</f>
        <v>672818</v>
      </c>
      <c r="G169" s="33">
        <v>74</v>
      </c>
      <c r="H169" s="33">
        <v>39.4</v>
      </c>
      <c r="I169" s="33">
        <v>1</v>
      </c>
      <c r="J169" s="33">
        <v>0</v>
      </c>
      <c r="K169" s="33">
        <v>0</v>
      </c>
      <c r="L169" s="33">
        <v>0</v>
      </c>
      <c r="M169" s="33">
        <v>0</v>
      </c>
      <c r="N169" s="33">
        <v>0</v>
      </c>
      <c r="O169" s="33"/>
      <c r="P169" s="33" t="s">
        <v>98</v>
      </c>
      <c r="Q169" s="3" t="s">
        <v>38</v>
      </c>
      <c r="R169" s="33"/>
    </row>
    <row r="170" spans="1:18" ht="18" customHeight="1" x14ac:dyDescent="0.35">
      <c r="A170" s="25">
        <v>9743</v>
      </c>
      <c r="B170" s="19" t="s">
        <v>41</v>
      </c>
      <c r="C170">
        <f>VLOOKUP(A170,[1]LISTEVLVEAU!A:B,2,FALSE)</f>
        <v>7641</v>
      </c>
      <c r="D170" s="34">
        <v>43585</v>
      </c>
      <c r="E170" s="3">
        <f>WEEKNUM(D170,2)</f>
        <v>18</v>
      </c>
      <c r="F170" s="7" t="str">
        <f>CONCATENATE(C170,E170)</f>
        <v>764118</v>
      </c>
      <c r="G170" s="33">
        <v>53</v>
      </c>
      <c r="H170" s="33">
        <v>37.799999999999997</v>
      </c>
      <c r="I170" s="33">
        <v>0</v>
      </c>
      <c r="J170" s="33">
        <v>0</v>
      </c>
      <c r="K170" s="33">
        <v>0</v>
      </c>
      <c r="L170" s="33">
        <v>0</v>
      </c>
      <c r="M170" s="33">
        <v>0</v>
      </c>
      <c r="N170" s="33">
        <v>0</v>
      </c>
      <c r="O170" s="33"/>
      <c r="P170" s="33" t="s">
        <v>98</v>
      </c>
      <c r="Q170" s="3" t="s">
        <v>38</v>
      </c>
      <c r="R170" s="33"/>
    </row>
    <row r="171" spans="1:18" ht="18" customHeight="1" x14ac:dyDescent="0.3">
      <c r="A171" s="27">
        <v>9744</v>
      </c>
      <c r="B171" s="15" t="s">
        <v>45</v>
      </c>
      <c r="C171">
        <f>VLOOKUP(A171,[1]LISTEVLVEAU!A:B,2,FALSE)</f>
        <v>5704</v>
      </c>
      <c r="D171" s="34">
        <v>43585</v>
      </c>
      <c r="E171" s="3">
        <f>WEEKNUM(D171,2)</f>
        <v>18</v>
      </c>
      <c r="F171" s="7" t="str">
        <f>CONCATENATE(C171,E171)</f>
        <v>570418</v>
      </c>
      <c r="G171" s="33">
        <v>76</v>
      </c>
      <c r="H171" s="33">
        <v>39.299999999999997</v>
      </c>
      <c r="I171" s="33">
        <v>0</v>
      </c>
      <c r="J171" s="33">
        <v>0</v>
      </c>
      <c r="K171" s="33">
        <v>0</v>
      </c>
      <c r="L171" s="33">
        <v>0</v>
      </c>
      <c r="M171" s="33">
        <v>0</v>
      </c>
      <c r="N171" s="33">
        <v>0</v>
      </c>
      <c r="O171" s="33"/>
      <c r="P171" s="33" t="s">
        <v>98</v>
      </c>
      <c r="Q171" s="3" t="s">
        <v>38</v>
      </c>
      <c r="R171" s="33"/>
    </row>
    <row r="172" spans="1:18" ht="18" x14ac:dyDescent="0.35">
      <c r="A172" s="25">
        <v>9745</v>
      </c>
      <c r="B172" s="19" t="s">
        <v>41</v>
      </c>
      <c r="C172">
        <f>VLOOKUP(A172,[1]LISTEVLVEAU!A:B,2,FALSE)</f>
        <v>3647</v>
      </c>
      <c r="D172" s="34">
        <v>43585</v>
      </c>
      <c r="E172" s="3">
        <f>WEEKNUM(D172,2)</f>
        <v>18</v>
      </c>
      <c r="F172" s="7" t="str">
        <f>CONCATENATE(C172,E172)</f>
        <v>364718</v>
      </c>
      <c r="G172" s="33">
        <v>80</v>
      </c>
      <c r="H172" s="33">
        <v>38.700000000000003</v>
      </c>
      <c r="I172" s="33">
        <v>0</v>
      </c>
      <c r="J172" s="33">
        <v>0</v>
      </c>
      <c r="K172" s="33">
        <v>0</v>
      </c>
      <c r="L172" s="33">
        <v>0</v>
      </c>
      <c r="M172" s="33">
        <v>0</v>
      </c>
      <c r="N172" s="33">
        <v>0</v>
      </c>
      <c r="O172" s="33"/>
      <c r="P172" s="33" t="s">
        <v>98</v>
      </c>
      <c r="Q172" s="3" t="s">
        <v>38</v>
      </c>
      <c r="R172" s="33"/>
    </row>
    <row r="173" spans="1:18" ht="18" customHeight="1" x14ac:dyDescent="0.35">
      <c r="A173" s="25">
        <v>9746</v>
      </c>
      <c r="B173" s="19" t="s">
        <v>41</v>
      </c>
      <c r="C173">
        <f>VLOOKUP(A173,[1]LISTEVLVEAU!A:B,2,FALSE)</f>
        <v>3613</v>
      </c>
      <c r="D173" s="34">
        <v>43585</v>
      </c>
      <c r="E173" s="3">
        <f>WEEKNUM(D173,2)</f>
        <v>18</v>
      </c>
      <c r="F173" s="7" t="str">
        <f>CONCATENATE(C173,E173)</f>
        <v>361318</v>
      </c>
      <c r="G173" s="33">
        <v>76.5</v>
      </c>
      <c r="H173" s="33">
        <v>40.299999999999997</v>
      </c>
      <c r="I173" s="33">
        <v>0</v>
      </c>
      <c r="J173" s="33">
        <v>0</v>
      </c>
      <c r="K173" s="33">
        <v>0</v>
      </c>
      <c r="L173" s="33">
        <v>0</v>
      </c>
      <c r="M173" s="33">
        <v>1</v>
      </c>
      <c r="N173" s="33">
        <v>0</v>
      </c>
      <c r="O173" s="33"/>
      <c r="P173" s="33" t="s">
        <v>98</v>
      </c>
      <c r="Q173" s="3" t="s">
        <v>38</v>
      </c>
      <c r="R173" s="33"/>
    </row>
    <row r="174" spans="1:18" ht="18" x14ac:dyDescent="0.3">
      <c r="A174" s="26">
        <v>9747</v>
      </c>
      <c r="B174" s="13" t="s">
        <v>16</v>
      </c>
      <c r="C174">
        <f>VLOOKUP(A174,[1]LISTEVLVEAU!A:B,2,FALSE)</f>
        <v>7628</v>
      </c>
      <c r="D174" s="34">
        <v>43585</v>
      </c>
      <c r="E174" s="3">
        <f>WEEKNUM(D174,2)</f>
        <v>18</v>
      </c>
      <c r="F174" s="7" t="str">
        <f>CONCATENATE(C174,E174)</f>
        <v>762818</v>
      </c>
      <c r="G174" s="33">
        <v>66.5</v>
      </c>
      <c r="H174" s="33">
        <v>38.700000000000003</v>
      </c>
      <c r="I174" s="33">
        <v>0</v>
      </c>
      <c r="J174" s="33">
        <v>0</v>
      </c>
      <c r="K174" s="33">
        <v>0</v>
      </c>
      <c r="L174" s="33">
        <v>0</v>
      </c>
      <c r="M174" s="33">
        <v>0</v>
      </c>
      <c r="N174" s="33">
        <v>0</v>
      </c>
      <c r="O174" s="33"/>
      <c r="P174" s="33" t="s">
        <v>98</v>
      </c>
      <c r="Q174" s="3" t="s">
        <v>38</v>
      </c>
      <c r="R174" s="33"/>
    </row>
    <row r="175" spans="1:18" ht="18" customHeight="1" x14ac:dyDescent="0.3">
      <c r="A175" s="27">
        <v>9748</v>
      </c>
      <c r="B175" s="15" t="s">
        <v>45</v>
      </c>
      <c r="C175">
        <f>VLOOKUP(A175,[1]LISTEVLVEAU!A:B,2,FALSE)</f>
        <v>7622</v>
      </c>
      <c r="D175" s="34">
        <v>43585</v>
      </c>
      <c r="E175" s="3">
        <f>WEEKNUM(D175,2)</f>
        <v>18</v>
      </c>
      <c r="F175" s="7" t="str">
        <f>CONCATENATE(C175,E175)</f>
        <v>762218</v>
      </c>
      <c r="G175" s="33">
        <v>61</v>
      </c>
      <c r="H175" s="33">
        <v>39.1</v>
      </c>
      <c r="I175" s="33">
        <v>0</v>
      </c>
      <c r="J175" s="33">
        <v>0</v>
      </c>
      <c r="K175" s="33">
        <v>0</v>
      </c>
      <c r="L175" s="33">
        <v>0</v>
      </c>
      <c r="M175" s="33">
        <v>1</v>
      </c>
      <c r="N175" s="33">
        <v>0</v>
      </c>
      <c r="O175" s="33"/>
      <c r="P175" s="33" t="s">
        <v>98</v>
      </c>
      <c r="Q175" s="3" t="s">
        <v>38</v>
      </c>
      <c r="R175" s="33"/>
    </row>
    <row r="176" spans="1:18" ht="18" customHeight="1" x14ac:dyDescent="0.35">
      <c r="A176" s="25">
        <v>9749</v>
      </c>
      <c r="B176" s="19" t="s">
        <v>41</v>
      </c>
      <c r="C176">
        <f>VLOOKUP(A176,[1]LISTEVLVEAU!A:B,2,FALSE)</f>
        <v>4180</v>
      </c>
      <c r="D176" s="34">
        <v>43585</v>
      </c>
      <c r="E176" s="3">
        <f>WEEKNUM(D176,2)</f>
        <v>18</v>
      </c>
      <c r="F176" s="7" t="str">
        <f>CONCATENATE(C176,E176)</f>
        <v>418018</v>
      </c>
      <c r="G176" s="33">
        <v>61</v>
      </c>
      <c r="H176" s="33">
        <v>39.9</v>
      </c>
      <c r="I176" s="33">
        <v>0</v>
      </c>
      <c r="J176" s="33">
        <v>0</v>
      </c>
      <c r="K176" s="33">
        <v>0</v>
      </c>
      <c r="L176" s="33">
        <v>0</v>
      </c>
      <c r="M176" s="33">
        <v>1</v>
      </c>
      <c r="N176" s="33">
        <v>0</v>
      </c>
      <c r="O176" s="33"/>
      <c r="P176" s="33" t="s">
        <v>98</v>
      </c>
      <c r="Q176" s="3" t="s">
        <v>38</v>
      </c>
      <c r="R176" s="33"/>
    </row>
    <row r="177" spans="1:18" ht="18" customHeight="1" x14ac:dyDescent="0.3">
      <c r="A177" s="27">
        <v>9750</v>
      </c>
      <c r="B177" s="15" t="s">
        <v>45</v>
      </c>
      <c r="C177">
        <f>VLOOKUP(A177,[1]LISTEVLVEAU!A:B,2,FALSE)</f>
        <v>6640</v>
      </c>
      <c r="D177" s="34">
        <v>43585</v>
      </c>
      <c r="E177" s="3">
        <f>WEEKNUM(D177,2)</f>
        <v>18</v>
      </c>
      <c r="F177" s="7" t="str">
        <f>CONCATENATE(C177,E177)</f>
        <v>664018</v>
      </c>
      <c r="G177" s="33">
        <v>64.5</v>
      </c>
      <c r="H177" s="33">
        <v>39</v>
      </c>
      <c r="I177" s="33">
        <v>0</v>
      </c>
      <c r="J177" s="33">
        <v>0</v>
      </c>
      <c r="K177" s="33">
        <v>0</v>
      </c>
      <c r="L177" s="33">
        <v>0</v>
      </c>
      <c r="M177" s="33">
        <v>0</v>
      </c>
      <c r="N177" s="33">
        <v>0</v>
      </c>
      <c r="O177" s="33"/>
      <c r="P177" s="33" t="s">
        <v>98</v>
      </c>
      <c r="Q177" s="3" t="s">
        <v>38</v>
      </c>
      <c r="R177" s="33"/>
    </row>
    <row r="178" spans="1:18" ht="18" customHeight="1" x14ac:dyDescent="0.35">
      <c r="A178" s="25">
        <v>9751</v>
      </c>
      <c r="B178" s="19" t="s">
        <v>41</v>
      </c>
      <c r="C178">
        <f>VLOOKUP(A178,[1]LISTEVLVEAU!A:B,2,FALSE)</f>
        <v>3154</v>
      </c>
      <c r="D178" s="34">
        <v>43585</v>
      </c>
      <c r="E178" s="3">
        <f>WEEKNUM(D178,2)</f>
        <v>18</v>
      </c>
      <c r="F178" s="7" t="str">
        <f>CONCATENATE(C178,E178)</f>
        <v>315418</v>
      </c>
      <c r="G178" s="33">
        <v>43</v>
      </c>
      <c r="H178" s="33">
        <v>39.1</v>
      </c>
      <c r="I178" s="33">
        <v>0</v>
      </c>
      <c r="J178" s="33">
        <v>0</v>
      </c>
      <c r="K178" s="33">
        <v>0</v>
      </c>
      <c r="L178" s="33">
        <v>0</v>
      </c>
      <c r="M178" s="33">
        <v>1</v>
      </c>
      <c r="N178" s="33">
        <v>0</v>
      </c>
      <c r="O178" s="33"/>
      <c r="P178" s="33" t="s">
        <v>98</v>
      </c>
      <c r="Q178" s="3" t="s">
        <v>38</v>
      </c>
      <c r="R178" s="33"/>
    </row>
    <row r="179" spans="1:18" ht="18" x14ac:dyDescent="0.3">
      <c r="A179" s="27">
        <v>9754</v>
      </c>
      <c r="B179" s="15" t="s">
        <v>45</v>
      </c>
      <c r="C179">
        <f>VLOOKUP(A179,[1]LISTEVLVEAU!A:B,2,FALSE)</f>
        <v>3168</v>
      </c>
      <c r="D179" s="34">
        <v>43585</v>
      </c>
      <c r="E179" s="3">
        <f>WEEKNUM(D179,2)</f>
        <v>18</v>
      </c>
      <c r="F179" s="7" t="str">
        <f>CONCATENATE(C179,E179)</f>
        <v>316818</v>
      </c>
      <c r="G179" s="33">
        <v>45.5</v>
      </c>
      <c r="H179" s="33">
        <v>39.1</v>
      </c>
      <c r="I179" s="33">
        <v>0</v>
      </c>
      <c r="J179" s="33">
        <v>0</v>
      </c>
      <c r="K179" s="33">
        <v>0</v>
      </c>
      <c r="L179" s="33">
        <v>2</v>
      </c>
      <c r="M179" s="33">
        <v>2</v>
      </c>
      <c r="N179" s="33">
        <v>0</v>
      </c>
      <c r="O179" s="33"/>
      <c r="P179" s="33" t="s">
        <v>98</v>
      </c>
      <c r="Q179" s="3" t="s">
        <v>38</v>
      </c>
      <c r="R179" s="33"/>
    </row>
    <row r="180" spans="1:18" ht="18" x14ac:dyDescent="0.3">
      <c r="A180" s="26">
        <v>9755</v>
      </c>
      <c r="B180" s="13" t="s">
        <v>16</v>
      </c>
      <c r="C180">
        <f>VLOOKUP(A180,[1]LISTEVLVEAU!A:B,2,FALSE)</f>
        <v>5611</v>
      </c>
      <c r="D180" s="34">
        <v>43585</v>
      </c>
      <c r="E180" s="3">
        <f>WEEKNUM(D180,2)</f>
        <v>18</v>
      </c>
      <c r="F180" s="7" t="str">
        <f>CONCATENATE(C180,E180)</f>
        <v>561118</v>
      </c>
      <c r="G180" s="33">
        <v>52.5</v>
      </c>
      <c r="H180" s="33">
        <v>39.4</v>
      </c>
      <c r="I180" s="33">
        <v>0</v>
      </c>
      <c r="J180" s="33">
        <v>0</v>
      </c>
      <c r="K180" s="33">
        <v>0</v>
      </c>
      <c r="L180" s="33">
        <v>0</v>
      </c>
      <c r="M180" s="33">
        <v>0</v>
      </c>
      <c r="N180" s="33">
        <v>0</v>
      </c>
      <c r="O180" s="33"/>
      <c r="P180" s="33" t="s">
        <v>98</v>
      </c>
      <c r="Q180" s="3" t="s">
        <v>38</v>
      </c>
      <c r="R180" s="33"/>
    </row>
    <row r="181" spans="1:18" ht="18" x14ac:dyDescent="0.3">
      <c r="A181" s="27">
        <v>9756</v>
      </c>
      <c r="B181" s="15" t="s">
        <v>45</v>
      </c>
      <c r="C181">
        <f>VLOOKUP(A181,[1]LISTEVLVEAU!A:B,2,FALSE)</f>
        <v>4165</v>
      </c>
      <c r="D181" s="34">
        <v>43585</v>
      </c>
      <c r="E181" s="3">
        <f>WEEKNUM(D181,2)</f>
        <v>18</v>
      </c>
      <c r="F181" s="7" t="str">
        <f>CONCATENATE(C181,E181)</f>
        <v>416518</v>
      </c>
      <c r="G181" s="33">
        <v>48</v>
      </c>
      <c r="H181" s="33">
        <v>38.9</v>
      </c>
      <c r="I181" s="33">
        <v>0</v>
      </c>
      <c r="J181" s="33">
        <v>0</v>
      </c>
      <c r="K181" s="33">
        <v>0</v>
      </c>
      <c r="L181" s="33">
        <v>0</v>
      </c>
      <c r="M181" s="33">
        <v>0</v>
      </c>
      <c r="N181" s="33">
        <v>0</v>
      </c>
      <c r="O181" s="33"/>
      <c r="P181" s="33" t="s">
        <v>98</v>
      </c>
      <c r="Q181" s="3" t="s">
        <v>38</v>
      </c>
      <c r="R181" s="33"/>
    </row>
    <row r="182" spans="1:18" ht="18" x14ac:dyDescent="0.3">
      <c r="A182" s="27">
        <v>9757</v>
      </c>
      <c r="B182" s="15" t="s">
        <v>45</v>
      </c>
      <c r="C182">
        <f>VLOOKUP(A182,[1]LISTEVLVEAU!A:B,2,FALSE)</f>
        <v>5722</v>
      </c>
      <c r="D182" s="34">
        <v>43585</v>
      </c>
      <c r="E182" s="3">
        <f>WEEKNUM(D182,2)</f>
        <v>18</v>
      </c>
      <c r="F182" s="7" t="str">
        <f>CONCATENATE(C182,E182)</f>
        <v>572218</v>
      </c>
      <c r="G182" s="33">
        <v>52</v>
      </c>
      <c r="H182" s="33">
        <v>39.1</v>
      </c>
      <c r="I182" s="33">
        <v>0</v>
      </c>
      <c r="J182" s="33">
        <v>0</v>
      </c>
      <c r="K182" s="33">
        <v>0</v>
      </c>
      <c r="L182" s="33">
        <v>0</v>
      </c>
      <c r="M182" s="33">
        <v>0</v>
      </c>
      <c r="N182" s="33">
        <v>0</v>
      </c>
      <c r="O182" s="33"/>
      <c r="P182" s="33" t="s">
        <v>98</v>
      </c>
      <c r="Q182" s="3" t="s">
        <v>38</v>
      </c>
      <c r="R182" s="33"/>
    </row>
    <row r="183" spans="1:18" ht="18" x14ac:dyDescent="0.3">
      <c r="A183" s="26">
        <v>9759</v>
      </c>
      <c r="B183" s="13" t="s">
        <v>16</v>
      </c>
      <c r="C183">
        <f>VLOOKUP(A183,[1]LISTEVLVEAU!A:B,2,FALSE)</f>
        <v>3161</v>
      </c>
      <c r="D183" s="34">
        <v>43585</v>
      </c>
      <c r="E183" s="3">
        <f>WEEKNUM(D183,2)</f>
        <v>18</v>
      </c>
      <c r="F183" s="7" t="str">
        <f>CONCATENATE(C183,E183)</f>
        <v>316118</v>
      </c>
      <c r="G183" s="33">
        <v>47.5</v>
      </c>
      <c r="H183" s="33">
        <v>39.4</v>
      </c>
      <c r="I183" s="33">
        <v>0</v>
      </c>
      <c r="J183" s="33">
        <v>0</v>
      </c>
      <c r="K183" s="33">
        <v>0</v>
      </c>
      <c r="L183" s="33">
        <v>0</v>
      </c>
      <c r="M183" s="33">
        <v>0</v>
      </c>
      <c r="N183" s="33">
        <v>0</v>
      </c>
      <c r="O183" s="33"/>
      <c r="P183" s="33" t="s">
        <v>98</v>
      </c>
      <c r="Q183" s="3" t="s">
        <v>38</v>
      </c>
      <c r="R183" s="33"/>
    </row>
    <row r="184" spans="1:18" ht="18" x14ac:dyDescent="0.3">
      <c r="A184" s="27">
        <v>9763</v>
      </c>
      <c r="B184" s="15" t="s">
        <v>45</v>
      </c>
      <c r="C184">
        <f>VLOOKUP(A184,[1]LISTEVLVEAU!A:B,2,FALSE)</f>
        <v>4633</v>
      </c>
      <c r="D184" s="34">
        <v>43585</v>
      </c>
      <c r="E184" s="3">
        <f>WEEKNUM(D184,2)</f>
        <v>18</v>
      </c>
      <c r="F184" s="7" t="str">
        <f>CONCATENATE(C184,E184)</f>
        <v>463318</v>
      </c>
      <c r="G184" s="33">
        <v>46.5</v>
      </c>
      <c r="H184" s="33">
        <v>39.5</v>
      </c>
      <c r="I184" s="33">
        <v>0</v>
      </c>
      <c r="J184" s="33">
        <v>0</v>
      </c>
      <c r="K184" s="33">
        <v>0</v>
      </c>
      <c r="L184" s="33">
        <v>0</v>
      </c>
      <c r="M184" s="33">
        <v>2</v>
      </c>
      <c r="N184" s="33">
        <v>1</v>
      </c>
      <c r="O184" s="33"/>
      <c r="P184" s="33" t="s">
        <v>98</v>
      </c>
      <c r="Q184" s="3" t="s">
        <v>38</v>
      </c>
      <c r="R184" s="33"/>
    </row>
    <row r="185" spans="1:18" ht="18" x14ac:dyDescent="0.3">
      <c r="A185" s="26">
        <v>9764</v>
      </c>
      <c r="B185" s="13" t="s">
        <v>16</v>
      </c>
      <c r="C185">
        <f>VLOOKUP(A185,[1]LISTEVLVEAU!A:B,2,FALSE)</f>
        <v>2604</v>
      </c>
      <c r="D185" s="34">
        <v>43585</v>
      </c>
      <c r="E185" s="3">
        <f>WEEKNUM(D185,2)</f>
        <v>18</v>
      </c>
      <c r="F185" s="7" t="str">
        <f>CONCATENATE(C185,E185)</f>
        <v>260418</v>
      </c>
      <c r="G185" s="33">
        <v>57.5</v>
      </c>
      <c r="H185" s="33">
        <v>39.1</v>
      </c>
      <c r="I185" s="33">
        <v>0</v>
      </c>
      <c r="J185" s="33">
        <v>0</v>
      </c>
      <c r="K185" s="33">
        <v>0</v>
      </c>
      <c r="L185" s="33">
        <v>1</v>
      </c>
      <c r="M185" s="33">
        <v>0</v>
      </c>
      <c r="N185" s="33">
        <v>0</v>
      </c>
      <c r="O185" s="33"/>
      <c r="P185" s="33" t="s">
        <v>98</v>
      </c>
      <c r="Q185" s="3" t="s">
        <v>38</v>
      </c>
      <c r="R185" s="33"/>
    </row>
    <row r="186" spans="1:18" ht="18" x14ac:dyDescent="0.3">
      <c r="A186" s="26">
        <v>9765</v>
      </c>
      <c r="B186" s="13" t="s">
        <v>16</v>
      </c>
      <c r="C186">
        <f>VLOOKUP(A186,[1]LISTEVLVEAU!A:B,2,FALSE)</f>
        <v>7649</v>
      </c>
      <c r="D186" s="34">
        <v>43585</v>
      </c>
      <c r="E186" s="3">
        <f>WEEKNUM(D186,2)</f>
        <v>18</v>
      </c>
      <c r="F186" s="7" t="str">
        <f>CONCATENATE(C186,E186)</f>
        <v>764918</v>
      </c>
      <c r="G186" s="33">
        <v>55.5</v>
      </c>
      <c r="H186" s="33">
        <v>39.1</v>
      </c>
      <c r="I186" s="33">
        <v>0</v>
      </c>
      <c r="J186" s="33">
        <v>0</v>
      </c>
      <c r="K186" s="33">
        <v>0</v>
      </c>
      <c r="L186" s="33">
        <v>1</v>
      </c>
      <c r="M186" s="33">
        <v>2</v>
      </c>
      <c r="N186" s="33">
        <v>0</v>
      </c>
      <c r="O186" s="33"/>
      <c r="P186" s="33" t="s">
        <v>98</v>
      </c>
      <c r="Q186" s="3" t="s">
        <v>38</v>
      </c>
      <c r="R186" s="33" t="s">
        <v>99</v>
      </c>
    </row>
    <row r="187" spans="1:18" ht="18" x14ac:dyDescent="0.3">
      <c r="A187" s="26">
        <v>9766</v>
      </c>
      <c r="B187" s="13" t="s">
        <v>16</v>
      </c>
      <c r="C187">
        <f>VLOOKUP(A187,[1]LISTEVLVEAU!A:B,2,FALSE)</f>
        <v>3634</v>
      </c>
      <c r="D187" s="34">
        <v>43585</v>
      </c>
      <c r="E187" s="3">
        <f>WEEKNUM(D187,2)</f>
        <v>18</v>
      </c>
      <c r="F187" s="7" t="str">
        <f>CONCATENATE(C187,E187)</f>
        <v>363418</v>
      </c>
      <c r="G187" s="33">
        <v>58.5</v>
      </c>
      <c r="H187" s="33">
        <v>39.5</v>
      </c>
      <c r="I187" s="33">
        <v>0</v>
      </c>
      <c r="J187" s="33">
        <v>0</v>
      </c>
      <c r="K187" s="33">
        <v>0</v>
      </c>
      <c r="L187" s="33">
        <v>0</v>
      </c>
      <c r="M187" s="33">
        <v>0</v>
      </c>
      <c r="N187" s="33">
        <v>0</v>
      </c>
      <c r="O187" s="33"/>
      <c r="P187" s="33" t="s">
        <v>98</v>
      </c>
      <c r="Q187" s="3" t="s">
        <v>38</v>
      </c>
      <c r="R187" s="33"/>
    </row>
    <row r="188" spans="1:18" ht="18" x14ac:dyDescent="0.3">
      <c r="A188" s="26">
        <v>9769</v>
      </c>
      <c r="B188" s="13" t="s">
        <v>16</v>
      </c>
      <c r="C188">
        <f>VLOOKUP(A188,[1]LISTEVLVEAU!A:B,2,FALSE)</f>
        <v>5635</v>
      </c>
      <c r="D188" s="34">
        <v>43585</v>
      </c>
      <c r="E188" s="3">
        <f>WEEKNUM(D188,2)</f>
        <v>18</v>
      </c>
      <c r="F188" s="7" t="str">
        <f>CONCATENATE(C188,E188)</f>
        <v>563518</v>
      </c>
      <c r="G188" s="33">
        <v>47.5</v>
      </c>
      <c r="H188" s="33">
        <v>39.4</v>
      </c>
      <c r="I188" s="33">
        <v>0</v>
      </c>
      <c r="J188" s="33">
        <v>0</v>
      </c>
      <c r="K188" s="33">
        <v>0</v>
      </c>
      <c r="L188" s="33">
        <v>0</v>
      </c>
      <c r="M188" s="33">
        <v>1</v>
      </c>
      <c r="N188" s="33">
        <v>0</v>
      </c>
      <c r="O188" s="33"/>
      <c r="P188" s="33" t="s">
        <v>98</v>
      </c>
      <c r="Q188" s="3" t="s">
        <v>38</v>
      </c>
      <c r="R188" s="33"/>
    </row>
    <row r="189" spans="1:18" ht="18" x14ac:dyDescent="0.3">
      <c r="A189" s="26">
        <v>9770</v>
      </c>
      <c r="B189" s="13" t="s">
        <v>16</v>
      </c>
      <c r="C189">
        <f>VLOOKUP(A189,[1]LISTEVLVEAU!A:B,2,FALSE)</f>
        <v>2646</v>
      </c>
      <c r="D189" s="34">
        <v>43585</v>
      </c>
      <c r="E189" s="3">
        <f>WEEKNUM(D189,2)</f>
        <v>18</v>
      </c>
      <c r="F189" s="7" t="str">
        <f>CONCATENATE(C189,E189)</f>
        <v>264618</v>
      </c>
      <c r="G189" s="33">
        <v>47.5</v>
      </c>
      <c r="H189" s="33">
        <v>40</v>
      </c>
      <c r="I189" s="33">
        <v>0</v>
      </c>
      <c r="J189" s="33">
        <v>0</v>
      </c>
      <c r="K189" s="33">
        <v>0</v>
      </c>
      <c r="L189" s="33">
        <v>1</v>
      </c>
      <c r="M189" s="33">
        <v>2</v>
      </c>
      <c r="N189" s="33">
        <v>0</v>
      </c>
      <c r="O189" s="33"/>
      <c r="P189" s="33" t="s">
        <v>98</v>
      </c>
      <c r="Q189" s="3" t="s">
        <v>38</v>
      </c>
      <c r="R189" s="33"/>
    </row>
    <row r="190" spans="1:18" ht="18" customHeight="1" x14ac:dyDescent="0.3">
      <c r="A190" s="37">
        <v>9772</v>
      </c>
      <c r="B190" s="38"/>
      <c r="C190" t="e">
        <f>VLOOKUP(A190,[1]LISTEVLVEAU!A:B,2,FALSE)</f>
        <v>#N/A</v>
      </c>
      <c r="D190" s="34">
        <v>43585</v>
      </c>
      <c r="E190" s="3">
        <f>WEEKNUM(D190,2)</f>
        <v>18</v>
      </c>
      <c r="F190" s="7" t="e">
        <f>CONCATENATE(C190,E190)</f>
        <v>#N/A</v>
      </c>
      <c r="G190" s="33">
        <v>45</v>
      </c>
      <c r="H190" s="33">
        <v>38.799999999999997</v>
      </c>
      <c r="I190" s="33">
        <v>0</v>
      </c>
      <c r="J190" s="33">
        <v>0</v>
      </c>
      <c r="K190" s="33">
        <v>0</v>
      </c>
      <c r="L190" s="33">
        <v>0</v>
      </c>
      <c r="M190" s="33">
        <v>0</v>
      </c>
      <c r="N190" s="33">
        <v>0</v>
      </c>
      <c r="O190" s="33"/>
      <c r="P190" s="33" t="s">
        <v>98</v>
      </c>
      <c r="Q190" s="3" t="s">
        <v>38</v>
      </c>
      <c r="R190" s="33"/>
    </row>
    <row r="191" spans="1:18" ht="18" customHeight="1" x14ac:dyDescent="0.35">
      <c r="A191" s="25">
        <v>9773</v>
      </c>
      <c r="B191" s="19" t="s">
        <v>41</v>
      </c>
      <c r="C191">
        <f>VLOOKUP(A191,[1]LISTEVLVEAU!A:B,2,FALSE)</f>
        <v>4613</v>
      </c>
      <c r="D191" s="34">
        <v>43585</v>
      </c>
      <c r="E191" s="3">
        <f>WEEKNUM(D191,2)</f>
        <v>18</v>
      </c>
      <c r="F191" s="7" t="str">
        <f>CONCATENATE(C191,E191)</f>
        <v>461318</v>
      </c>
      <c r="G191" s="33">
        <v>38</v>
      </c>
      <c r="H191" s="33">
        <v>38.6</v>
      </c>
      <c r="I191" s="33">
        <v>0</v>
      </c>
      <c r="J191" s="33">
        <v>0</v>
      </c>
      <c r="K191" s="33">
        <v>0</v>
      </c>
      <c r="L191" s="33">
        <v>0</v>
      </c>
      <c r="M191" s="33">
        <v>0</v>
      </c>
      <c r="N191" s="33">
        <v>0</v>
      </c>
      <c r="O191" s="33"/>
      <c r="P191" s="33" t="s">
        <v>98</v>
      </c>
      <c r="Q191" s="3" t="s">
        <v>38</v>
      </c>
      <c r="R191" s="33"/>
    </row>
    <row r="192" spans="1:18" ht="18" x14ac:dyDescent="0.3">
      <c r="A192" s="39">
        <v>9774</v>
      </c>
      <c r="B192" s="38"/>
      <c r="C192">
        <f>VLOOKUP(A192,[1]LISTEVLVEAU!A:B,2,FALSE)</f>
        <v>5699</v>
      </c>
      <c r="D192" s="34">
        <v>43585</v>
      </c>
      <c r="E192" s="3">
        <f>WEEKNUM(D192,2)</f>
        <v>18</v>
      </c>
      <c r="F192" s="7" t="str">
        <f>CONCATENATE(C192,E192)</f>
        <v>569918</v>
      </c>
      <c r="G192" s="33">
        <v>41</v>
      </c>
      <c r="H192" s="33">
        <v>39.4</v>
      </c>
      <c r="I192" s="33">
        <v>0</v>
      </c>
      <c r="J192" s="33">
        <v>0</v>
      </c>
      <c r="K192" s="33">
        <v>0</v>
      </c>
      <c r="L192" s="33">
        <v>0</v>
      </c>
      <c r="M192" s="33">
        <v>2</v>
      </c>
      <c r="N192" s="33">
        <v>0</v>
      </c>
      <c r="O192" s="33"/>
      <c r="P192" s="33" t="s">
        <v>98</v>
      </c>
      <c r="Q192" s="3" t="s">
        <v>38</v>
      </c>
      <c r="R192" s="33"/>
    </row>
    <row r="193" spans="1:18" ht="18" customHeight="1" x14ac:dyDescent="0.3">
      <c r="A193" s="37">
        <v>9775</v>
      </c>
      <c r="B193" s="38"/>
      <c r="C193" t="e">
        <f>VLOOKUP(A193,[1]LISTEVLVEAU!A:B,2,FALSE)</f>
        <v>#N/A</v>
      </c>
      <c r="D193" s="30">
        <v>43585</v>
      </c>
      <c r="E193" s="3">
        <f>WEEKNUM(D193,2)</f>
        <v>18</v>
      </c>
      <c r="F193" s="7" t="e">
        <f>CONCATENATE(C193,E193)</f>
        <v>#N/A</v>
      </c>
      <c r="G193" s="31">
        <v>52</v>
      </c>
      <c r="H193" s="31">
        <v>39.5</v>
      </c>
      <c r="I193" s="31">
        <v>0</v>
      </c>
      <c r="J193" s="31">
        <v>0</v>
      </c>
      <c r="K193" s="31">
        <v>0</v>
      </c>
      <c r="L193" s="31">
        <v>0</v>
      </c>
      <c r="M193" s="31">
        <v>2</v>
      </c>
      <c r="N193" s="31">
        <v>0</v>
      </c>
      <c r="O193" s="31"/>
      <c r="P193" s="31" t="s">
        <v>98</v>
      </c>
      <c r="Q193" s="3" t="s">
        <v>38</v>
      </c>
      <c r="R193" s="33"/>
    </row>
    <row r="194" spans="1:18" ht="18" customHeight="1" x14ac:dyDescent="0.35">
      <c r="A194" s="25">
        <v>9721</v>
      </c>
      <c r="B194" s="19" t="s">
        <v>41</v>
      </c>
      <c r="C194">
        <f>VLOOKUP(A194,[1]LISTEVLVEAU!A:B,2,FALSE)</f>
        <v>6722</v>
      </c>
      <c r="D194" s="63">
        <v>43592</v>
      </c>
      <c r="E194" s="3">
        <f>WEEKNUM(D194,2)</f>
        <v>19</v>
      </c>
      <c r="F194" s="7" t="str">
        <f>CONCATENATE(C194,E194)</f>
        <v>672219</v>
      </c>
      <c r="G194" s="64">
        <v>106</v>
      </c>
      <c r="H194" s="64">
        <v>38.799999999999997</v>
      </c>
      <c r="I194" s="64">
        <v>0</v>
      </c>
      <c r="J194" s="64">
        <v>0</v>
      </c>
      <c r="K194" s="64">
        <v>0</v>
      </c>
      <c r="L194" s="64">
        <v>0</v>
      </c>
      <c r="M194" s="64">
        <v>0</v>
      </c>
      <c r="N194" s="64">
        <v>0</v>
      </c>
      <c r="O194" s="64"/>
      <c r="P194" s="64" t="s">
        <v>100</v>
      </c>
      <c r="Q194" s="3" t="s">
        <v>38</v>
      </c>
      <c r="R194" s="33"/>
    </row>
    <row r="195" spans="1:18" ht="18" x14ac:dyDescent="0.3">
      <c r="A195" s="26">
        <v>9722</v>
      </c>
      <c r="B195" s="13" t="s">
        <v>16</v>
      </c>
      <c r="C195">
        <f>VLOOKUP(A195,[1]LISTEVLVEAU!A:B,2,FALSE)</f>
        <v>6614</v>
      </c>
      <c r="D195" s="34">
        <v>43592</v>
      </c>
      <c r="E195" s="3">
        <f>WEEKNUM(D195,2)</f>
        <v>19</v>
      </c>
      <c r="F195" s="7" t="str">
        <f>CONCATENATE(C195,E195)</f>
        <v>661419</v>
      </c>
      <c r="G195" s="33">
        <v>115</v>
      </c>
      <c r="H195" s="33">
        <v>39</v>
      </c>
      <c r="I195" s="33">
        <v>0</v>
      </c>
      <c r="J195" s="33">
        <v>0</v>
      </c>
      <c r="K195" s="33">
        <v>0</v>
      </c>
      <c r="L195" s="33">
        <v>0</v>
      </c>
      <c r="M195" s="33">
        <v>1</v>
      </c>
      <c r="N195" s="33">
        <v>0</v>
      </c>
      <c r="O195" s="33"/>
      <c r="P195" s="33" t="s">
        <v>100</v>
      </c>
      <c r="Q195" s="3" t="s">
        <v>38</v>
      </c>
      <c r="R195" s="33"/>
    </row>
    <row r="196" spans="1:18" ht="18" x14ac:dyDescent="0.3">
      <c r="A196" s="27">
        <v>9725</v>
      </c>
      <c r="B196" s="15" t="s">
        <v>45</v>
      </c>
      <c r="C196">
        <f>VLOOKUP(A196,[1]LISTEVLVEAU!A:B,2,FALSE)</f>
        <v>5690</v>
      </c>
      <c r="D196" s="34">
        <v>43592</v>
      </c>
      <c r="E196" s="3">
        <f>WEEKNUM(D196,2)</f>
        <v>19</v>
      </c>
      <c r="F196" s="7" t="str">
        <f>CONCATENATE(C196,E196)</f>
        <v>569019</v>
      </c>
      <c r="G196" s="33">
        <v>96.5</v>
      </c>
      <c r="H196" s="33">
        <v>38.6</v>
      </c>
      <c r="I196" s="33">
        <v>0</v>
      </c>
      <c r="J196" s="33">
        <v>0</v>
      </c>
      <c r="K196" s="33">
        <v>0</v>
      </c>
      <c r="L196" s="33">
        <v>0</v>
      </c>
      <c r="M196" s="33">
        <v>0</v>
      </c>
      <c r="N196" s="33">
        <v>0</v>
      </c>
      <c r="O196" s="33"/>
      <c r="P196" s="33" t="s">
        <v>100</v>
      </c>
      <c r="Q196" s="3" t="s">
        <v>38</v>
      </c>
      <c r="R196" s="33"/>
    </row>
    <row r="197" spans="1:18" ht="18" x14ac:dyDescent="0.3">
      <c r="A197" s="26">
        <v>9727</v>
      </c>
      <c r="B197" s="13" t="s">
        <v>16</v>
      </c>
      <c r="C197">
        <f>VLOOKUP(A197,[1]LISTEVLVEAU!A:B,2,FALSE)</f>
        <v>4168</v>
      </c>
      <c r="D197" s="34">
        <v>43592</v>
      </c>
      <c r="E197" s="3">
        <f>WEEKNUM(D197,2)</f>
        <v>19</v>
      </c>
      <c r="F197" s="7" t="str">
        <f>CONCATENATE(C197,E197)</f>
        <v>416819</v>
      </c>
      <c r="G197" s="33">
        <v>115</v>
      </c>
      <c r="H197" s="33">
        <v>38.5</v>
      </c>
      <c r="I197" s="33">
        <v>0</v>
      </c>
      <c r="J197" s="33">
        <v>0</v>
      </c>
      <c r="K197" s="33">
        <v>0</v>
      </c>
      <c r="L197" s="33">
        <v>0</v>
      </c>
      <c r="M197" s="33">
        <v>0</v>
      </c>
      <c r="N197" s="33">
        <v>0</v>
      </c>
      <c r="O197" s="33"/>
      <c r="P197" s="33" t="s">
        <v>100</v>
      </c>
      <c r="Q197" s="3" t="s">
        <v>38</v>
      </c>
      <c r="R197" s="33"/>
    </row>
    <row r="198" spans="1:18" ht="18" x14ac:dyDescent="0.3">
      <c r="A198" s="26">
        <v>9728</v>
      </c>
      <c r="B198" s="13" t="s">
        <v>16</v>
      </c>
      <c r="C198">
        <f>VLOOKUP(A198,[1]LISTEVLVEAU!A:B,2,FALSE)</f>
        <v>6742</v>
      </c>
      <c r="D198" s="34">
        <v>43592</v>
      </c>
      <c r="E198" s="3">
        <f>WEEKNUM(D198,2)</f>
        <v>19</v>
      </c>
      <c r="F198" s="7" t="str">
        <f>CONCATENATE(C198,E198)</f>
        <v>674219</v>
      </c>
      <c r="G198" s="33">
        <v>100</v>
      </c>
      <c r="H198" s="33">
        <v>39</v>
      </c>
      <c r="I198" s="33">
        <v>0</v>
      </c>
      <c r="J198" s="33">
        <v>0</v>
      </c>
      <c r="K198" s="33">
        <v>0</v>
      </c>
      <c r="L198" s="33">
        <v>0</v>
      </c>
      <c r="M198" s="33">
        <v>0</v>
      </c>
      <c r="N198" s="33">
        <v>0</v>
      </c>
      <c r="O198" s="33"/>
      <c r="P198" s="33" t="s">
        <v>100</v>
      </c>
      <c r="Q198" s="3" t="s">
        <v>38</v>
      </c>
      <c r="R198" s="33"/>
    </row>
    <row r="199" spans="1:18" ht="18" x14ac:dyDescent="0.3">
      <c r="A199" s="27">
        <v>9732</v>
      </c>
      <c r="B199" s="15" t="s">
        <v>45</v>
      </c>
      <c r="C199">
        <f>VLOOKUP(A199,[1]LISTEVLVEAU!A:B,2,FALSE)</f>
        <v>6718</v>
      </c>
      <c r="D199" s="34">
        <v>43592</v>
      </c>
      <c r="E199" s="3">
        <f>WEEKNUM(D199,2)</f>
        <v>19</v>
      </c>
      <c r="F199" s="7" t="str">
        <f>CONCATENATE(C199,E199)</f>
        <v>671819</v>
      </c>
      <c r="G199" s="33">
        <v>77.5</v>
      </c>
      <c r="H199" s="33">
        <v>38.1</v>
      </c>
      <c r="I199" s="33">
        <v>0</v>
      </c>
      <c r="J199" s="33">
        <v>0</v>
      </c>
      <c r="K199" s="33">
        <v>0</v>
      </c>
      <c r="L199" s="33">
        <v>0</v>
      </c>
      <c r="M199" s="33">
        <v>0</v>
      </c>
      <c r="N199" s="33">
        <v>0</v>
      </c>
      <c r="O199" s="33"/>
      <c r="P199" s="33" t="s">
        <v>100</v>
      </c>
      <c r="Q199" s="3" t="s">
        <v>38</v>
      </c>
      <c r="R199" s="33"/>
    </row>
    <row r="200" spans="1:18" ht="18" customHeight="1" x14ac:dyDescent="0.3">
      <c r="A200" s="27">
        <v>9740</v>
      </c>
      <c r="B200" s="15" t="s">
        <v>45</v>
      </c>
      <c r="C200">
        <f>VLOOKUP(A200,[1]LISTEVLVEAU!A:B,2,FALSE)</f>
        <v>7639</v>
      </c>
      <c r="D200" s="34">
        <v>43592</v>
      </c>
      <c r="E200" s="3">
        <f>WEEKNUM(D200,2)</f>
        <v>19</v>
      </c>
      <c r="F200" s="7" t="str">
        <f>CONCATENATE(C200,E200)</f>
        <v>763919</v>
      </c>
      <c r="G200" s="33">
        <v>79.5</v>
      </c>
      <c r="H200" s="33">
        <v>39.5</v>
      </c>
      <c r="I200" s="33">
        <v>0</v>
      </c>
      <c r="J200" s="33">
        <v>0</v>
      </c>
      <c r="K200" s="33">
        <v>0</v>
      </c>
      <c r="L200" s="33">
        <v>0</v>
      </c>
      <c r="M200" s="33">
        <v>1</v>
      </c>
      <c r="N200" s="33">
        <v>0</v>
      </c>
      <c r="O200" s="33"/>
      <c r="P200" s="33" t="s">
        <v>100</v>
      </c>
      <c r="Q200" s="3" t="s">
        <v>38</v>
      </c>
      <c r="R200" s="33"/>
    </row>
    <row r="201" spans="1:18" ht="18" x14ac:dyDescent="0.35">
      <c r="A201" s="25">
        <v>9741</v>
      </c>
      <c r="B201" s="19" t="s">
        <v>41</v>
      </c>
      <c r="C201">
        <f>VLOOKUP(A201,[1]LISTEVLVEAU!A:B,2,FALSE)</f>
        <v>6728</v>
      </c>
      <c r="D201" s="34">
        <v>43592</v>
      </c>
      <c r="E201" s="3">
        <f>WEEKNUM(D201,2)</f>
        <v>19</v>
      </c>
      <c r="F201" s="7" t="str">
        <f>CONCATENATE(C201,E201)</f>
        <v>672819</v>
      </c>
      <c r="G201" s="33">
        <v>80</v>
      </c>
      <c r="H201" s="33">
        <v>38.799999999999997</v>
      </c>
      <c r="I201" s="33">
        <v>1</v>
      </c>
      <c r="J201" s="33">
        <v>0</v>
      </c>
      <c r="K201" s="33">
        <v>0</v>
      </c>
      <c r="L201" s="33">
        <v>0</v>
      </c>
      <c r="M201" s="33">
        <v>0</v>
      </c>
      <c r="N201" s="33">
        <v>0</v>
      </c>
      <c r="O201" s="33"/>
      <c r="P201" s="33" t="s">
        <v>100</v>
      </c>
      <c r="Q201" s="3" t="s">
        <v>38</v>
      </c>
      <c r="R201" s="33"/>
    </row>
    <row r="202" spans="1:18" ht="18" customHeight="1" x14ac:dyDescent="0.35">
      <c r="A202" s="25">
        <v>9743</v>
      </c>
      <c r="B202" s="19" t="s">
        <v>41</v>
      </c>
      <c r="C202">
        <f>VLOOKUP(A202,[1]LISTEVLVEAU!A:B,2,FALSE)</f>
        <v>7641</v>
      </c>
      <c r="D202" s="34">
        <v>43592</v>
      </c>
      <c r="E202" s="3">
        <f>WEEKNUM(D202,2)</f>
        <v>19</v>
      </c>
      <c r="F202" s="7" t="str">
        <f>CONCATENATE(C202,E202)</f>
        <v>764119</v>
      </c>
      <c r="G202" s="33">
        <v>51</v>
      </c>
      <c r="H202" s="33">
        <v>38.700000000000003</v>
      </c>
      <c r="I202" s="33">
        <v>0</v>
      </c>
      <c r="J202" s="33">
        <v>0</v>
      </c>
      <c r="K202" s="33">
        <v>0</v>
      </c>
      <c r="L202" s="33">
        <v>0</v>
      </c>
      <c r="M202" s="33">
        <v>0</v>
      </c>
      <c r="N202" s="33">
        <v>0</v>
      </c>
      <c r="O202" s="33"/>
      <c r="P202" s="33" t="s">
        <v>100</v>
      </c>
      <c r="Q202" s="3" t="s">
        <v>38</v>
      </c>
      <c r="R202" s="33"/>
    </row>
    <row r="203" spans="1:18" ht="18" customHeight="1" x14ac:dyDescent="0.3">
      <c r="A203" s="27">
        <v>9744</v>
      </c>
      <c r="B203" s="15" t="s">
        <v>45</v>
      </c>
      <c r="C203">
        <f>VLOOKUP(A203,[1]LISTEVLVEAU!A:B,2,FALSE)</f>
        <v>5704</v>
      </c>
      <c r="D203" s="34">
        <v>43592</v>
      </c>
      <c r="E203" s="3">
        <f>WEEKNUM(D203,2)</f>
        <v>19</v>
      </c>
      <c r="F203" s="7" t="str">
        <f>CONCATENATE(C203,E203)</f>
        <v>570419</v>
      </c>
      <c r="G203" s="33">
        <v>83</v>
      </c>
      <c r="H203" s="33">
        <v>38.1</v>
      </c>
      <c r="I203" s="33">
        <v>0</v>
      </c>
      <c r="J203" s="33">
        <v>0</v>
      </c>
      <c r="K203" s="33">
        <v>0</v>
      </c>
      <c r="L203" s="33">
        <v>0</v>
      </c>
      <c r="M203" s="33">
        <v>1</v>
      </c>
      <c r="N203" s="33">
        <v>0</v>
      </c>
      <c r="O203" s="33"/>
      <c r="P203" s="33" t="s">
        <v>100</v>
      </c>
      <c r="Q203" s="3" t="s">
        <v>38</v>
      </c>
      <c r="R203" s="33"/>
    </row>
    <row r="204" spans="1:18" ht="18" x14ac:dyDescent="0.35">
      <c r="A204" s="25">
        <v>9745</v>
      </c>
      <c r="B204" s="19" t="s">
        <v>41</v>
      </c>
      <c r="C204">
        <f>VLOOKUP(A204,[1]LISTEVLVEAU!A:B,2,FALSE)</f>
        <v>3647</v>
      </c>
      <c r="D204" s="34">
        <v>43592</v>
      </c>
      <c r="E204" s="3">
        <f>WEEKNUM(D204,2)</f>
        <v>19</v>
      </c>
      <c r="F204" s="7" t="str">
        <f>CONCATENATE(C204,E204)</f>
        <v>364719</v>
      </c>
      <c r="G204" s="33">
        <v>87.5</v>
      </c>
      <c r="H204" s="33">
        <v>39</v>
      </c>
      <c r="I204" s="33">
        <v>0</v>
      </c>
      <c r="J204" s="33">
        <v>0</v>
      </c>
      <c r="K204" s="33">
        <v>0</v>
      </c>
      <c r="L204" s="33">
        <v>0</v>
      </c>
      <c r="M204" s="33">
        <v>0</v>
      </c>
      <c r="N204" s="33">
        <v>0</v>
      </c>
      <c r="O204" s="33"/>
      <c r="P204" s="33" t="s">
        <v>100</v>
      </c>
      <c r="Q204" s="3" t="s">
        <v>38</v>
      </c>
      <c r="R204" s="33"/>
    </row>
    <row r="205" spans="1:18" ht="18" customHeight="1" x14ac:dyDescent="0.35">
      <c r="A205" s="25">
        <v>9746</v>
      </c>
      <c r="B205" s="19" t="s">
        <v>41</v>
      </c>
      <c r="C205">
        <f>VLOOKUP(A205,[1]LISTEVLVEAU!A:B,2,FALSE)</f>
        <v>3613</v>
      </c>
      <c r="D205" s="34">
        <v>43592</v>
      </c>
      <c r="E205" s="3">
        <f>WEEKNUM(D205,2)</f>
        <v>19</v>
      </c>
      <c r="F205" s="7" t="str">
        <f>CONCATENATE(C205,E205)</f>
        <v>361319</v>
      </c>
      <c r="G205" s="33">
        <v>81</v>
      </c>
      <c r="H205" s="33">
        <v>39.1</v>
      </c>
      <c r="I205" s="33">
        <v>0</v>
      </c>
      <c r="J205" s="33">
        <v>0</v>
      </c>
      <c r="K205" s="33">
        <v>0</v>
      </c>
      <c r="L205" s="33">
        <v>0</v>
      </c>
      <c r="M205" s="33">
        <v>0</v>
      </c>
      <c r="N205" s="33">
        <v>0</v>
      </c>
      <c r="O205" s="33"/>
      <c r="P205" s="33" t="s">
        <v>100</v>
      </c>
      <c r="Q205" s="3" t="s">
        <v>38</v>
      </c>
      <c r="R205" s="33"/>
    </row>
    <row r="206" spans="1:18" ht="18" x14ac:dyDescent="0.3">
      <c r="A206" s="26">
        <v>9747</v>
      </c>
      <c r="B206" s="13" t="s">
        <v>16</v>
      </c>
      <c r="C206">
        <f>VLOOKUP(A206,[1]LISTEVLVEAU!A:B,2,FALSE)</f>
        <v>7628</v>
      </c>
      <c r="D206" s="34">
        <v>43592</v>
      </c>
      <c r="E206" s="3">
        <f>WEEKNUM(D206,2)</f>
        <v>19</v>
      </c>
      <c r="F206" s="7" t="str">
        <f>CONCATENATE(C206,E206)</f>
        <v>762819</v>
      </c>
      <c r="G206" s="33">
        <v>69</v>
      </c>
      <c r="H206" s="33">
        <v>39</v>
      </c>
      <c r="I206" s="33">
        <v>0</v>
      </c>
      <c r="J206" s="33">
        <v>0</v>
      </c>
      <c r="K206" s="33">
        <v>0</v>
      </c>
      <c r="L206" s="33">
        <v>1</v>
      </c>
      <c r="M206" s="33">
        <v>1</v>
      </c>
      <c r="N206" s="33">
        <v>0</v>
      </c>
      <c r="O206" s="33"/>
      <c r="P206" s="33" t="s">
        <v>100</v>
      </c>
      <c r="Q206" s="3" t="s">
        <v>38</v>
      </c>
      <c r="R206" s="33"/>
    </row>
    <row r="207" spans="1:18" ht="18" customHeight="1" x14ac:dyDescent="0.3">
      <c r="A207" s="27">
        <v>9748</v>
      </c>
      <c r="B207" s="15" t="s">
        <v>45</v>
      </c>
      <c r="C207">
        <f>VLOOKUP(A207,[1]LISTEVLVEAU!A:B,2,FALSE)</f>
        <v>7622</v>
      </c>
      <c r="D207" s="34">
        <v>43592</v>
      </c>
      <c r="E207" s="3">
        <f>WEEKNUM(D207,2)</f>
        <v>19</v>
      </c>
      <c r="F207" s="7" t="str">
        <f>CONCATENATE(C207,E207)</f>
        <v>762219</v>
      </c>
      <c r="G207" s="33">
        <v>59</v>
      </c>
      <c r="H207" s="33">
        <v>40.200000000000003</v>
      </c>
      <c r="I207" s="33">
        <v>0</v>
      </c>
      <c r="J207" s="33">
        <v>0</v>
      </c>
      <c r="K207" s="33">
        <v>0</v>
      </c>
      <c r="L207" s="33">
        <v>0</v>
      </c>
      <c r="M207" s="33">
        <v>0</v>
      </c>
      <c r="N207" s="33">
        <v>0</v>
      </c>
      <c r="O207" s="33"/>
      <c r="P207" s="33" t="s">
        <v>100</v>
      </c>
      <c r="Q207" s="3" t="s">
        <v>38</v>
      </c>
      <c r="R207" s="33"/>
    </row>
    <row r="208" spans="1:18" ht="18" customHeight="1" x14ac:dyDescent="0.35">
      <c r="A208" s="25">
        <v>9749</v>
      </c>
      <c r="B208" s="19" t="s">
        <v>41</v>
      </c>
      <c r="C208">
        <f>VLOOKUP(A208,[1]LISTEVLVEAU!A:B,2,FALSE)</f>
        <v>4180</v>
      </c>
      <c r="D208" s="34">
        <v>43592</v>
      </c>
      <c r="E208" s="3">
        <f>WEEKNUM(D208,2)</f>
        <v>19</v>
      </c>
      <c r="F208" s="7" t="str">
        <f>CONCATENATE(C208,E208)</f>
        <v>418019</v>
      </c>
      <c r="G208" s="33">
        <v>63</v>
      </c>
      <c r="H208" s="33">
        <v>39.700000000000003</v>
      </c>
      <c r="I208" s="33">
        <v>1</v>
      </c>
      <c r="J208" s="33">
        <v>0</v>
      </c>
      <c r="K208" s="33">
        <v>0</v>
      </c>
      <c r="L208" s="33">
        <v>0</v>
      </c>
      <c r="M208" s="33">
        <v>0</v>
      </c>
      <c r="N208" s="33">
        <v>0</v>
      </c>
      <c r="O208" s="33"/>
      <c r="P208" s="33" t="s">
        <v>100</v>
      </c>
      <c r="Q208" s="3" t="s">
        <v>38</v>
      </c>
      <c r="R208" s="33"/>
    </row>
    <row r="209" spans="1:18" ht="18" customHeight="1" x14ac:dyDescent="0.3">
      <c r="A209" s="27">
        <v>9750</v>
      </c>
      <c r="B209" s="15" t="s">
        <v>45</v>
      </c>
      <c r="C209">
        <f>VLOOKUP(A209,[1]LISTEVLVEAU!A:B,2,FALSE)</f>
        <v>6640</v>
      </c>
      <c r="D209" s="34">
        <v>43592</v>
      </c>
      <c r="E209" s="3">
        <f>WEEKNUM(D209,2)</f>
        <v>19</v>
      </c>
      <c r="F209" s="7" t="str">
        <f>CONCATENATE(C209,E209)</f>
        <v>664019</v>
      </c>
      <c r="G209" s="33">
        <v>70</v>
      </c>
      <c r="H209" s="33">
        <v>39.4</v>
      </c>
      <c r="I209" s="33">
        <v>0</v>
      </c>
      <c r="J209" s="33">
        <v>0</v>
      </c>
      <c r="K209" s="33">
        <v>0</v>
      </c>
      <c r="L209" s="33">
        <v>0</v>
      </c>
      <c r="M209" s="33">
        <v>0</v>
      </c>
      <c r="N209" s="33">
        <v>0</v>
      </c>
      <c r="O209" s="33"/>
      <c r="P209" s="33" t="s">
        <v>100</v>
      </c>
      <c r="Q209" s="3" t="s">
        <v>38</v>
      </c>
      <c r="R209" s="33"/>
    </row>
    <row r="210" spans="1:18" ht="18" customHeight="1" x14ac:dyDescent="0.35">
      <c r="A210" s="25">
        <v>9751</v>
      </c>
      <c r="B210" s="19" t="s">
        <v>41</v>
      </c>
      <c r="C210">
        <f>VLOOKUP(A210,[1]LISTEVLVEAU!A:B,2,FALSE)</f>
        <v>3154</v>
      </c>
      <c r="D210" s="34">
        <v>43592</v>
      </c>
      <c r="E210" s="3">
        <f>WEEKNUM(D210,2)</f>
        <v>19</v>
      </c>
      <c r="F210" s="7" t="str">
        <f>CONCATENATE(C210,E210)</f>
        <v>315419</v>
      </c>
      <c r="G210" s="33">
        <v>53</v>
      </c>
      <c r="H210" s="33">
        <v>39.4</v>
      </c>
      <c r="I210" s="33">
        <v>0</v>
      </c>
      <c r="J210" s="33" t="s">
        <v>101</v>
      </c>
      <c r="K210" s="33">
        <v>0</v>
      </c>
      <c r="L210" s="33">
        <v>0</v>
      </c>
      <c r="M210" s="33">
        <v>0</v>
      </c>
      <c r="N210" s="33">
        <v>0</v>
      </c>
      <c r="O210" s="33"/>
      <c r="P210" s="33" t="s">
        <v>100</v>
      </c>
      <c r="Q210" s="3" t="s">
        <v>38</v>
      </c>
      <c r="R210" s="33"/>
    </row>
    <row r="211" spans="1:18" ht="18" x14ac:dyDescent="0.3">
      <c r="A211" s="27">
        <v>9754</v>
      </c>
      <c r="B211" s="15" t="s">
        <v>45</v>
      </c>
      <c r="C211">
        <f>VLOOKUP(A211,[1]LISTEVLVEAU!A:B,2,FALSE)</f>
        <v>3168</v>
      </c>
      <c r="D211" s="34">
        <v>43592</v>
      </c>
      <c r="E211" s="3">
        <f>WEEKNUM(D211,2)</f>
        <v>19</v>
      </c>
      <c r="F211" s="7" t="str">
        <f>CONCATENATE(C211,E211)</f>
        <v>316819</v>
      </c>
      <c r="G211" s="33">
        <v>48</v>
      </c>
      <c r="H211" s="33">
        <v>38.799999999999997</v>
      </c>
      <c r="I211" s="33">
        <v>0</v>
      </c>
      <c r="J211" s="33" t="s">
        <v>102</v>
      </c>
      <c r="K211" s="33">
        <v>0</v>
      </c>
      <c r="L211" s="33">
        <v>0</v>
      </c>
      <c r="M211" s="33">
        <v>1</v>
      </c>
      <c r="N211" s="33">
        <v>0</v>
      </c>
      <c r="O211" s="33"/>
      <c r="P211" s="33" t="s">
        <v>100</v>
      </c>
      <c r="Q211" s="3" t="s">
        <v>38</v>
      </c>
      <c r="R211" s="33"/>
    </row>
    <row r="212" spans="1:18" ht="18" x14ac:dyDescent="0.3">
      <c r="A212" s="26">
        <v>9755</v>
      </c>
      <c r="B212" s="13" t="s">
        <v>16</v>
      </c>
      <c r="C212">
        <f>VLOOKUP(A212,[1]LISTEVLVEAU!A:B,2,FALSE)</f>
        <v>5611</v>
      </c>
      <c r="D212" s="34">
        <v>43592</v>
      </c>
      <c r="E212" s="3">
        <f>WEEKNUM(D212,2)</f>
        <v>19</v>
      </c>
      <c r="F212" s="7" t="str">
        <f>CONCATENATE(C212,E212)</f>
        <v>561119</v>
      </c>
      <c r="G212" s="33">
        <v>58.5</v>
      </c>
      <c r="H212" s="33">
        <v>38.700000000000003</v>
      </c>
      <c r="I212" s="33">
        <v>0</v>
      </c>
      <c r="J212" s="33">
        <v>0</v>
      </c>
      <c r="K212" s="33">
        <v>0</v>
      </c>
      <c r="L212" s="33">
        <v>2</v>
      </c>
      <c r="M212" s="33">
        <v>0</v>
      </c>
      <c r="N212" s="33">
        <v>0</v>
      </c>
      <c r="O212" s="33"/>
      <c r="P212" s="33" t="s">
        <v>100</v>
      </c>
      <c r="Q212" s="3" t="s">
        <v>38</v>
      </c>
      <c r="R212" s="33"/>
    </row>
    <row r="213" spans="1:18" ht="18" x14ac:dyDescent="0.3">
      <c r="A213" s="27">
        <v>9756</v>
      </c>
      <c r="B213" s="15" t="s">
        <v>45</v>
      </c>
      <c r="C213">
        <f>VLOOKUP(A213,[1]LISTEVLVEAU!A:B,2,FALSE)</f>
        <v>4165</v>
      </c>
      <c r="D213" s="34">
        <v>43592</v>
      </c>
      <c r="E213" s="3">
        <f>WEEKNUM(D213,2)</f>
        <v>19</v>
      </c>
      <c r="F213" s="7" t="str">
        <f>CONCATENATE(C213,E213)</f>
        <v>416519</v>
      </c>
      <c r="G213" s="33">
        <v>53.5</v>
      </c>
      <c r="H213" s="33">
        <v>38.799999999999997</v>
      </c>
      <c r="I213" s="33">
        <v>0</v>
      </c>
      <c r="J213" s="33">
        <v>0</v>
      </c>
      <c r="K213" s="33">
        <v>0</v>
      </c>
      <c r="L213" s="33">
        <v>0</v>
      </c>
      <c r="M213" s="33">
        <v>0</v>
      </c>
      <c r="N213" s="33">
        <v>0</v>
      </c>
      <c r="O213" s="33"/>
      <c r="P213" s="33" t="s">
        <v>100</v>
      </c>
      <c r="Q213" s="3" t="s">
        <v>38</v>
      </c>
      <c r="R213" s="33"/>
    </row>
    <row r="214" spans="1:18" ht="18" x14ac:dyDescent="0.3">
      <c r="A214" s="27">
        <v>9757</v>
      </c>
      <c r="B214" s="15" t="s">
        <v>45</v>
      </c>
      <c r="C214">
        <f>VLOOKUP(A214,[1]LISTEVLVEAU!A:B,2,FALSE)</f>
        <v>5722</v>
      </c>
      <c r="D214" s="34">
        <v>43592</v>
      </c>
      <c r="E214" s="3">
        <f>WEEKNUM(D214,2)</f>
        <v>19</v>
      </c>
      <c r="F214" s="7" t="str">
        <f>CONCATENATE(C214,E214)</f>
        <v>572219</v>
      </c>
      <c r="G214" s="33">
        <v>55</v>
      </c>
      <c r="H214" s="33">
        <v>38.799999999999997</v>
      </c>
      <c r="I214" s="33">
        <v>0</v>
      </c>
      <c r="J214" s="33">
        <v>0</v>
      </c>
      <c r="K214" s="33">
        <v>0</v>
      </c>
      <c r="L214" s="33">
        <v>0</v>
      </c>
      <c r="M214" s="33">
        <v>0</v>
      </c>
      <c r="N214" s="33">
        <v>0</v>
      </c>
      <c r="O214" s="33"/>
      <c r="P214" s="33" t="s">
        <v>100</v>
      </c>
      <c r="Q214" s="3" t="s">
        <v>38</v>
      </c>
      <c r="R214" s="33"/>
    </row>
    <row r="215" spans="1:18" ht="18" x14ac:dyDescent="0.3">
      <c r="A215" s="26">
        <v>9759</v>
      </c>
      <c r="B215" s="13" t="s">
        <v>16</v>
      </c>
      <c r="C215">
        <f>VLOOKUP(A215,[1]LISTEVLVEAU!A:B,2,FALSE)</f>
        <v>3161</v>
      </c>
      <c r="D215" s="34">
        <v>43592</v>
      </c>
      <c r="E215" s="3">
        <f>WEEKNUM(D215,2)</f>
        <v>19</v>
      </c>
      <c r="F215" s="7" t="str">
        <f>CONCATENATE(C215,E215)</f>
        <v>316119</v>
      </c>
      <c r="G215" s="33">
        <v>54</v>
      </c>
      <c r="H215" s="33">
        <v>38.6</v>
      </c>
      <c r="I215" s="33">
        <v>0</v>
      </c>
      <c r="J215" s="33">
        <v>0</v>
      </c>
      <c r="K215" s="33">
        <v>0</v>
      </c>
      <c r="L215" s="33">
        <v>0</v>
      </c>
      <c r="M215" s="33">
        <v>0</v>
      </c>
      <c r="N215" s="33">
        <v>0</v>
      </c>
      <c r="O215" s="33"/>
      <c r="P215" s="33" t="s">
        <v>100</v>
      </c>
      <c r="Q215" s="3" t="s">
        <v>38</v>
      </c>
      <c r="R215" s="33"/>
    </row>
    <row r="216" spans="1:18" ht="18" x14ac:dyDescent="0.3">
      <c r="A216" s="27">
        <v>9763</v>
      </c>
      <c r="B216" s="15" t="s">
        <v>45</v>
      </c>
      <c r="C216">
        <f>VLOOKUP(A216,[1]LISTEVLVEAU!A:B,2,FALSE)</f>
        <v>4633</v>
      </c>
      <c r="D216" s="34">
        <v>43592</v>
      </c>
      <c r="E216" s="3">
        <f>WEEKNUM(D216,2)</f>
        <v>19</v>
      </c>
      <c r="F216" s="7" t="str">
        <f>CONCATENATE(C216,E216)</f>
        <v>463319</v>
      </c>
      <c r="G216" s="33">
        <v>49</v>
      </c>
      <c r="H216" s="33">
        <v>38.700000000000003</v>
      </c>
      <c r="I216" s="33">
        <v>0</v>
      </c>
      <c r="J216" s="33">
        <v>0</v>
      </c>
      <c r="K216" s="33">
        <v>0</v>
      </c>
      <c r="L216" s="33">
        <v>0</v>
      </c>
      <c r="M216" s="33">
        <v>2</v>
      </c>
      <c r="N216" s="33">
        <v>0</v>
      </c>
      <c r="O216" s="33"/>
      <c r="P216" s="33" t="s">
        <v>100</v>
      </c>
      <c r="Q216" s="3" t="s">
        <v>38</v>
      </c>
      <c r="R216" s="33"/>
    </row>
    <row r="217" spans="1:18" ht="18" x14ac:dyDescent="0.3">
      <c r="A217" s="26">
        <v>9764</v>
      </c>
      <c r="B217" s="13" t="s">
        <v>16</v>
      </c>
      <c r="C217">
        <f>VLOOKUP(A217,[1]LISTEVLVEAU!A:B,2,FALSE)</f>
        <v>2604</v>
      </c>
      <c r="D217" s="34">
        <v>43592</v>
      </c>
      <c r="E217" s="3">
        <f>WEEKNUM(D217,2)</f>
        <v>19</v>
      </c>
      <c r="F217" s="7" t="str">
        <f>CONCATENATE(C217,E217)</f>
        <v>260419</v>
      </c>
      <c r="G217" s="33">
        <v>59.5</v>
      </c>
      <c r="H217" s="33">
        <v>38.799999999999997</v>
      </c>
      <c r="I217" s="33">
        <v>0</v>
      </c>
      <c r="J217" s="33">
        <v>0</v>
      </c>
      <c r="K217" s="33">
        <v>0</v>
      </c>
      <c r="L217" s="33">
        <v>0</v>
      </c>
      <c r="M217" s="33">
        <v>0</v>
      </c>
      <c r="N217" s="33">
        <v>0</v>
      </c>
      <c r="O217" s="33"/>
      <c r="P217" s="33" t="s">
        <v>100</v>
      </c>
      <c r="Q217" s="3" t="s">
        <v>38</v>
      </c>
      <c r="R217" s="33"/>
    </row>
    <row r="218" spans="1:18" ht="18" x14ac:dyDescent="0.3">
      <c r="A218" s="26">
        <v>9765</v>
      </c>
      <c r="B218" s="13" t="s">
        <v>16</v>
      </c>
      <c r="C218">
        <f>VLOOKUP(A218,[1]LISTEVLVEAU!A:B,2,FALSE)</f>
        <v>7649</v>
      </c>
      <c r="D218" s="34">
        <v>43592</v>
      </c>
      <c r="E218" s="3">
        <f>WEEKNUM(D218,2)</f>
        <v>19</v>
      </c>
      <c r="F218" s="7" t="str">
        <f>CONCATENATE(C218,E218)</f>
        <v>764919</v>
      </c>
      <c r="G218" s="33">
        <v>57</v>
      </c>
      <c r="H218" s="33">
        <v>39.299999999999997</v>
      </c>
      <c r="I218" s="33">
        <v>0</v>
      </c>
      <c r="J218" s="33">
        <v>0</v>
      </c>
      <c r="K218" s="33">
        <v>0</v>
      </c>
      <c r="L218" s="33">
        <v>1</v>
      </c>
      <c r="M218" s="33">
        <v>1</v>
      </c>
      <c r="N218" s="33">
        <v>0</v>
      </c>
      <c r="O218" s="33"/>
      <c r="P218" s="33" t="s">
        <v>100</v>
      </c>
      <c r="Q218" s="3" t="s">
        <v>38</v>
      </c>
      <c r="R218" s="33"/>
    </row>
    <row r="219" spans="1:18" ht="18" x14ac:dyDescent="0.3">
      <c r="A219" s="26">
        <v>9766</v>
      </c>
      <c r="B219" s="13" t="s">
        <v>16</v>
      </c>
      <c r="C219">
        <f>VLOOKUP(A219,[1]LISTEVLVEAU!A:B,2,FALSE)</f>
        <v>3634</v>
      </c>
      <c r="D219" s="34">
        <v>43592</v>
      </c>
      <c r="E219" s="3">
        <f>WEEKNUM(D219,2)</f>
        <v>19</v>
      </c>
      <c r="F219" s="7" t="str">
        <f>CONCATENATE(C219,E219)</f>
        <v>363419</v>
      </c>
      <c r="G219" s="33">
        <v>57.5</v>
      </c>
      <c r="H219" s="33">
        <v>39.4</v>
      </c>
      <c r="I219" s="33">
        <v>0</v>
      </c>
      <c r="J219" s="33">
        <v>0</v>
      </c>
      <c r="K219" s="33">
        <v>0</v>
      </c>
      <c r="L219" s="33">
        <v>0</v>
      </c>
      <c r="M219" s="33">
        <v>2</v>
      </c>
      <c r="N219" s="33">
        <v>0</v>
      </c>
      <c r="O219" s="33"/>
      <c r="P219" s="33" t="s">
        <v>100</v>
      </c>
      <c r="Q219" s="3" t="s">
        <v>38</v>
      </c>
      <c r="R219" s="33"/>
    </row>
    <row r="220" spans="1:18" ht="18" x14ac:dyDescent="0.3">
      <c r="A220" s="26">
        <v>9769</v>
      </c>
      <c r="B220" s="13" t="s">
        <v>16</v>
      </c>
      <c r="C220">
        <f>VLOOKUP(A220,[1]LISTEVLVEAU!A:B,2,FALSE)</f>
        <v>5635</v>
      </c>
      <c r="D220" s="34">
        <v>43592</v>
      </c>
      <c r="E220" s="3">
        <f>WEEKNUM(D220,2)</f>
        <v>19</v>
      </c>
      <c r="F220" s="7" t="str">
        <f>CONCATENATE(C220,E220)</f>
        <v>563519</v>
      </c>
      <c r="G220" s="33">
        <v>53</v>
      </c>
      <c r="H220" s="33">
        <v>38.9</v>
      </c>
      <c r="I220" s="33">
        <v>0</v>
      </c>
      <c r="J220" s="33">
        <v>0</v>
      </c>
      <c r="K220" s="33">
        <v>0</v>
      </c>
      <c r="L220" s="33">
        <v>0</v>
      </c>
      <c r="M220" s="33">
        <v>1</v>
      </c>
      <c r="N220" s="33">
        <v>0</v>
      </c>
      <c r="O220" s="33"/>
      <c r="P220" s="33" t="s">
        <v>100</v>
      </c>
      <c r="Q220" s="3" t="s">
        <v>38</v>
      </c>
      <c r="R220" s="33"/>
    </row>
    <row r="221" spans="1:18" ht="18" x14ac:dyDescent="0.3">
      <c r="A221" s="26">
        <v>9770</v>
      </c>
      <c r="B221" s="13" t="s">
        <v>16</v>
      </c>
      <c r="C221">
        <f>VLOOKUP(A221,[1]LISTEVLVEAU!A:B,2,FALSE)</f>
        <v>2646</v>
      </c>
      <c r="D221" s="34">
        <v>43592</v>
      </c>
      <c r="E221" s="3">
        <f>WEEKNUM(D221,2)</f>
        <v>19</v>
      </c>
      <c r="F221" s="7" t="str">
        <f>CONCATENATE(C221,E221)</f>
        <v>264619</v>
      </c>
      <c r="G221" s="33">
        <v>43.5</v>
      </c>
      <c r="H221" s="33">
        <v>39</v>
      </c>
      <c r="I221" s="33">
        <v>0</v>
      </c>
      <c r="J221" s="33">
        <v>0</v>
      </c>
      <c r="K221" s="33">
        <v>0</v>
      </c>
      <c r="L221" s="33">
        <v>1</v>
      </c>
      <c r="M221" s="33">
        <v>1</v>
      </c>
      <c r="N221" s="33">
        <v>0</v>
      </c>
      <c r="O221" s="33"/>
      <c r="P221" s="33" t="s">
        <v>100</v>
      </c>
      <c r="Q221" s="3" t="s">
        <v>38</v>
      </c>
      <c r="R221" s="33"/>
    </row>
    <row r="222" spans="1:18" ht="18" customHeight="1" x14ac:dyDescent="0.3">
      <c r="A222" s="37">
        <v>9772</v>
      </c>
      <c r="B222" s="38"/>
      <c r="C222" t="e">
        <f>VLOOKUP(A222,[1]LISTEVLVEAU!A:B,2,FALSE)</f>
        <v>#N/A</v>
      </c>
      <c r="D222" s="34">
        <v>43592</v>
      </c>
      <c r="E222" s="3">
        <f>WEEKNUM(D222,2)</f>
        <v>19</v>
      </c>
      <c r="F222" s="7" t="e">
        <f>CONCATENATE(C222,E222)</f>
        <v>#N/A</v>
      </c>
      <c r="G222" s="33">
        <v>47.5</v>
      </c>
      <c r="H222" s="33">
        <v>39.1</v>
      </c>
      <c r="I222" s="33">
        <v>0</v>
      </c>
      <c r="J222" s="33">
        <v>0</v>
      </c>
      <c r="K222" s="33">
        <v>0</v>
      </c>
      <c r="L222" s="33">
        <v>0</v>
      </c>
      <c r="M222" s="33">
        <v>0</v>
      </c>
      <c r="N222" s="33">
        <v>0</v>
      </c>
      <c r="O222" s="33"/>
      <c r="P222" s="33" t="s">
        <v>100</v>
      </c>
      <c r="Q222" s="3" t="s">
        <v>38</v>
      </c>
      <c r="R222" s="33"/>
    </row>
    <row r="223" spans="1:18" ht="18" customHeight="1" x14ac:dyDescent="0.35">
      <c r="A223" s="25">
        <v>9773</v>
      </c>
      <c r="B223" s="19" t="s">
        <v>41</v>
      </c>
      <c r="C223">
        <f>VLOOKUP(A223,[1]LISTEVLVEAU!A:B,2,FALSE)</f>
        <v>4613</v>
      </c>
      <c r="D223" s="34">
        <v>43592</v>
      </c>
      <c r="E223" s="3">
        <f>WEEKNUM(D223,2)</f>
        <v>19</v>
      </c>
      <c r="F223" s="7" t="str">
        <f>CONCATENATE(C223,E223)</f>
        <v>461319</v>
      </c>
      <c r="G223" s="33">
        <v>39</v>
      </c>
      <c r="H223" s="33">
        <v>39.200000000000003</v>
      </c>
      <c r="I223" s="33">
        <v>0</v>
      </c>
      <c r="J223" s="33">
        <v>0</v>
      </c>
      <c r="K223" s="33">
        <v>0</v>
      </c>
      <c r="L223" s="33">
        <v>0</v>
      </c>
      <c r="M223" s="33">
        <v>0</v>
      </c>
      <c r="N223" s="33">
        <v>0</v>
      </c>
      <c r="O223" s="33"/>
      <c r="P223" s="33" t="s">
        <v>100</v>
      </c>
      <c r="Q223" s="3" t="s">
        <v>38</v>
      </c>
      <c r="R223" s="33"/>
    </row>
    <row r="224" spans="1:18" ht="18" x14ac:dyDescent="0.3">
      <c r="A224" s="37">
        <v>9774</v>
      </c>
      <c r="B224" s="38"/>
      <c r="C224">
        <f>VLOOKUP(A224,[1]LISTEVLVEAU!A:B,2,FALSE)</f>
        <v>5699</v>
      </c>
      <c r="D224" s="34">
        <v>43592</v>
      </c>
      <c r="E224" s="3">
        <f>WEEKNUM(D224,2)</f>
        <v>19</v>
      </c>
      <c r="F224" s="7" t="str">
        <f>CONCATENATE(C224,E224)</f>
        <v>569919</v>
      </c>
      <c r="G224" s="33">
        <v>49</v>
      </c>
      <c r="H224" s="33">
        <v>38.799999999999997</v>
      </c>
      <c r="I224" s="33">
        <v>0</v>
      </c>
      <c r="J224" s="33">
        <v>0</v>
      </c>
      <c r="K224" s="33">
        <v>0</v>
      </c>
      <c r="L224" s="33">
        <v>0</v>
      </c>
      <c r="M224" s="33">
        <v>2</v>
      </c>
      <c r="N224" s="33">
        <v>0</v>
      </c>
      <c r="O224" s="33"/>
      <c r="P224" s="33" t="s">
        <v>100</v>
      </c>
      <c r="Q224" s="3" t="s">
        <v>38</v>
      </c>
      <c r="R224" s="33"/>
    </row>
    <row r="225" spans="1:18" ht="18" customHeight="1" x14ac:dyDescent="0.3">
      <c r="A225" s="37">
        <v>9775</v>
      </c>
      <c r="B225" s="38"/>
      <c r="C225" t="e">
        <f>VLOOKUP(A225,[1]LISTEVLVEAU!A:B,2,FALSE)</f>
        <v>#N/A</v>
      </c>
      <c r="D225" s="34">
        <v>43592</v>
      </c>
      <c r="E225" s="3">
        <f>WEEKNUM(D225,2)</f>
        <v>19</v>
      </c>
      <c r="F225" s="7" t="e">
        <f>CONCATENATE(C225,E225)</f>
        <v>#N/A</v>
      </c>
      <c r="G225" s="33">
        <v>53.5</v>
      </c>
      <c r="H225" s="33">
        <v>39.1</v>
      </c>
      <c r="I225" s="33">
        <v>0</v>
      </c>
      <c r="J225" s="33">
        <v>0</v>
      </c>
      <c r="K225" s="33">
        <v>0</v>
      </c>
      <c r="L225" s="33">
        <v>0</v>
      </c>
      <c r="M225" s="33">
        <v>2</v>
      </c>
      <c r="N225" s="33">
        <v>0</v>
      </c>
      <c r="O225" s="33"/>
      <c r="P225" s="33" t="s">
        <v>100</v>
      </c>
      <c r="Q225" s="3" t="s">
        <v>38</v>
      </c>
      <c r="R225" s="33"/>
    </row>
    <row r="226" spans="1:18" ht="18" customHeight="1" x14ac:dyDescent="0.35">
      <c r="A226" s="25">
        <v>9779</v>
      </c>
      <c r="B226" s="19" t="s">
        <v>41</v>
      </c>
      <c r="C226">
        <f>VLOOKUP(A226,[1]LISTEVLVEAU!A:B,2,FALSE)</f>
        <v>5738</v>
      </c>
      <c r="D226" s="34">
        <v>43592</v>
      </c>
      <c r="E226" s="3">
        <f>WEEKNUM(D226,2)</f>
        <v>19</v>
      </c>
      <c r="F226" s="7" t="str">
        <f>CONCATENATE(C226,E226)</f>
        <v>573819</v>
      </c>
      <c r="G226" s="33">
        <v>56</v>
      </c>
      <c r="H226" s="33">
        <v>39.299999999999997</v>
      </c>
      <c r="I226" s="33">
        <v>0</v>
      </c>
      <c r="J226" s="33">
        <v>0</v>
      </c>
      <c r="K226" s="33">
        <v>0</v>
      </c>
      <c r="L226" s="33">
        <v>0</v>
      </c>
      <c r="M226" s="33">
        <v>0</v>
      </c>
      <c r="N226" s="33">
        <v>0</v>
      </c>
      <c r="O226" s="33"/>
      <c r="P226" s="33" t="s">
        <v>100</v>
      </c>
      <c r="Q226" s="3" t="s">
        <v>38</v>
      </c>
      <c r="R226" s="33"/>
    </row>
    <row r="227" spans="1:18" ht="18" customHeight="1" x14ac:dyDescent="0.3">
      <c r="A227" s="57">
        <v>9780</v>
      </c>
      <c r="B227" s="15" t="s">
        <v>45</v>
      </c>
      <c r="C227">
        <f>VLOOKUP(A227,[1]LISTEVLVEAU!A:B,2,FALSE)</f>
        <v>5700</v>
      </c>
      <c r="D227" s="34">
        <v>43592</v>
      </c>
      <c r="E227" s="3">
        <f>WEEKNUM(D227,2)</f>
        <v>19</v>
      </c>
      <c r="F227" s="7" t="str">
        <f>CONCATENATE(C227,E227)</f>
        <v>570019</v>
      </c>
      <c r="G227" s="33">
        <v>55.5</v>
      </c>
      <c r="H227" s="33">
        <v>39</v>
      </c>
      <c r="I227" s="40">
        <v>0</v>
      </c>
      <c r="J227" s="40">
        <v>0</v>
      </c>
      <c r="K227" s="40">
        <v>0</v>
      </c>
      <c r="L227" s="40">
        <v>1</v>
      </c>
      <c r="M227" s="40">
        <v>0</v>
      </c>
      <c r="N227" s="40">
        <v>0</v>
      </c>
      <c r="O227" s="40"/>
      <c r="P227" s="40" t="s">
        <v>100</v>
      </c>
      <c r="Q227" s="3" t="s">
        <v>38</v>
      </c>
      <c r="R227" s="33"/>
    </row>
    <row r="228" spans="1:18" ht="18" x14ac:dyDescent="0.35">
      <c r="A228" s="25">
        <v>2342</v>
      </c>
      <c r="B228" s="19" t="s">
        <v>41</v>
      </c>
      <c r="C228">
        <f>VLOOKUP(A228,[1]LISTEVLVEAU!A:B,2,FALSE)</f>
        <v>5651</v>
      </c>
      <c r="D228" s="30">
        <v>43592</v>
      </c>
      <c r="E228" s="3">
        <f>WEEKNUM(D228,2)</f>
        <v>19</v>
      </c>
      <c r="F228" s="7" t="str">
        <f>CONCATENATE(C228,E228)</f>
        <v>565119</v>
      </c>
      <c r="G228" s="31">
        <v>46.5</v>
      </c>
      <c r="H228" s="31">
        <v>39.200000000000003</v>
      </c>
      <c r="I228" s="64">
        <v>0</v>
      </c>
      <c r="J228" s="64">
        <v>0</v>
      </c>
      <c r="K228" s="64">
        <v>0</v>
      </c>
      <c r="L228" s="64">
        <v>0</v>
      </c>
      <c r="M228" s="64">
        <v>1</v>
      </c>
      <c r="N228" s="64">
        <v>0</v>
      </c>
      <c r="O228" s="64"/>
      <c r="P228" s="64" t="s">
        <v>100</v>
      </c>
      <c r="Q228" s="3" t="s">
        <v>38</v>
      </c>
      <c r="R228" s="33"/>
    </row>
    <row r="229" spans="1:18" ht="18" customHeight="1" x14ac:dyDescent="0.35">
      <c r="A229" s="25">
        <v>9721</v>
      </c>
      <c r="B229" s="19" t="s">
        <v>41</v>
      </c>
      <c r="C229">
        <f>VLOOKUP(A229,[1]LISTEVLVEAU!A:B,2,FALSE)</f>
        <v>6722</v>
      </c>
      <c r="D229" s="30">
        <v>43599</v>
      </c>
      <c r="E229" s="3">
        <f>WEEKNUM(D229,2)</f>
        <v>20</v>
      </c>
      <c r="F229" s="7" t="str">
        <f>CONCATENATE(C229,E229)</f>
        <v>672220</v>
      </c>
      <c r="G229" s="64">
        <v>115.5</v>
      </c>
      <c r="H229" s="64">
        <v>38.700000000000003</v>
      </c>
      <c r="I229" s="33">
        <v>0</v>
      </c>
      <c r="J229" s="33">
        <v>0</v>
      </c>
      <c r="K229" s="33">
        <v>0</v>
      </c>
      <c r="L229" s="33">
        <v>0</v>
      </c>
      <c r="M229" s="33">
        <v>1</v>
      </c>
      <c r="N229" s="33">
        <v>0</v>
      </c>
      <c r="O229" s="33"/>
      <c r="P229" s="33" t="s">
        <v>98</v>
      </c>
      <c r="Q229" s="3" t="s">
        <v>38</v>
      </c>
      <c r="R229" s="33"/>
    </row>
    <row r="230" spans="1:18" ht="18" x14ac:dyDescent="0.3">
      <c r="A230" s="26">
        <v>9722</v>
      </c>
      <c r="B230" s="13" t="s">
        <v>16</v>
      </c>
      <c r="C230">
        <f>VLOOKUP(A230,[1]LISTEVLVEAU!A:B,2,FALSE)</f>
        <v>6614</v>
      </c>
      <c r="D230" s="30">
        <v>43599</v>
      </c>
      <c r="E230" s="3">
        <f>WEEKNUM(D230,2)</f>
        <v>20</v>
      </c>
      <c r="F230" s="7" t="str">
        <f>CONCATENATE(C230,E230)</f>
        <v>661420</v>
      </c>
      <c r="G230" s="33">
        <v>120</v>
      </c>
      <c r="H230" s="33">
        <v>38.6</v>
      </c>
      <c r="I230" s="33">
        <v>1</v>
      </c>
      <c r="J230" s="33">
        <v>0</v>
      </c>
      <c r="K230" s="33">
        <v>0</v>
      </c>
      <c r="L230" s="33">
        <v>0</v>
      </c>
      <c r="M230" s="33">
        <v>1</v>
      </c>
      <c r="N230" s="33">
        <v>0</v>
      </c>
      <c r="O230" s="33"/>
      <c r="P230" s="33" t="s">
        <v>98</v>
      </c>
      <c r="Q230" s="3" t="s">
        <v>38</v>
      </c>
      <c r="R230" s="33"/>
    </row>
    <row r="231" spans="1:18" ht="18" x14ac:dyDescent="0.3">
      <c r="A231" s="27">
        <v>9725</v>
      </c>
      <c r="B231" s="15" t="s">
        <v>45</v>
      </c>
      <c r="C231">
        <f>VLOOKUP(A231,[1]LISTEVLVEAU!A:B,2,FALSE)</f>
        <v>5690</v>
      </c>
      <c r="D231" s="30">
        <v>43599</v>
      </c>
      <c r="E231" s="3">
        <f>WEEKNUM(D231,2)</f>
        <v>20</v>
      </c>
      <c r="F231" s="7" t="str">
        <f>CONCATENATE(C231,E231)</f>
        <v>569020</v>
      </c>
      <c r="G231" s="33">
        <v>102</v>
      </c>
      <c r="H231" s="33">
        <v>38.299999999999997</v>
      </c>
      <c r="I231" s="33">
        <v>1</v>
      </c>
      <c r="J231" s="33">
        <v>0</v>
      </c>
      <c r="K231" s="33">
        <v>0</v>
      </c>
      <c r="L231" s="33">
        <v>0</v>
      </c>
      <c r="M231" s="33">
        <v>0</v>
      </c>
      <c r="N231" s="33">
        <v>0</v>
      </c>
      <c r="O231" s="33"/>
      <c r="P231" s="33" t="s">
        <v>98</v>
      </c>
      <c r="Q231" s="3" t="s">
        <v>38</v>
      </c>
      <c r="R231" s="33"/>
    </row>
    <row r="232" spans="1:18" ht="18" x14ac:dyDescent="0.3">
      <c r="A232" s="26">
        <v>9727</v>
      </c>
      <c r="B232" s="13" t="s">
        <v>16</v>
      </c>
      <c r="C232">
        <f>VLOOKUP(A232,[1]LISTEVLVEAU!A:B,2,FALSE)</f>
        <v>4168</v>
      </c>
      <c r="D232" s="30">
        <v>43599</v>
      </c>
      <c r="E232" s="3">
        <f>WEEKNUM(D232,2)</f>
        <v>20</v>
      </c>
      <c r="F232" s="7" t="str">
        <f>CONCATENATE(C232,E232)</f>
        <v>416820</v>
      </c>
      <c r="G232" s="33">
        <v>123</v>
      </c>
      <c r="H232" s="33">
        <v>38.799999999999997</v>
      </c>
      <c r="I232" s="33">
        <v>0</v>
      </c>
      <c r="J232" s="33">
        <v>0</v>
      </c>
      <c r="K232" s="33">
        <v>0</v>
      </c>
      <c r="L232" s="33">
        <v>0</v>
      </c>
      <c r="M232" s="33">
        <v>0</v>
      </c>
      <c r="N232" s="33">
        <v>0</v>
      </c>
      <c r="O232" s="33"/>
      <c r="P232" s="33" t="s">
        <v>98</v>
      </c>
      <c r="Q232" s="3" t="s">
        <v>38</v>
      </c>
      <c r="R232" s="33"/>
    </row>
    <row r="233" spans="1:18" ht="18" x14ac:dyDescent="0.3">
      <c r="A233" s="26">
        <v>9728</v>
      </c>
      <c r="B233" s="13" t="s">
        <v>16</v>
      </c>
      <c r="C233">
        <f>VLOOKUP(A233,[1]LISTEVLVEAU!A:B,2,FALSE)</f>
        <v>6742</v>
      </c>
      <c r="D233" s="30">
        <v>43599</v>
      </c>
      <c r="E233" s="3">
        <f>WEEKNUM(D233,2)</f>
        <v>20</v>
      </c>
      <c r="F233" s="7" t="str">
        <f>CONCATENATE(C233,E233)</f>
        <v>674220</v>
      </c>
      <c r="G233" s="33">
        <v>105</v>
      </c>
      <c r="H233" s="33">
        <v>39.1</v>
      </c>
      <c r="I233" s="33">
        <v>0</v>
      </c>
      <c r="J233" s="33">
        <v>0</v>
      </c>
      <c r="K233" s="33">
        <v>0</v>
      </c>
      <c r="L233" s="33">
        <v>0</v>
      </c>
      <c r="M233" s="33">
        <v>0</v>
      </c>
      <c r="N233" s="33">
        <v>0</v>
      </c>
      <c r="O233" s="33"/>
      <c r="P233" s="33" t="s">
        <v>98</v>
      </c>
      <c r="Q233" s="3" t="s">
        <v>38</v>
      </c>
      <c r="R233" s="33"/>
    </row>
    <row r="234" spans="1:18" ht="18" x14ac:dyDescent="0.3">
      <c r="A234" s="27">
        <v>9732</v>
      </c>
      <c r="B234" s="15" t="s">
        <v>45</v>
      </c>
      <c r="C234">
        <f>VLOOKUP(A234,[1]LISTEVLVEAU!A:B,2,FALSE)</f>
        <v>6718</v>
      </c>
      <c r="D234" s="30">
        <v>43599</v>
      </c>
      <c r="E234" s="3">
        <f>WEEKNUM(D234,2)</f>
        <v>20</v>
      </c>
      <c r="F234" s="7" t="str">
        <f>CONCATENATE(C234,E234)</f>
        <v>671820</v>
      </c>
      <c r="G234" s="33">
        <v>81.5</v>
      </c>
      <c r="H234" s="33">
        <v>38.200000000000003</v>
      </c>
      <c r="I234" s="33">
        <v>0</v>
      </c>
      <c r="J234" s="33">
        <v>0</v>
      </c>
      <c r="K234" s="33">
        <v>0</v>
      </c>
      <c r="L234" s="33">
        <v>0</v>
      </c>
      <c r="M234" s="33">
        <v>1</v>
      </c>
      <c r="N234" s="33">
        <v>0</v>
      </c>
      <c r="O234" s="33"/>
      <c r="P234" s="33" t="s">
        <v>98</v>
      </c>
      <c r="Q234" s="3" t="s">
        <v>38</v>
      </c>
      <c r="R234" s="33"/>
    </row>
    <row r="235" spans="1:18" ht="18" customHeight="1" x14ac:dyDescent="0.3">
      <c r="A235" s="27">
        <v>9740</v>
      </c>
      <c r="B235" s="15" t="s">
        <v>45</v>
      </c>
      <c r="C235">
        <f>VLOOKUP(A235,[1]LISTEVLVEAU!A:B,2,FALSE)</f>
        <v>7639</v>
      </c>
      <c r="D235" s="30">
        <v>43599</v>
      </c>
      <c r="E235" s="3">
        <f>WEEKNUM(D235,2)</f>
        <v>20</v>
      </c>
      <c r="F235" s="7" t="str">
        <f>CONCATENATE(C235,E235)</f>
        <v>763920</v>
      </c>
      <c r="G235" s="33">
        <v>88</v>
      </c>
      <c r="H235" s="33">
        <v>88</v>
      </c>
      <c r="I235" s="33">
        <v>1</v>
      </c>
      <c r="J235" s="33">
        <v>0</v>
      </c>
      <c r="K235" s="33">
        <v>0</v>
      </c>
      <c r="L235" s="33">
        <v>0</v>
      </c>
      <c r="M235" s="33">
        <v>0</v>
      </c>
      <c r="N235" s="33">
        <v>0</v>
      </c>
      <c r="O235" s="33"/>
      <c r="P235" s="33" t="s">
        <v>98</v>
      </c>
      <c r="Q235" s="3" t="s">
        <v>38</v>
      </c>
      <c r="R235" s="33"/>
    </row>
    <row r="236" spans="1:18" ht="18" x14ac:dyDescent="0.35">
      <c r="A236" s="25">
        <v>9741</v>
      </c>
      <c r="B236" s="19" t="s">
        <v>41</v>
      </c>
      <c r="C236">
        <f>VLOOKUP(A236,[1]LISTEVLVEAU!A:B,2,FALSE)</f>
        <v>6728</v>
      </c>
      <c r="D236" s="30">
        <v>43599</v>
      </c>
      <c r="E236" s="3">
        <f>WEEKNUM(D236,2)</f>
        <v>20</v>
      </c>
      <c r="F236" s="7" t="str">
        <f>CONCATENATE(C236,E236)</f>
        <v>672820</v>
      </c>
      <c r="G236" s="33">
        <v>88.5</v>
      </c>
      <c r="H236" s="33">
        <v>88.5</v>
      </c>
      <c r="I236" s="33">
        <v>1</v>
      </c>
      <c r="J236" s="33">
        <v>0</v>
      </c>
      <c r="K236" s="33">
        <v>0</v>
      </c>
      <c r="L236" s="33">
        <v>0</v>
      </c>
      <c r="M236" s="33">
        <v>0</v>
      </c>
      <c r="N236" s="33">
        <v>0</v>
      </c>
      <c r="O236" s="33"/>
      <c r="P236" s="33" t="s">
        <v>98</v>
      </c>
      <c r="Q236" s="3" t="s">
        <v>38</v>
      </c>
      <c r="R236" s="33"/>
    </row>
    <row r="237" spans="1:18" ht="18" customHeight="1" x14ac:dyDescent="0.35">
      <c r="A237" s="25">
        <v>9743</v>
      </c>
      <c r="B237" s="19" t="s">
        <v>41</v>
      </c>
      <c r="C237">
        <f>VLOOKUP(A237,[1]LISTEVLVEAU!A:B,2,FALSE)</f>
        <v>7641</v>
      </c>
      <c r="D237" s="30">
        <v>43599</v>
      </c>
      <c r="E237" s="3">
        <f>WEEKNUM(D237,2)</f>
        <v>20</v>
      </c>
      <c r="F237" s="7" t="str">
        <f>CONCATENATE(C237,E237)</f>
        <v>764120</v>
      </c>
      <c r="G237" s="33">
        <v>52.5</v>
      </c>
      <c r="H237" s="33">
        <v>52.5</v>
      </c>
      <c r="I237" s="33">
        <v>0</v>
      </c>
      <c r="J237" s="33">
        <v>0</v>
      </c>
      <c r="K237" s="33">
        <v>0</v>
      </c>
      <c r="L237" s="33">
        <v>0</v>
      </c>
      <c r="M237" s="33">
        <v>0</v>
      </c>
      <c r="N237" s="33">
        <v>0</v>
      </c>
      <c r="O237" s="33"/>
      <c r="P237" s="33" t="s">
        <v>98</v>
      </c>
      <c r="Q237" s="3" t="s">
        <v>38</v>
      </c>
      <c r="R237" s="33"/>
    </row>
    <row r="238" spans="1:18" ht="18" customHeight="1" x14ac:dyDescent="0.3">
      <c r="A238" s="27">
        <v>9744</v>
      </c>
      <c r="B238" s="15" t="s">
        <v>45</v>
      </c>
      <c r="C238">
        <f>VLOOKUP(A238,[1]LISTEVLVEAU!A:B,2,FALSE)</f>
        <v>5704</v>
      </c>
      <c r="D238" s="30">
        <v>43599</v>
      </c>
      <c r="E238" s="3">
        <f>WEEKNUM(D238,2)</f>
        <v>20</v>
      </c>
      <c r="F238" s="7" t="str">
        <f>CONCATENATE(C238,E238)</f>
        <v>570420</v>
      </c>
      <c r="G238" s="33">
        <v>85.5</v>
      </c>
      <c r="H238" s="33">
        <v>85.5</v>
      </c>
      <c r="I238" s="33">
        <v>1</v>
      </c>
      <c r="J238" s="33">
        <v>0</v>
      </c>
      <c r="K238" s="33">
        <v>0</v>
      </c>
      <c r="L238" s="33">
        <v>0</v>
      </c>
      <c r="M238" s="33">
        <v>0</v>
      </c>
      <c r="N238" s="33">
        <v>0</v>
      </c>
      <c r="O238" s="33"/>
      <c r="P238" s="33" t="s">
        <v>98</v>
      </c>
      <c r="Q238" s="3" t="s">
        <v>38</v>
      </c>
      <c r="R238" s="33"/>
    </row>
    <row r="239" spans="1:18" ht="18" x14ac:dyDescent="0.35">
      <c r="A239" s="25">
        <v>9745</v>
      </c>
      <c r="B239" s="19" t="s">
        <v>41</v>
      </c>
      <c r="C239">
        <f>VLOOKUP(A239,[1]LISTEVLVEAU!A:B,2,FALSE)</f>
        <v>3647</v>
      </c>
      <c r="D239" s="30">
        <v>43599</v>
      </c>
      <c r="E239" s="3">
        <f>WEEKNUM(D239,2)</f>
        <v>20</v>
      </c>
      <c r="F239" s="7" t="str">
        <f>CONCATENATE(C239,E239)</f>
        <v>364720</v>
      </c>
      <c r="G239" s="33">
        <v>93.5</v>
      </c>
      <c r="H239" s="33">
        <v>93.5</v>
      </c>
      <c r="I239" s="33">
        <v>0</v>
      </c>
      <c r="J239" s="33">
        <v>0</v>
      </c>
      <c r="K239" s="33">
        <v>0</v>
      </c>
      <c r="L239" s="33">
        <v>0</v>
      </c>
      <c r="M239" s="33">
        <v>0</v>
      </c>
      <c r="N239" s="33">
        <v>0</v>
      </c>
      <c r="O239" s="33"/>
      <c r="P239" s="33" t="s">
        <v>98</v>
      </c>
      <c r="Q239" s="3" t="s">
        <v>38</v>
      </c>
      <c r="R239" s="33"/>
    </row>
    <row r="240" spans="1:18" ht="18" customHeight="1" x14ac:dyDescent="0.35">
      <c r="A240" s="25">
        <v>9746</v>
      </c>
      <c r="B240" s="19" t="s">
        <v>41</v>
      </c>
      <c r="C240">
        <f>VLOOKUP(A240,[1]LISTEVLVEAU!A:B,2,FALSE)</f>
        <v>3613</v>
      </c>
      <c r="D240" s="30">
        <v>43599</v>
      </c>
      <c r="E240" s="3">
        <f>WEEKNUM(D240,2)</f>
        <v>20</v>
      </c>
      <c r="F240" s="7" t="str">
        <f>CONCATENATE(C240,E240)</f>
        <v>361320</v>
      </c>
      <c r="G240" s="33">
        <v>82.5</v>
      </c>
      <c r="H240" s="33">
        <v>82.5</v>
      </c>
      <c r="I240" s="33">
        <v>0</v>
      </c>
      <c r="J240" s="33">
        <v>0</v>
      </c>
      <c r="K240" s="33">
        <v>0</v>
      </c>
      <c r="L240" s="33">
        <v>0</v>
      </c>
      <c r="M240" s="33">
        <v>0</v>
      </c>
      <c r="N240" s="33">
        <v>0</v>
      </c>
      <c r="O240" s="33"/>
      <c r="P240" s="33" t="s">
        <v>98</v>
      </c>
      <c r="Q240" s="3" t="s">
        <v>38</v>
      </c>
      <c r="R240" s="33"/>
    </row>
    <row r="241" spans="1:18" ht="18" x14ac:dyDescent="0.3">
      <c r="A241" s="26">
        <v>9747</v>
      </c>
      <c r="B241" s="13" t="s">
        <v>16</v>
      </c>
      <c r="C241">
        <f>VLOOKUP(A241,[1]LISTEVLVEAU!A:B,2,FALSE)</f>
        <v>7628</v>
      </c>
      <c r="D241" s="30">
        <v>43599</v>
      </c>
      <c r="E241" s="3">
        <f>WEEKNUM(D241,2)</f>
        <v>20</v>
      </c>
      <c r="F241" s="7" t="str">
        <f>CONCATENATE(C241,E241)</f>
        <v>762820</v>
      </c>
      <c r="G241" s="33">
        <v>76.5</v>
      </c>
      <c r="H241" s="33">
        <v>76.5</v>
      </c>
      <c r="I241" s="33">
        <v>0</v>
      </c>
      <c r="J241" s="33">
        <v>0</v>
      </c>
      <c r="K241" s="33">
        <v>0</v>
      </c>
      <c r="L241" s="33">
        <v>0</v>
      </c>
      <c r="M241" s="33">
        <v>0</v>
      </c>
      <c r="N241" s="33">
        <v>0</v>
      </c>
      <c r="O241" s="33"/>
      <c r="P241" s="33" t="s">
        <v>98</v>
      </c>
      <c r="Q241" s="3" t="s">
        <v>38</v>
      </c>
      <c r="R241" s="33"/>
    </row>
    <row r="242" spans="1:18" ht="18" customHeight="1" x14ac:dyDescent="0.3">
      <c r="A242" s="27">
        <v>9748</v>
      </c>
      <c r="B242" s="15" t="s">
        <v>45</v>
      </c>
      <c r="C242">
        <f>VLOOKUP(A242,[1]LISTEVLVEAU!A:B,2,FALSE)</f>
        <v>7622</v>
      </c>
      <c r="D242" s="30">
        <v>43599</v>
      </c>
      <c r="E242" s="3">
        <f>WEEKNUM(D242,2)</f>
        <v>20</v>
      </c>
      <c r="F242" s="7" t="str">
        <f>CONCATENATE(C242,E242)</f>
        <v>762220</v>
      </c>
      <c r="G242" s="33">
        <v>58.5</v>
      </c>
      <c r="H242" s="33">
        <v>38.200000000000003</v>
      </c>
      <c r="I242" s="33">
        <v>0</v>
      </c>
      <c r="J242" s="33">
        <v>0</v>
      </c>
      <c r="K242" s="33">
        <v>0</v>
      </c>
      <c r="L242" s="33">
        <v>0</v>
      </c>
      <c r="M242" s="33">
        <v>0</v>
      </c>
      <c r="N242" s="33">
        <v>0</v>
      </c>
      <c r="O242" s="33"/>
      <c r="P242" s="33" t="s">
        <v>98</v>
      </c>
      <c r="Q242" s="3" t="s">
        <v>38</v>
      </c>
      <c r="R242" s="33"/>
    </row>
    <row r="243" spans="1:18" ht="18" customHeight="1" x14ac:dyDescent="0.35">
      <c r="A243" s="25">
        <v>9749</v>
      </c>
      <c r="B243" s="19" t="s">
        <v>41</v>
      </c>
      <c r="C243">
        <f>VLOOKUP(A243,[1]LISTEVLVEAU!A:B,2,FALSE)</f>
        <v>4180</v>
      </c>
      <c r="D243" s="30">
        <v>43599</v>
      </c>
      <c r="E243" s="3">
        <f>WEEKNUM(D243,2)</f>
        <v>20</v>
      </c>
      <c r="F243" s="7" t="str">
        <f>CONCATENATE(C243,E243)</f>
        <v>418020</v>
      </c>
      <c r="G243" s="33">
        <v>63</v>
      </c>
      <c r="H243" s="33">
        <v>38.5</v>
      </c>
      <c r="I243" s="33">
        <v>1</v>
      </c>
      <c r="J243" s="33">
        <v>0</v>
      </c>
      <c r="K243" s="33">
        <v>0</v>
      </c>
      <c r="L243" s="33">
        <v>0</v>
      </c>
      <c r="M243" s="33">
        <v>0</v>
      </c>
      <c r="N243" s="33">
        <v>0</v>
      </c>
      <c r="O243" s="33"/>
      <c r="P243" s="33" t="s">
        <v>98</v>
      </c>
      <c r="Q243" s="3" t="s">
        <v>38</v>
      </c>
      <c r="R243" s="33"/>
    </row>
    <row r="244" spans="1:18" ht="18" customHeight="1" x14ac:dyDescent="0.3">
      <c r="A244" s="27">
        <v>9750</v>
      </c>
      <c r="B244" s="15" t="s">
        <v>45</v>
      </c>
      <c r="C244">
        <f>VLOOKUP(A244,[1]LISTEVLVEAU!A:B,2,FALSE)</f>
        <v>6640</v>
      </c>
      <c r="D244" s="30">
        <v>43599</v>
      </c>
      <c r="E244" s="3">
        <f>WEEKNUM(D244,2)</f>
        <v>20</v>
      </c>
      <c r="F244" s="7" t="str">
        <f>CONCATENATE(C244,E244)</f>
        <v>664020</v>
      </c>
      <c r="G244" s="33">
        <v>77.5</v>
      </c>
      <c r="H244" s="33">
        <v>39</v>
      </c>
      <c r="I244" s="33">
        <v>0</v>
      </c>
      <c r="J244" s="33">
        <v>0</v>
      </c>
      <c r="K244" s="33">
        <v>0</v>
      </c>
      <c r="L244" s="33">
        <v>0</v>
      </c>
      <c r="M244" s="33">
        <v>1</v>
      </c>
      <c r="N244" s="33">
        <v>0</v>
      </c>
      <c r="O244" s="33"/>
      <c r="P244" s="33" t="s">
        <v>98</v>
      </c>
      <c r="Q244" s="3" t="s">
        <v>38</v>
      </c>
      <c r="R244" s="33"/>
    </row>
    <row r="245" spans="1:18" ht="18" customHeight="1" x14ac:dyDescent="0.35">
      <c r="A245" s="25">
        <v>9751</v>
      </c>
      <c r="B245" s="19" t="s">
        <v>41</v>
      </c>
      <c r="C245">
        <f>VLOOKUP(A245,[1]LISTEVLVEAU!A:B,2,FALSE)</f>
        <v>3154</v>
      </c>
      <c r="D245" s="30">
        <v>43599</v>
      </c>
      <c r="E245" s="3">
        <f>WEEKNUM(D245,2)</f>
        <v>20</v>
      </c>
      <c r="F245" s="7" t="str">
        <f>CONCATENATE(C245,E245)</f>
        <v>315420</v>
      </c>
      <c r="G245" s="33">
        <v>59</v>
      </c>
      <c r="H245" s="33">
        <v>39.6</v>
      </c>
      <c r="I245" s="33">
        <v>0</v>
      </c>
      <c r="J245" s="33">
        <v>0</v>
      </c>
      <c r="K245" s="33">
        <v>0</v>
      </c>
      <c r="L245" s="33">
        <v>0</v>
      </c>
      <c r="M245" s="33">
        <v>0</v>
      </c>
      <c r="N245" s="33">
        <v>0</v>
      </c>
      <c r="O245" s="33"/>
      <c r="P245" s="33" t="s">
        <v>98</v>
      </c>
      <c r="Q245" s="3" t="s">
        <v>38</v>
      </c>
      <c r="R245" s="33"/>
    </row>
    <row r="246" spans="1:18" ht="18" x14ac:dyDescent="0.3">
      <c r="A246" s="27">
        <v>9754</v>
      </c>
      <c r="B246" s="15" t="s">
        <v>45</v>
      </c>
      <c r="C246">
        <f>VLOOKUP(A246,[1]LISTEVLVEAU!A:B,2,FALSE)</f>
        <v>3168</v>
      </c>
      <c r="D246" s="30">
        <v>43599</v>
      </c>
      <c r="E246" s="3">
        <f>WEEKNUM(D246,2)</f>
        <v>20</v>
      </c>
      <c r="F246" s="7" t="str">
        <f>CONCATENATE(C246,E246)</f>
        <v>316820</v>
      </c>
      <c r="G246" s="33">
        <v>52</v>
      </c>
      <c r="H246" s="33">
        <v>38.4</v>
      </c>
      <c r="I246" s="33">
        <v>0</v>
      </c>
      <c r="J246" s="33">
        <v>0</v>
      </c>
      <c r="K246" s="33">
        <v>0</v>
      </c>
      <c r="L246" s="33">
        <v>0</v>
      </c>
      <c r="M246" s="33">
        <v>1</v>
      </c>
      <c r="N246" s="33">
        <v>0</v>
      </c>
      <c r="O246" s="33"/>
      <c r="P246" s="33" t="s">
        <v>98</v>
      </c>
      <c r="Q246" s="3" t="s">
        <v>38</v>
      </c>
      <c r="R246" s="33"/>
    </row>
    <row r="247" spans="1:18" ht="18" x14ac:dyDescent="0.3">
      <c r="A247" s="26">
        <v>9755</v>
      </c>
      <c r="B247" s="13" t="s">
        <v>16</v>
      </c>
      <c r="C247">
        <f>VLOOKUP(A247,[1]LISTEVLVEAU!A:B,2,FALSE)</f>
        <v>5611</v>
      </c>
      <c r="D247" s="30">
        <v>43599</v>
      </c>
      <c r="E247" s="3">
        <f>WEEKNUM(D247,2)</f>
        <v>20</v>
      </c>
      <c r="F247" s="7" t="str">
        <f>CONCATENATE(C247,E247)</f>
        <v>561120</v>
      </c>
      <c r="G247" s="33">
        <v>68.5</v>
      </c>
      <c r="H247" s="33">
        <v>39.200000000000003</v>
      </c>
      <c r="I247" s="33">
        <v>0</v>
      </c>
      <c r="J247" s="33">
        <v>0</v>
      </c>
      <c r="K247" s="33">
        <v>0</v>
      </c>
      <c r="L247" s="33">
        <v>1</v>
      </c>
      <c r="M247" s="33">
        <v>0</v>
      </c>
      <c r="N247" s="33">
        <v>0</v>
      </c>
      <c r="O247" s="33"/>
      <c r="P247" s="33" t="s">
        <v>98</v>
      </c>
      <c r="Q247" s="3" t="s">
        <v>38</v>
      </c>
      <c r="R247" s="33"/>
    </row>
    <row r="248" spans="1:18" ht="18" x14ac:dyDescent="0.3">
      <c r="A248" s="27">
        <v>9756</v>
      </c>
      <c r="B248" s="15" t="s">
        <v>45</v>
      </c>
      <c r="C248">
        <f>VLOOKUP(A248,[1]LISTEVLVEAU!A:B,2,FALSE)</f>
        <v>4165</v>
      </c>
      <c r="D248" s="30">
        <v>43599</v>
      </c>
      <c r="E248" s="3">
        <f>WEEKNUM(D248,2)</f>
        <v>20</v>
      </c>
      <c r="F248" s="7" t="str">
        <f>CONCATENATE(C248,E248)</f>
        <v>416520</v>
      </c>
      <c r="G248" s="33">
        <v>61</v>
      </c>
      <c r="H248" s="33">
        <v>39.5</v>
      </c>
      <c r="I248" s="33">
        <v>0</v>
      </c>
      <c r="J248" s="33">
        <v>0</v>
      </c>
      <c r="K248" s="33">
        <v>0</v>
      </c>
      <c r="L248" s="33">
        <v>0</v>
      </c>
      <c r="M248" s="33">
        <v>0</v>
      </c>
      <c r="N248" s="33">
        <v>0</v>
      </c>
      <c r="O248" s="33"/>
      <c r="P248" s="33" t="s">
        <v>98</v>
      </c>
      <c r="Q248" s="3" t="s">
        <v>38</v>
      </c>
      <c r="R248" s="33"/>
    </row>
    <row r="249" spans="1:18" ht="18" x14ac:dyDescent="0.3">
      <c r="A249" s="27">
        <v>9757</v>
      </c>
      <c r="B249" s="15" t="s">
        <v>45</v>
      </c>
      <c r="C249">
        <f>VLOOKUP(A249,[1]LISTEVLVEAU!A:B,2,FALSE)</f>
        <v>5722</v>
      </c>
      <c r="D249" s="30">
        <v>43599</v>
      </c>
      <c r="E249" s="3">
        <f>WEEKNUM(D249,2)</f>
        <v>20</v>
      </c>
      <c r="F249" s="7" t="str">
        <f>CONCATENATE(C249,E249)</f>
        <v>572220</v>
      </c>
      <c r="G249" s="33">
        <v>58</v>
      </c>
      <c r="H249" s="33">
        <v>39.299999999999997</v>
      </c>
      <c r="I249" s="33">
        <v>1</v>
      </c>
      <c r="J249" s="33">
        <v>0</v>
      </c>
      <c r="K249" s="33">
        <v>0</v>
      </c>
      <c r="L249" s="33">
        <v>0</v>
      </c>
      <c r="M249" s="33">
        <v>0</v>
      </c>
      <c r="N249" s="33">
        <v>0</v>
      </c>
      <c r="O249" s="33"/>
      <c r="P249" s="33" t="s">
        <v>98</v>
      </c>
      <c r="Q249" s="3" t="s">
        <v>38</v>
      </c>
      <c r="R249" s="33"/>
    </row>
    <row r="250" spans="1:18" ht="18" x14ac:dyDescent="0.3">
      <c r="A250" s="26">
        <v>9759</v>
      </c>
      <c r="B250" s="13" t="s">
        <v>16</v>
      </c>
      <c r="C250">
        <f>VLOOKUP(A250,[1]LISTEVLVEAU!A:B,2,FALSE)</f>
        <v>3161</v>
      </c>
      <c r="D250" s="30">
        <v>43599</v>
      </c>
      <c r="E250" s="3">
        <f>WEEKNUM(D250,2)</f>
        <v>20</v>
      </c>
      <c r="F250" s="7" t="str">
        <f>CONCATENATE(C250,E250)</f>
        <v>316120</v>
      </c>
      <c r="G250" s="33">
        <v>61</v>
      </c>
      <c r="H250" s="33">
        <v>39.1</v>
      </c>
      <c r="I250" s="33">
        <v>0</v>
      </c>
      <c r="J250" s="33">
        <v>0</v>
      </c>
      <c r="K250" s="33">
        <v>0</v>
      </c>
      <c r="L250" s="33">
        <v>0</v>
      </c>
      <c r="M250" s="33">
        <v>0</v>
      </c>
      <c r="N250" s="33">
        <v>0</v>
      </c>
      <c r="O250" s="33"/>
      <c r="P250" s="33" t="s">
        <v>98</v>
      </c>
      <c r="Q250" s="3" t="s">
        <v>38</v>
      </c>
      <c r="R250" s="33"/>
    </row>
    <row r="251" spans="1:18" ht="18" x14ac:dyDescent="0.3">
      <c r="A251" s="27">
        <v>9763</v>
      </c>
      <c r="B251" s="15" t="s">
        <v>45</v>
      </c>
      <c r="C251">
        <f>VLOOKUP(A251,[1]LISTEVLVEAU!A:B,2,FALSE)</f>
        <v>4633</v>
      </c>
      <c r="D251" s="30">
        <v>43599</v>
      </c>
      <c r="E251" s="3">
        <f>WEEKNUM(D251,2)</f>
        <v>20</v>
      </c>
      <c r="F251" s="7" t="str">
        <f>CONCATENATE(C251,E251)</f>
        <v>463320</v>
      </c>
      <c r="G251" s="33">
        <v>54.5</v>
      </c>
      <c r="H251" s="33">
        <v>39.200000000000003</v>
      </c>
      <c r="I251" s="33">
        <v>0</v>
      </c>
      <c r="J251" s="33">
        <v>0</v>
      </c>
      <c r="K251" s="33">
        <v>0</v>
      </c>
      <c r="L251" s="33">
        <v>0</v>
      </c>
      <c r="M251" s="33">
        <v>0</v>
      </c>
      <c r="N251" s="33">
        <v>0</v>
      </c>
      <c r="O251" s="33"/>
      <c r="P251" s="33" t="s">
        <v>98</v>
      </c>
      <c r="Q251" s="3" t="s">
        <v>38</v>
      </c>
      <c r="R251" s="33"/>
    </row>
    <row r="252" spans="1:18" ht="18" x14ac:dyDescent="0.3">
      <c r="A252" s="26">
        <v>9764</v>
      </c>
      <c r="B252" s="13" t="s">
        <v>16</v>
      </c>
      <c r="C252">
        <f>VLOOKUP(A252,[1]LISTEVLVEAU!A:B,2,FALSE)</f>
        <v>2604</v>
      </c>
      <c r="D252" s="30">
        <v>43599</v>
      </c>
      <c r="E252" s="3">
        <f>WEEKNUM(D252,2)</f>
        <v>20</v>
      </c>
      <c r="F252" s="7" t="str">
        <f>CONCATENATE(C252,E252)</f>
        <v>260420</v>
      </c>
      <c r="G252" s="33">
        <v>66.5</v>
      </c>
      <c r="H252" s="33">
        <v>38.799999999999997</v>
      </c>
      <c r="I252" s="33">
        <v>0</v>
      </c>
      <c r="J252" s="33">
        <v>0</v>
      </c>
      <c r="K252" s="33">
        <v>0</v>
      </c>
      <c r="L252" s="33">
        <v>0</v>
      </c>
      <c r="M252" s="33">
        <v>0</v>
      </c>
      <c r="N252" s="33">
        <v>0</v>
      </c>
      <c r="O252" s="33"/>
      <c r="P252" s="33" t="s">
        <v>98</v>
      </c>
      <c r="Q252" s="3" t="s">
        <v>38</v>
      </c>
      <c r="R252" s="33"/>
    </row>
    <row r="253" spans="1:18" ht="18" x14ac:dyDescent="0.3">
      <c r="A253" s="26">
        <v>9765</v>
      </c>
      <c r="B253" s="13" t="s">
        <v>16</v>
      </c>
      <c r="C253">
        <f>VLOOKUP(A253,[1]LISTEVLVEAU!A:B,2,FALSE)</f>
        <v>7649</v>
      </c>
      <c r="D253" s="30">
        <v>43599</v>
      </c>
      <c r="E253" s="3">
        <f>WEEKNUM(D253,2)</f>
        <v>20</v>
      </c>
      <c r="F253" s="7" t="str">
        <f>CONCATENATE(C253,E253)</f>
        <v>764920</v>
      </c>
      <c r="G253" s="33">
        <v>55</v>
      </c>
      <c r="H253" s="33">
        <v>39</v>
      </c>
      <c r="I253" s="33">
        <v>1</v>
      </c>
      <c r="J253" s="33">
        <v>0</v>
      </c>
      <c r="K253" s="33">
        <v>0</v>
      </c>
      <c r="L253" s="33">
        <v>0</v>
      </c>
      <c r="M253" s="33">
        <v>0</v>
      </c>
      <c r="N253" s="33">
        <v>0</v>
      </c>
      <c r="O253" s="33"/>
      <c r="P253" s="33" t="s">
        <v>98</v>
      </c>
      <c r="Q253" s="3" t="s">
        <v>38</v>
      </c>
      <c r="R253" s="33"/>
    </row>
    <row r="254" spans="1:18" ht="18" x14ac:dyDescent="0.3">
      <c r="A254" s="26">
        <v>9766</v>
      </c>
      <c r="B254" s="13" t="s">
        <v>16</v>
      </c>
      <c r="C254">
        <f>VLOOKUP(A254,[1]LISTEVLVEAU!A:B,2,FALSE)</f>
        <v>3634</v>
      </c>
      <c r="D254" s="30">
        <v>43599</v>
      </c>
      <c r="E254" s="3">
        <f>WEEKNUM(D254,2)</f>
        <v>20</v>
      </c>
      <c r="F254" s="7" t="str">
        <f>CONCATENATE(C254,E254)</f>
        <v>363420</v>
      </c>
      <c r="G254" s="33">
        <v>66</v>
      </c>
      <c r="H254" s="33">
        <v>38.700000000000003</v>
      </c>
      <c r="I254" s="33">
        <v>0</v>
      </c>
      <c r="J254" s="33">
        <v>0</v>
      </c>
      <c r="K254" s="33">
        <v>0</v>
      </c>
      <c r="L254" s="33">
        <v>0</v>
      </c>
      <c r="M254" s="33">
        <v>1</v>
      </c>
      <c r="N254" s="33">
        <v>0</v>
      </c>
      <c r="O254" s="33"/>
      <c r="P254" s="33" t="s">
        <v>98</v>
      </c>
      <c r="Q254" s="3" t="s">
        <v>38</v>
      </c>
      <c r="R254" s="33"/>
    </row>
    <row r="255" spans="1:18" ht="18" x14ac:dyDescent="0.3">
      <c r="A255" s="26">
        <v>9769</v>
      </c>
      <c r="B255" s="13" t="s">
        <v>16</v>
      </c>
      <c r="C255">
        <f>VLOOKUP(A255,[1]LISTEVLVEAU!A:B,2,FALSE)</f>
        <v>5635</v>
      </c>
      <c r="D255" s="30">
        <v>43599</v>
      </c>
      <c r="E255" s="3">
        <f>WEEKNUM(D255,2)</f>
        <v>20</v>
      </c>
      <c r="F255" s="7" t="str">
        <f>CONCATENATE(C255,E255)</f>
        <v>563520</v>
      </c>
      <c r="G255" s="33">
        <v>56</v>
      </c>
      <c r="H255" s="33">
        <v>38.700000000000003</v>
      </c>
      <c r="I255" s="33">
        <v>0</v>
      </c>
      <c r="J255" s="33">
        <v>0</v>
      </c>
      <c r="K255" s="33">
        <v>0</v>
      </c>
      <c r="L255" s="33">
        <v>1</v>
      </c>
      <c r="M255" s="33">
        <v>0</v>
      </c>
      <c r="N255" s="33">
        <v>0</v>
      </c>
      <c r="O255" s="33"/>
      <c r="P255" s="33" t="s">
        <v>98</v>
      </c>
      <c r="Q255" s="3" t="s">
        <v>38</v>
      </c>
      <c r="R255" s="33"/>
    </row>
    <row r="256" spans="1:18" ht="18" x14ac:dyDescent="0.3">
      <c r="A256" s="26">
        <v>9770</v>
      </c>
      <c r="B256" s="13" t="s">
        <v>16</v>
      </c>
      <c r="C256">
        <f>VLOOKUP(A256,[1]LISTEVLVEAU!A:B,2,FALSE)</f>
        <v>2646</v>
      </c>
      <c r="D256" s="30">
        <v>43599</v>
      </c>
      <c r="E256" s="3">
        <f>WEEKNUM(D256,2)</f>
        <v>20</v>
      </c>
      <c r="F256" s="7" t="str">
        <f>CONCATENATE(C256,E256)</f>
        <v>264620</v>
      </c>
      <c r="G256" s="33">
        <v>49</v>
      </c>
      <c r="H256" s="33">
        <v>39.200000000000003</v>
      </c>
      <c r="I256" s="33">
        <v>0</v>
      </c>
      <c r="J256" s="33">
        <v>0</v>
      </c>
      <c r="K256" s="33">
        <v>0</v>
      </c>
      <c r="L256" s="33">
        <v>0</v>
      </c>
      <c r="M256" s="33">
        <v>0</v>
      </c>
      <c r="N256" s="33">
        <v>0</v>
      </c>
      <c r="O256" s="33"/>
      <c r="P256" s="33" t="s">
        <v>98</v>
      </c>
      <c r="Q256" s="3" t="s">
        <v>38</v>
      </c>
      <c r="R256" s="33"/>
    </row>
    <row r="257" spans="1:18" ht="18" customHeight="1" x14ac:dyDescent="0.3">
      <c r="A257" s="37">
        <v>9772</v>
      </c>
      <c r="B257" s="38"/>
      <c r="C257" t="e">
        <f>VLOOKUP(A257,[1]LISTEVLVEAU!A:B,2,FALSE)</f>
        <v>#N/A</v>
      </c>
      <c r="D257" s="30">
        <v>43599</v>
      </c>
      <c r="E257" s="3">
        <f>WEEKNUM(D257,2)</f>
        <v>20</v>
      </c>
      <c r="F257" s="7" t="e">
        <f>CONCATENATE(C257,E257)</f>
        <v>#N/A</v>
      </c>
      <c r="G257" s="33">
        <v>52.5</v>
      </c>
      <c r="H257" s="33">
        <v>39.299999999999997</v>
      </c>
      <c r="I257" s="33">
        <v>0</v>
      </c>
      <c r="J257" s="33">
        <v>0</v>
      </c>
      <c r="K257" s="33">
        <v>0</v>
      </c>
      <c r="L257" s="33">
        <v>0</v>
      </c>
      <c r="M257" s="33">
        <v>0</v>
      </c>
      <c r="N257" s="33">
        <v>0</v>
      </c>
      <c r="O257" s="33"/>
      <c r="P257" s="33" t="s">
        <v>98</v>
      </c>
      <c r="Q257" s="3" t="s">
        <v>38</v>
      </c>
      <c r="R257" s="33"/>
    </row>
    <row r="258" spans="1:18" ht="18" customHeight="1" x14ac:dyDescent="0.35">
      <c r="A258" s="25">
        <v>9773</v>
      </c>
      <c r="B258" s="19" t="s">
        <v>41</v>
      </c>
      <c r="C258">
        <f>VLOOKUP(A258,[1]LISTEVLVEAU!A:B,2,FALSE)</f>
        <v>4613</v>
      </c>
      <c r="D258" s="30">
        <v>43599</v>
      </c>
      <c r="E258" s="3">
        <f>WEEKNUM(D258,2)</f>
        <v>20</v>
      </c>
      <c r="F258" s="7" t="str">
        <f>CONCATENATE(C258,E258)</f>
        <v>461320</v>
      </c>
      <c r="G258" s="33">
        <v>42</v>
      </c>
      <c r="H258" s="33">
        <v>39.200000000000003</v>
      </c>
      <c r="I258" s="33">
        <v>0</v>
      </c>
      <c r="J258" s="33" t="s">
        <v>103</v>
      </c>
      <c r="K258" s="33">
        <v>0</v>
      </c>
      <c r="L258" s="33">
        <v>0</v>
      </c>
      <c r="M258" s="33">
        <v>0</v>
      </c>
      <c r="N258" s="33">
        <v>0</v>
      </c>
      <c r="O258" s="33"/>
      <c r="P258" s="33" t="s">
        <v>98</v>
      </c>
      <c r="Q258" s="3" t="s">
        <v>38</v>
      </c>
      <c r="R258" s="33"/>
    </row>
    <row r="259" spans="1:18" ht="18" x14ac:dyDescent="0.3">
      <c r="A259" s="37">
        <v>9774</v>
      </c>
      <c r="B259" s="38"/>
      <c r="C259">
        <f>VLOOKUP(A259,[1]LISTEVLVEAU!A:B,2,FALSE)</f>
        <v>5699</v>
      </c>
      <c r="D259" s="30">
        <v>43599</v>
      </c>
      <c r="E259" s="3">
        <f>WEEKNUM(D259,2)</f>
        <v>20</v>
      </c>
      <c r="F259" s="7" t="str">
        <f>CONCATENATE(C259,E259)</f>
        <v>569920</v>
      </c>
      <c r="G259" s="33">
        <v>53.5</v>
      </c>
      <c r="H259" s="33">
        <v>38.799999999999997</v>
      </c>
      <c r="I259" s="33">
        <v>1</v>
      </c>
      <c r="J259" s="33">
        <v>0</v>
      </c>
      <c r="K259" s="33">
        <v>0</v>
      </c>
      <c r="L259" s="33">
        <v>0</v>
      </c>
      <c r="M259" s="33">
        <v>0</v>
      </c>
      <c r="N259" s="33">
        <v>0</v>
      </c>
      <c r="O259" s="33"/>
      <c r="P259" s="33" t="s">
        <v>98</v>
      </c>
      <c r="Q259" s="3" t="s">
        <v>38</v>
      </c>
      <c r="R259" s="33"/>
    </row>
    <row r="260" spans="1:18" ht="18" customHeight="1" x14ac:dyDescent="0.3">
      <c r="A260" s="37">
        <v>9775</v>
      </c>
      <c r="B260" s="38"/>
      <c r="C260" t="e">
        <f>VLOOKUP(A260,[1]LISTEVLVEAU!A:B,2,FALSE)</f>
        <v>#N/A</v>
      </c>
      <c r="D260" s="30">
        <v>43599</v>
      </c>
      <c r="E260" s="3">
        <f>WEEKNUM(D260,2)</f>
        <v>20</v>
      </c>
      <c r="F260" s="7" t="e">
        <f>CONCATENATE(C260,E260)</f>
        <v>#N/A</v>
      </c>
      <c r="G260" s="33">
        <v>59</v>
      </c>
      <c r="H260" s="33">
        <v>39</v>
      </c>
      <c r="I260" s="33">
        <v>0</v>
      </c>
      <c r="J260" s="33">
        <v>0</v>
      </c>
      <c r="K260" s="33">
        <v>0</v>
      </c>
      <c r="L260" s="33">
        <v>0</v>
      </c>
      <c r="M260" s="33">
        <v>1</v>
      </c>
      <c r="N260" s="33">
        <v>0</v>
      </c>
      <c r="O260" s="33"/>
      <c r="P260" s="33" t="s">
        <v>98</v>
      </c>
      <c r="Q260" s="3" t="s">
        <v>38</v>
      </c>
      <c r="R260" s="33"/>
    </row>
    <row r="261" spans="1:18" ht="18" customHeight="1" x14ac:dyDescent="0.35">
      <c r="A261" s="25">
        <v>9779</v>
      </c>
      <c r="B261" s="19" t="s">
        <v>41</v>
      </c>
      <c r="C261">
        <f>VLOOKUP(A261,[1]LISTEVLVEAU!A:B,2,FALSE)</f>
        <v>5738</v>
      </c>
      <c r="D261" s="30">
        <v>43599</v>
      </c>
      <c r="E261" s="3">
        <f>WEEKNUM(D261,2)</f>
        <v>20</v>
      </c>
      <c r="F261" s="7" t="str">
        <f>CONCATENATE(C261,E261)</f>
        <v>573820</v>
      </c>
      <c r="G261" s="33">
        <v>58.5</v>
      </c>
      <c r="H261" s="33">
        <v>38.9</v>
      </c>
      <c r="I261" s="33">
        <v>0</v>
      </c>
      <c r="J261" s="33">
        <v>0</v>
      </c>
      <c r="K261" s="33">
        <v>0</v>
      </c>
      <c r="L261" s="33">
        <v>0</v>
      </c>
      <c r="M261" s="33">
        <v>0</v>
      </c>
      <c r="N261" s="33">
        <v>0</v>
      </c>
      <c r="O261" s="33"/>
      <c r="P261" s="33" t="s">
        <v>98</v>
      </c>
      <c r="Q261" s="3" t="s">
        <v>38</v>
      </c>
      <c r="R261" s="33"/>
    </row>
    <row r="262" spans="1:18" ht="18" customHeight="1" x14ac:dyDescent="0.3">
      <c r="A262" s="27">
        <v>9780</v>
      </c>
      <c r="B262" s="15" t="s">
        <v>45</v>
      </c>
      <c r="C262">
        <f>VLOOKUP(A262,[1]LISTEVLVEAU!A:B,2,FALSE)</f>
        <v>5700</v>
      </c>
      <c r="D262" s="41">
        <v>43599</v>
      </c>
      <c r="E262" s="3">
        <f>WEEKNUM(D262,2)</f>
        <v>20</v>
      </c>
      <c r="F262" s="7" t="str">
        <f>CONCATENATE(C262,E262)</f>
        <v>570020</v>
      </c>
      <c r="G262" s="40">
        <v>54.5</v>
      </c>
      <c r="H262" s="40">
        <v>39</v>
      </c>
      <c r="I262" s="40">
        <v>0</v>
      </c>
      <c r="J262" s="40">
        <v>0</v>
      </c>
      <c r="K262" s="40">
        <v>0</v>
      </c>
      <c r="L262" s="40">
        <v>0</v>
      </c>
      <c r="M262" s="40">
        <v>1</v>
      </c>
      <c r="N262" s="40">
        <v>0</v>
      </c>
      <c r="O262" s="40"/>
      <c r="P262" s="40" t="s">
        <v>98</v>
      </c>
      <c r="Q262" s="3" t="s">
        <v>38</v>
      </c>
      <c r="R262" s="33"/>
    </row>
    <row r="263" spans="1:18" ht="18" x14ac:dyDescent="0.35">
      <c r="A263" s="25">
        <v>2342</v>
      </c>
      <c r="B263" s="19" t="s">
        <v>41</v>
      </c>
      <c r="C263">
        <f>VLOOKUP(A263,[1]LISTEVLVEAU!A:B,2,FALSE)</f>
        <v>5651</v>
      </c>
      <c r="D263" s="63">
        <v>43599</v>
      </c>
      <c r="E263" s="3">
        <f>WEEKNUM(D263,2)</f>
        <v>20</v>
      </c>
      <c r="F263" s="7" t="str">
        <f>CONCATENATE(C263,E263)</f>
        <v>565120</v>
      </c>
      <c r="G263" s="64">
        <v>51.5</v>
      </c>
      <c r="H263" s="64">
        <v>38.799999999999997</v>
      </c>
      <c r="I263" s="64">
        <v>0</v>
      </c>
      <c r="J263" s="64">
        <v>0</v>
      </c>
      <c r="K263" s="64">
        <v>0</v>
      </c>
      <c r="L263" s="64">
        <v>0</v>
      </c>
      <c r="M263" s="64">
        <v>1</v>
      </c>
      <c r="N263" s="64">
        <v>0</v>
      </c>
      <c r="O263" s="64"/>
      <c r="P263" s="64" t="s">
        <v>98</v>
      </c>
      <c r="Q263" s="3" t="s">
        <v>38</v>
      </c>
      <c r="R263" s="33"/>
    </row>
    <row r="264" spans="1:18" ht="18" customHeight="1" x14ac:dyDescent="0.35">
      <c r="A264" s="25">
        <v>9721</v>
      </c>
      <c r="B264" s="19" t="s">
        <v>41</v>
      </c>
      <c r="C264">
        <f>VLOOKUP(A264,[1]LISTEVLVEAU!A:B,2,FALSE)</f>
        <v>6722</v>
      </c>
      <c r="D264" s="34">
        <v>43606</v>
      </c>
      <c r="E264" s="3">
        <f>WEEKNUM(D264,2)</f>
        <v>21</v>
      </c>
      <c r="F264" s="7" t="str">
        <f>CONCATENATE(C264,E264)</f>
        <v>672221</v>
      </c>
      <c r="G264" s="33">
        <v>121</v>
      </c>
      <c r="H264" s="33">
        <v>38.5</v>
      </c>
      <c r="I264" s="33">
        <v>0</v>
      </c>
      <c r="J264" s="33">
        <v>0</v>
      </c>
      <c r="K264" s="33" t="s">
        <v>104</v>
      </c>
      <c r="L264" s="33">
        <v>0</v>
      </c>
      <c r="M264" s="33">
        <v>0</v>
      </c>
      <c r="N264" s="33">
        <v>0</v>
      </c>
      <c r="O264" s="33"/>
      <c r="P264" s="33" t="s">
        <v>105</v>
      </c>
      <c r="Q264" s="3" t="s">
        <v>38</v>
      </c>
      <c r="R264" s="33"/>
    </row>
    <row r="265" spans="1:18" ht="18" x14ac:dyDescent="0.3">
      <c r="A265" s="26">
        <v>9722</v>
      </c>
      <c r="B265" s="13" t="s">
        <v>16</v>
      </c>
      <c r="C265">
        <f>VLOOKUP(A265,[1]LISTEVLVEAU!A:B,2,FALSE)</f>
        <v>6614</v>
      </c>
      <c r="D265" s="34">
        <v>43606</v>
      </c>
      <c r="E265" s="3">
        <f>WEEKNUM(D265,2)</f>
        <v>21</v>
      </c>
      <c r="F265" s="7" t="str">
        <f>CONCATENATE(C265,E265)</f>
        <v>661421</v>
      </c>
      <c r="G265" s="33">
        <v>124</v>
      </c>
      <c r="H265" s="33">
        <v>38.4</v>
      </c>
      <c r="I265" s="33">
        <v>0</v>
      </c>
      <c r="J265" s="33">
        <v>0</v>
      </c>
      <c r="K265" s="33">
        <v>0</v>
      </c>
      <c r="L265" s="33">
        <v>0</v>
      </c>
      <c r="M265" s="33">
        <v>1</v>
      </c>
      <c r="N265" s="33">
        <v>0</v>
      </c>
      <c r="O265" s="33"/>
      <c r="P265" s="33" t="s">
        <v>105</v>
      </c>
      <c r="Q265" s="3" t="s">
        <v>38</v>
      </c>
      <c r="R265" s="33"/>
    </row>
    <row r="266" spans="1:18" ht="18" x14ac:dyDescent="0.3">
      <c r="A266" s="27">
        <v>9725</v>
      </c>
      <c r="B266" s="15" t="s">
        <v>45</v>
      </c>
      <c r="C266">
        <f>VLOOKUP(A266,[1]LISTEVLVEAU!A:B,2,FALSE)</f>
        <v>5690</v>
      </c>
      <c r="D266" s="34">
        <v>43606</v>
      </c>
      <c r="E266" s="3">
        <f>WEEKNUM(D266,2)</f>
        <v>21</v>
      </c>
      <c r="F266" s="7" t="str">
        <f>CONCATENATE(C266,E266)</f>
        <v>569021</v>
      </c>
      <c r="G266" s="33">
        <v>104.5</v>
      </c>
      <c r="H266" s="33">
        <v>38.299999999999997</v>
      </c>
      <c r="I266" s="33">
        <v>0</v>
      </c>
      <c r="J266" s="33">
        <v>0</v>
      </c>
      <c r="K266" s="33">
        <v>0</v>
      </c>
      <c r="L266" s="33">
        <v>1</v>
      </c>
      <c r="M266" s="33">
        <v>0</v>
      </c>
      <c r="N266" s="33">
        <v>0</v>
      </c>
      <c r="O266" s="33"/>
      <c r="P266" s="33" t="s">
        <v>105</v>
      </c>
      <c r="Q266" s="3" t="s">
        <v>38</v>
      </c>
      <c r="R266" s="33"/>
    </row>
    <row r="267" spans="1:18" ht="18" x14ac:dyDescent="0.3">
      <c r="A267" s="26">
        <v>9727</v>
      </c>
      <c r="B267" s="13" t="s">
        <v>16</v>
      </c>
      <c r="C267">
        <f>VLOOKUP(A267,[1]LISTEVLVEAU!A:B,2,FALSE)</f>
        <v>4168</v>
      </c>
      <c r="D267" s="34">
        <v>43606</v>
      </c>
      <c r="E267" s="3">
        <f>WEEKNUM(D267,2)</f>
        <v>21</v>
      </c>
      <c r="F267" s="7" t="str">
        <f>CONCATENATE(C267,E267)</f>
        <v>416821</v>
      </c>
      <c r="G267" s="33">
        <v>122</v>
      </c>
      <c r="H267" s="33">
        <v>38.200000000000003</v>
      </c>
      <c r="I267" s="33">
        <v>0</v>
      </c>
      <c r="J267" s="33">
        <v>0</v>
      </c>
      <c r="K267" s="33">
        <v>0</v>
      </c>
      <c r="L267" s="33">
        <v>0</v>
      </c>
      <c r="M267" s="33">
        <v>0</v>
      </c>
      <c r="N267" s="33">
        <v>0</v>
      </c>
      <c r="O267" s="33"/>
      <c r="P267" s="33" t="s">
        <v>105</v>
      </c>
      <c r="Q267" s="3" t="s">
        <v>38</v>
      </c>
      <c r="R267" s="33"/>
    </row>
    <row r="268" spans="1:18" ht="18" x14ac:dyDescent="0.3">
      <c r="A268" s="26">
        <v>9728</v>
      </c>
      <c r="B268" s="13" t="s">
        <v>16</v>
      </c>
      <c r="C268">
        <f>VLOOKUP(A268,[1]LISTEVLVEAU!A:B,2,FALSE)</f>
        <v>6742</v>
      </c>
      <c r="D268" s="34">
        <v>43606</v>
      </c>
      <c r="E268" s="3">
        <f>WEEKNUM(D268,2)</f>
        <v>21</v>
      </c>
      <c r="F268" s="7" t="str">
        <f>CONCATENATE(C268,E268)</f>
        <v>674221</v>
      </c>
      <c r="G268" s="33">
        <v>103</v>
      </c>
      <c r="H268" s="33">
        <v>38.799999999999997</v>
      </c>
      <c r="I268" s="33">
        <v>0</v>
      </c>
      <c r="J268" s="33">
        <v>0</v>
      </c>
      <c r="K268" s="33">
        <v>0</v>
      </c>
      <c r="L268" s="33">
        <v>0</v>
      </c>
      <c r="M268" s="33">
        <v>0</v>
      </c>
      <c r="N268" s="33">
        <v>0</v>
      </c>
      <c r="O268" s="33"/>
      <c r="P268" s="33" t="s">
        <v>105</v>
      </c>
      <c r="Q268" s="3" t="s">
        <v>38</v>
      </c>
      <c r="R268" s="33"/>
    </row>
    <row r="269" spans="1:18" ht="18" x14ac:dyDescent="0.3">
      <c r="A269" s="27">
        <v>9732</v>
      </c>
      <c r="B269" s="15" t="s">
        <v>45</v>
      </c>
      <c r="C269">
        <f>VLOOKUP(A269,[1]LISTEVLVEAU!A:B,2,FALSE)</f>
        <v>6718</v>
      </c>
      <c r="D269" s="34">
        <v>43606</v>
      </c>
      <c r="E269" s="3">
        <f>WEEKNUM(D269,2)</f>
        <v>21</v>
      </c>
      <c r="F269" s="7" t="str">
        <f>CONCATENATE(C269,E269)</f>
        <v>671821</v>
      </c>
      <c r="G269" s="33">
        <v>87</v>
      </c>
      <c r="H269" s="33">
        <v>38.299999999999997</v>
      </c>
      <c r="I269" s="33">
        <v>0</v>
      </c>
      <c r="J269" s="33">
        <v>0</v>
      </c>
      <c r="K269" s="33">
        <v>0</v>
      </c>
      <c r="L269" s="33">
        <v>1</v>
      </c>
      <c r="M269" s="33">
        <v>0</v>
      </c>
      <c r="N269" s="33">
        <v>0</v>
      </c>
      <c r="O269" s="33"/>
      <c r="P269" s="33" t="s">
        <v>105</v>
      </c>
      <c r="Q269" s="3" t="s">
        <v>38</v>
      </c>
      <c r="R269" s="33"/>
    </row>
    <row r="270" spans="1:18" ht="18" customHeight="1" x14ac:dyDescent="0.3">
      <c r="A270" s="27">
        <v>9740</v>
      </c>
      <c r="B270" s="15" t="s">
        <v>45</v>
      </c>
      <c r="C270">
        <f>VLOOKUP(A270,[1]LISTEVLVEAU!A:B,2,FALSE)</f>
        <v>7639</v>
      </c>
      <c r="D270" s="34">
        <v>43606</v>
      </c>
      <c r="E270" s="3">
        <f>WEEKNUM(D270,2)</f>
        <v>21</v>
      </c>
      <c r="F270" s="7" t="str">
        <f>CONCATENATE(C270,E270)</f>
        <v>763921</v>
      </c>
      <c r="G270" s="33">
        <v>95</v>
      </c>
      <c r="H270" s="33">
        <v>38.799999999999997</v>
      </c>
      <c r="I270" s="33">
        <v>1</v>
      </c>
      <c r="J270" s="33">
        <v>0</v>
      </c>
      <c r="K270" s="33">
        <v>0</v>
      </c>
      <c r="L270" s="33">
        <v>0</v>
      </c>
      <c r="M270" s="33">
        <v>0</v>
      </c>
      <c r="N270" s="33">
        <v>0</v>
      </c>
      <c r="O270" s="33"/>
      <c r="P270" s="33" t="s">
        <v>105</v>
      </c>
      <c r="Q270" s="3" t="s">
        <v>38</v>
      </c>
      <c r="R270" s="33"/>
    </row>
    <row r="271" spans="1:18" ht="18" x14ac:dyDescent="0.35">
      <c r="A271" s="25">
        <v>9741</v>
      </c>
      <c r="B271" s="19" t="s">
        <v>41</v>
      </c>
      <c r="C271">
        <f>VLOOKUP(A271,[1]LISTEVLVEAU!A:B,2,FALSE)</f>
        <v>6728</v>
      </c>
      <c r="D271" s="34">
        <v>43606</v>
      </c>
      <c r="E271" s="3">
        <f>WEEKNUM(D271,2)</f>
        <v>21</v>
      </c>
      <c r="F271" s="7" t="str">
        <f>CONCATENATE(C271,E271)</f>
        <v>672821</v>
      </c>
      <c r="G271" s="33">
        <v>93</v>
      </c>
      <c r="H271" s="33">
        <v>38.799999999999997</v>
      </c>
      <c r="I271" s="33">
        <v>1</v>
      </c>
      <c r="J271" s="33" t="s">
        <v>106</v>
      </c>
      <c r="K271" s="33">
        <v>0</v>
      </c>
      <c r="L271" s="33">
        <v>0</v>
      </c>
      <c r="M271" s="33">
        <v>0</v>
      </c>
      <c r="N271" s="33">
        <v>0</v>
      </c>
      <c r="O271" s="33"/>
      <c r="P271" s="33" t="s">
        <v>105</v>
      </c>
      <c r="Q271" s="3" t="s">
        <v>38</v>
      </c>
      <c r="R271" s="33"/>
    </row>
    <row r="272" spans="1:18" ht="18" customHeight="1" x14ac:dyDescent="0.35">
      <c r="A272" s="25">
        <v>9743</v>
      </c>
      <c r="B272" s="19" t="s">
        <v>41</v>
      </c>
      <c r="C272">
        <f>VLOOKUP(A272,[1]LISTEVLVEAU!A:B,2,FALSE)</f>
        <v>7641</v>
      </c>
      <c r="D272" s="34">
        <v>43606</v>
      </c>
      <c r="E272" s="3">
        <f>WEEKNUM(D272,2)</f>
        <v>21</v>
      </c>
      <c r="F272" s="7" t="str">
        <f>CONCATENATE(C272,E272)</f>
        <v>764121</v>
      </c>
      <c r="G272" s="33">
        <v>52</v>
      </c>
      <c r="H272" s="33">
        <v>39.1</v>
      </c>
      <c r="I272" s="33">
        <v>0</v>
      </c>
      <c r="J272" s="33">
        <v>0</v>
      </c>
      <c r="K272" s="33">
        <v>0</v>
      </c>
      <c r="L272" s="33">
        <v>0</v>
      </c>
      <c r="M272" s="33" t="s">
        <v>107</v>
      </c>
      <c r="N272" s="33">
        <v>0</v>
      </c>
      <c r="O272" s="33"/>
      <c r="P272" s="33" t="s">
        <v>105</v>
      </c>
      <c r="Q272" s="3" t="s">
        <v>38</v>
      </c>
      <c r="R272" s="33"/>
    </row>
    <row r="273" spans="1:18" ht="18" customHeight="1" x14ac:dyDescent="0.3">
      <c r="A273" s="27">
        <v>9744</v>
      </c>
      <c r="B273" s="15" t="s">
        <v>45</v>
      </c>
      <c r="C273">
        <f>VLOOKUP(A273,[1]LISTEVLVEAU!A:B,2,FALSE)</f>
        <v>5704</v>
      </c>
      <c r="D273" s="34">
        <v>43606</v>
      </c>
      <c r="E273" s="3">
        <f>WEEKNUM(D273,2)</f>
        <v>21</v>
      </c>
      <c r="F273" s="7" t="str">
        <f>CONCATENATE(C273,E273)</f>
        <v>570421</v>
      </c>
      <c r="G273" s="33">
        <v>96.5</v>
      </c>
      <c r="H273" s="33">
        <v>39</v>
      </c>
      <c r="I273" s="33">
        <v>0</v>
      </c>
      <c r="J273" s="33">
        <v>0</v>
      </c>
      <c r="K273" s="33">
        <v>0</v>
      </c>
      <c r="L273" s="33">
        <v>0</v>
      </c>
      <c r="M273" s="33">
        <v>0</v>
      </c>
      <c r="N273" s="33">
        <v>0</v>
      </c>
      <c r="O273" s="33"/>
      <c r="P273" s="33" t="s">
        <v>105</v>
      </c>
      <c r="Q273" s="3" t="s">
        <v>38</v>
      </c>
      <c r="R273" s="33"/>
    </row>
    <row r="274" spans="1:18" ht="18" x14ac:dyDescent="0.35">
      <c r="A274" s="25">
        <v>9745</v>
      </c>
      <c r="B274" s="19" t="s">
        <v>41</v>
      </c>
      <c r="C274">
        <f>VLOOKUP(A274,[1]LISTEVLVEAU!A:B,2,FALSE)</f>
        <v>3647</v>
      </c>
      <c r="D274" s="34">
        <v>43606</v>
      </c>
      <c r="E274" s="3">
        <f>WEEKNUM(D274,2)</f>
        <v>21</v>
      </c>
      <c r="F274" s="7" t="str">
        <f>CONCATENATE(C274,E274)</f>
        <v>364721</v>
      </c>
      <c r="G274" s="33">
        <v>95.5</v>
      </c>
      <c r="H274" s="33">
        <v>38.299999999999997</v>
      </c>
      <c r="I274" s="33">
        <v>0</v>
      </c>
      <c r="J274" s="33">
        <v>0</v>
      </c>
      <c r="K274" s="33">
        <v>0</v>
      </c>
      <c r="L274" s="33">
        <v>0</v>
      </c>
      <c r="M274" s="33">
        <v>0</v>
      </c>
      <c r="N274" s="33">
        <v>0</v>
      </c>
      <c r="O274" s="33"/>
      <c r="P274" s="33" t="s">
        <v>105</v>
      </c>
      <c r="Q274" s="3" t="s">
        <v>38</v>
      </c>
      <c r="R274" s="33"/>
    </row>
    <row r="275" spans="1:18" ht="18" customHeight="1" x14ac:dyDescent="0.35">
      <c r="A275" s="25">
        <v>9746</v>
      </c>
      <c r="B275" s="19" t="s">
        <v>41</v>
      </c>
      <c r="C275">
        <f>VLOOKUP(A275,[1]LISTEVLVEAU!A:B,2,FALSE)</f>
        <v>3613</v>
      </c>
      <c r="D275" s="34">
        <v>43606</v>
      </c>
      <c r="E275" s="3">
        <f>WEEKNUM(D275,2)</f>
        <v>21</v>
      </c>
      <c r="F275" s="7" t="str">
        <f>CONCATENATE(C275,E275)</f>
        <v>361321</v>
      </c>
      <c r="G275" s="33">
        <v>92.5</v>
      </c>
      <c r="H275" s="33">
        <v>38.299999999999997</v>
      </c>
      <c r="I275" s="33">
        <v>0</v>
      </c>
      <c r="J275" s="33">
        <v>0</v>
      </c>
      <c r="K275" s="33">
        <v>0</v>
      </c>
      <c r="L275" s="33">
        <v>0</v>
      </c>
      <c r="M275" s="33">
        <v>0</v>
      </c>
      <c r="N275" s="33">
        <v>0</v>
      </c>
      <c r="O275" s="33"/>
      <c r="P275" s="33" t="s">
        <v>105</v>
      </c>
      <c r="Q275" s="3" t="s">
        <v>38</v>
      </c>
      <c r="R275" s="33"/>
    </row>
    <row r="276" spans="1:18" ht="18" x14ac:dyDescent="0.3">
      <c r="A276" s="26">
        <v>9747</v>
      </c>
      <c r="B276" s="13" t="s">
        <v>16</v>
      </c>
      <c r="C276">
        <f>VLOOKUP(A276,[1]LISTEVLVEAU!A:B,2,FALSE)</f>
        <v>7628</v>
      </c>
      <c r="D276" s="34">
        <v>43606</v>
      </c>
      <c r="E276" s="3">
        <f>WEEKNUM(D276,2)</f>
        <v>21</v>
      </c>
      <c r="F276" s="7" t="str">
        <f>CONCATENATE(C276,E276)</f>
        <v>762821</v>
      </c>
      <c r="G276" s="33">
        <v>85.5</v>
      </c>
      <c r="H276" s="33">
        <v>39</v>
      </c>
      <c r="I276" s="33">
        <v>0</v>
      </c>
      <c r="J276" s="33">
        <v>0</v>
      </c>
      <c r="K276" s="33">
        <v>0</v>
      </c>
      <c r="L276" s="33">
        <v>1</v>
      </c>
      <c r="M276" s="33">
        <v>0</v>
      </c>
      <c r="N276" s="33">
        <v>0</v>
      </c>
      <c r="O276" s="33"/>
      <c r="P276" s="33" t="s">
        <v>105</v>
      </c>
      <c r="Q276" s="3" t="s">
        <v>38</v>
      </c>
      <c r="R276" s="33"/>
    </row>
    <row r="277" spans="1:18" ht="18" customHeight="1" x14ac:dyDescent="0.3">
      <c r="A277" s="27">
        <v>9748</v>
      </c>
      <c r="B277" s="15" t="s">
        <v>45</v>
      </c>
      <c r="C277">
        <f>VLOOKUP(A277,[1]LISTEVLVEAU!A:B,2,FALSE)</f>
        <v>7622</v>
      </c>
      <c r="D277" s="34">
        <v>43606</v>
      </c>
      <c r="E277" s="3">
        <f>WEEKNUM(D277,2)</f>
        <v>21</v>
      </c>
      <c r="F277" s="7" t="str">
        <f>CONCATENATE(C277,E277)</f>
        <v>762221</v>
      </c>
      <c r="G277" s="33">
        <v>66.5</v>
      </c>
      <c r="H277" s="33">
        <v>39</v>
      </c>
      <c r="I277" s="33">
        <v>0</v>
      </c>
      <c r="J277" s="33" t="s">
        <v>108</v>
      </c>
      <c r="K277" s="33">
        <v>0</v>
      </c>
      <c r="L277" s="33">
        <v>0</v>
      </c>
      <c r="M277" s="33">
        <v>0</v>
      </c>
      <c r="N277" s="33">
        <v>0</v>
      </c>
      <c r="O277" s="33"/>
      <c r="P277" s="33" t="s">
        <v>105</v>
      </c>
      <c r="Q277" s="3" t="s">
        <v>38</v>
      </c>
      <c r="R277" s="33"/>
    </row>
    <row r="278" spans="1:18" ht="18" customHeight="1" x14ac:dyDescent="0.35">
      <c r="A278" s="25">
        <v>9749</v>
      </c>
      <c r="B278" s="19" t="s">
        <v>41</v>
      </c>
      <c r="C278">
        <f>VLOOKUP(A278,[1]LISTEVLVEAU!A:B,2,FALSE)</f>
        <v>4180</v>
      </c>
      <c r="D278" s="34">
        <v>43606</v>
      </c>
      <c r="E278" s="3">
        <f>WEEKNUM(D278,2)</f>
        <v>21</v>
      </c>
      <c r="F278" s="7" t="str">
        <f>CONCATENATE(C278,E278)</f>
        <v>418021</v>
      </c>
      <c r="G278" s="33">
        <v>72</v>
      </c>
      <c r="H278" s="33">
        <v>38.700000000000003</v>
      </c>
      <c r="I278" s="33">
        <v>0</v>
      </c>
      <c r="J278" s="33">
        <v>0</v>
      </c>
      <c r="K278" s="33" t="s">
        <v>109</v>
      </c>
      <c r="L278" s="33">
        <v>0</v>
      </c>
      <c r="M278" s="33">
        <v>0</v>
      </c>
      <c r="N278" s="33">
        <v>0</v>
      </c>
      <c r="O278" s="33"/>
      <c r="P278" s="33" t="s">
        <v>105</v>
      </c>
      <c r="Q278" s="3" t="s">
        <v>38</v>
      </c>
      <c r="R278" s="33"/>
    </row>
    <row r="279" spans="1:18" ht="18" customHeight="1" x14ac:dyDescent="0.3">
      <c r="A279" s="27">
        <v>9750</v>
      </c>
      <c r="B279" s="15" t="s">
        <v>45</v>
      </c>
      <c r="C279">
        <f>VLOOKUP(A279,[1]LISTEVLVEAU!A:B,2,FALSE)</f>
        <v>6640</v>
      </c>
      <c r="D279" s="34">
        <v>43606</v>
      </c>
      <c r="E279" s="3">
        <f>WEEKNUM(D279,2)</f>
        <v>21</v>
      </c>
      <c r="F279" s="7" t="str">
        <f>CONCATENATE(C279,E279)</f>
        <v>664021</v>
      </c>
      <c r="G279" s="33">
        <v>83</v>
      </c>
      <c r="H279" s="33">
        <v>38.6</v>
      </c>
      <c r="I279" s="33">
        <v>0</v>
      </c>
      <c r="J279" s="33" t="s">
        <v>110</v>
      </c>
      <c r="K279" s="33">
        <v>0</v>
      </c>
      <c r="L279" s="33">
        <v>0</v>
      </c>
      <c r="M279" s="33">
        <v>1</v>
      </c>
      <c r="N279" s="33">
        <v>0</v>
      </c>
      <c r="O279" s="33"/>
      <c r="P279" s="33" t="s">
        <v>105</v>
      </c>
      <c r="Q279" s="3" t="s">
        <v>38</v>
      </c>
      <c r="R279" s="33"/>
    </row>
    <row r="280" spans="1:18" ht="18" customHeight="1" x14ac:dyDescent="0.35">
      <c r="A280" s="25">
        <v>9751</v>
      </c>
      <c r="B280" s="19" t="s">
        <v>41</v>
      </c>
      <c r="C280">
        <f>VLOOKUP(A280,[1]LISTEVLVEAU!A:B,2,FALSE)</f>
        <v>3154</v>
      </c>
      <c r="D280" s="34">
        <v>43606</v>
      </c>
      <c r="E280" s="3">
        <f>WEEKNUM(D280,2)</f>
        <v>21</v>
      </c>
      <c r="F280" s="7" t="str">
        <f>CONCATENATE(C280,E280)</f>
        <v>315421</v>
      </c>
      <c r="G280" s="33">
        <v>68</v>
      </c>
      <c r="H280" s="33">
        <v>39.200000000000003</v>
      </c>
      <c r="I280" s="33">
        <v>0</v>
      </c>
      <c r="J280" s="33">
        <v>0</v>
      </c>
      <c r="K280" s="33">
        <v>0</v>
      </c>
      <c r="L280" s="33">
        <v>1</v>
      </c>
      <c r="M280" s="33">
        <v>0</v>
      </c>
      <c r="N280" s="33">
        <v>0</v>
      </c>
      <c r="O280" s="33"/>
      <c r="P280" s="33" t="s">
        <v>105</v>
      </c>
      <c r="Q280" s="3" t="s">
        <v>38</v>
      </c>
      <c r="R280" s="33"/>
    </row>
    <row r="281" spans="1:18" ht="18" x14ac:dyDescent="0.3">
      <c r="A281" s="26">
        <v>9755</v>
      </c>
      <c r="B281" s="13" t="s">
        <v>16</v>
      </c>
      <c r="C281">
        <f>VLOOKUP(A281,[1]LISTEVLVEAU!A:B,2,FALSE)</f>
        <v>5611</v>
      </c>
      <c r="D281" s="34">
        <v>43606</v>
      </c>
      <c r="E281" s="3">
        <f>WEEKNUM(D281,2)</f>
        <v>21</v>
      </c>
      <c r="F281" s="7" t="str">
        <f>CONCATENATE(C281,E281)</f>
        <v>561121</v>
      </c>
      <c r="G281" s="33">
        <v>71.5</v>
      </c>
      <c r="H281" s="33">
        <v>39.1</v>
      </c>
      <c r="I281" s="33">
        <v>0</v>
      </c>
      <c r="J281" s="33">
        <v>0</v>
      </c>
      <c r="K281" s="33">
        <v>0</v>
      </c>
      <c r="L281" s="33">
        <v>1</v>
      </c>
      <c r="M281" s="33">
        <v>0</v>
      </c>
      <c r="N281" s="33">
        <v>0</v>
      </c>
      <c r="O281" s="33"/>
      <c r="P281" s="33" t="s">
        <v>105</v>
      </c>
      <c r="Q281" s="3" t="s">
        <v>38</v>
      </c>
      <c r="R281" s="33"/>
    </row>
    <row r="282" spans="1:18" ht="18" x14ac:dyDescent="0.3">
      <c r="A282" s="27">
        <v>9756</v>
      </c>
      <c r="B282" s="15" t="s">
        <v>45</v>
      </c>
      <c r="C282">
        <f>VLOOKUP(A282,[1]LISTEVLVEAU!A:B,2,FALSE)</f>
        <v>4165</v>
      </c>
      <c r="D282" s="34">
        <v>43606</v>
      </c>
      <c r="E282" s="3">
        <f>WEEKNUM(D282,2)</f>
        <v>21</v>
      </c>
      <c r="F282" s="7" t="str">
        <f>CONCATENATE(C282,E282)</f>
        <v>416521</v>
      </c>
      <c r="G282" s="33">
        <v>64</v>
      </c>
      <c r="H282" s="33">
        <v>39.4</v>
      </c>
      <c r="I282" s="33">
        <v>0</v>
      </c>
      <c r="J282" s="33">
        <v>0</v>
      </c>
      <c r="K282" s="33">
        <v>0</v>
      </c>
      <c r="L282" s="33">
        <v>0</v>
      </c>
      <c r="M282" s="33">
        <v>0</v>
      </c>
      <c r="N282" s="33" t="s">
        <v>111</v>
      </c>
      <c r="O282" s="33"/>
      <c r="P282" s="33" t="s">
        <v>105</v>
      </c>
      <c r="Q282" s="3" t="s">
        <v>38</v>
      </c>
      <c r="R282" s="33"/>
    </row>
    <row r="283" spans="1:18" ht="18" x14ac:dyDescent="0.3">
      <c r="A283" s="27">
        <v>9757</v>
      </c>
      <c r="B283" s="15" t="s">
        <v>45</v>
      </c>
      <c r="C283">
        <f>VLOOKUP(A283,[1]LISTEVLVEAU!A:B,2,FALSE)</f>
        <v>5722</v>
      </c>
      <c r="D283" s="34">
        <v>43606</v>
      </c>
      <c r="E283" s="3">
        <f>WEEKNUM(D283,2)</f>
        <v>21</v>
      </c>
      <c r="F283" s="7" t="str">
        <f>CONCATENATE(C283,E283)</f>
        <v>572221</v>
      </c>
      <c r="G283" s="33">
        <v>59.5</v>
      </c>
      <c r="H283" s="33">
        <v>39.5</v>
      </c>
      <c r="I283" s="33">
        <v>0</v>
      </c>
      <c r="J283" s="33">
        <v>0</v>
      </c>
      <c r="K283" s="33">
        <v>0</v>
      </c>
      <c r="L283" s="33">
        <v>0</v>
      </c>
      <c r="M283" s="33">
        <v>0</v>
      </c>
      <c r="N283" s="33">
        <v>0</v>
      </c>
      <c r="O283" s="33"/>
      <c r="P283" s="33" t="s">
        <v>105</v>
      </c>
      <c r="Q283" s="3" t="s">
        <v>38</v>
      </c>
      <c r="R283" s="33"/>
    </row>
    <row r="284" spans="1:18" ht="18" x14ac:dyDescent="0.3">
      <c r="A284" s="26">
        <v>9759</v>
      </c>
      <c r="B284" s="13" t="s">
        <v>16</v>
      </c>
      <c r="C284">
        <f>VLOOKUP(A284,[1]LISTEVLVEAU!A:B,2,FALSE)</f>
        <v>3161</v>
      </c>
      <c r="D284" s="34">
        <v>43606</v>
      </c>
      <c r="E284" s="3">
        <f>WEEKNUM(D284,2)</f>
        <v>21</v>
      </c>
      <c r="F284" s="7" t="str">
        <f>CONCATENATE(C284,E284)</f>
        <v>316121</v>
      </c>
      <c r="G284" s="33">
        <v>66</v>
      </c>
      <c r="H284" s="33">
        <v>38.5</v>
      </c>
      <c r="I284" s="33">
        <v>0</v>
      </c>
      <c r="J284" s="33">
        <v>0</v>
      </c>
      <c r="K284" s="33">
        <v>0</v>
      </c>
      <c r="L284" s="33">
        <v>0</v>
      </c>
      <c r="M284" s="33">
        <v>0</v>
      </c>
      <c r="N284" s="33">
        <v>0</v>
      </c>
      <c r="O284" s="33"/>
      <c r="P284" s="33" t="s">
        <v>105</v>
      </c>
      <c r="Q284" s="3" t="s">
        <v>38</v>
      </c>
      <c r="R284" s="33"/>
    </row>
    <row r="285" spans="1:18" ht="18" x14ac:dyDescent="0.3">
      <c r="A285" s="27">
        <v>9763</v>
      </c>
      <c r="B285" s="15" t="s">
        <v>45</v>
      </c>
      <c r="C285">
        <f>VLOOKUP(A285,[1]LISTEVLVEAU!A:B,2,FALSE)</f>
        <v>4633</v>
      </c>
      <c r="D285" s="34">
        <v>43606</v>
      </c>
      <c r="E285" s="3">
        <f>WEEKNUM(D285,2)</f>
        <v>21</v>
      </c>
      <c r="F285" s="7" t="str">
        <f>CONCATENATE(C285,E285)</f>
        <v>463321</v>
      </c>
      <c r="G285" s="33">
        <v>60</v>
      </c>
      <c r="H285" s="33">
        <v>39.4</v>
      </c>
      <c r="I285" s="33">
        <v>0</v>
      </c>
      <c r="J285" s="33">
        <v>0</v>
      </c>
      <c r="K285" s="33">
        <v>0</v>
      </c>
      <c r="L285" s="33">
        <v>1</v>
      </c>
      <c r="M285" s="33">
        <v>0</v>
      </c>
      <c r="N285" s="33">
        <v>0</v>
      </c>
      <c r="O285" s="33"/>
      <c r="P285" s="33" t="s">
        <v>105</v>
      </c>
      <c r="Q285" s="3" t="s">
        <v>38</v>
      </c>
      <c r="R285" s="33"/>
    </row>
    <row r="286" spans="1:18" ht="18" x14ac:dyDescent="0.3">
      <c r="A286" s="26">
        <v>9764</v>
      </c>
      <c r="B286" s="13" t="s">
        <v>16</v>
      </c>
      <c r="C286">
        <f>VLOOKUP(A286,[1]LISTEVLVEAU!A:B,2,FALSE)</f>
        <v>2604</v>
      </c>
      <c r="D286" s="34">
        <v>43606</v>
      </c>
      <c r="E286" s="3">
        <f>WEEKNUM(D286,2)</f>
        <v>21</v>
      </c>
      <c r="F286" s="7" t="str">
        <f>CONCATENATE(C286,E286)</f>
        <v>260421</v>
      </c>
      <c r="G286" s="33">
        <v>74</v>
      </c>
      <c r="H286" s="33">
        <v>39</v>
      </c>
      <c r="I286" s="33">
        <v>0</v>
      </c>
      <c r="J286" s="33">
        <v>0</v>
      </c>
      <c r="K286" s="33">
        <v>0</v>
      </c>
      <c r="L286" s="33">
        <v>0</v>
      </c>
      <c r="M286" s="33">
        <v>0</v>
      </c>
      <c r="N286" s="33">
        <v>0</v>
      </c>
      <c r="O286" s="33"/>
      <c r="P286" s="33" t="s">
        <v>105</v>
      </c>
      <c r="Q286" s="3" t="s">
        <v>38</v>
      </c>
      <c r="R286" s="33"/>
    </row>
    <row r="287" spans="1:18" ht="18" x14ac:dyDescent="0.3">
      <c r="A287" s="26">
        <v>9769</v>
      </c>
      <c r="B287" s="13" t="s">
        <v>16</v>
      </c>
      <c r="C287">
        <f>VLOOKUP(A287,[1]LISTEVLVEAU!A:B,2,FALSE)</f>
        <v>5635</v>
      </c>
      <c r="D287" s="34">
        <v>43606</v>
      </c>
      <c r="E287" s="3">
        <f>WEEKNUM(D287,2)</f>
        <v>21</v>
      </c>
      <c r="F287" s="7" t="str">
        <f>CONCATENATE(C287,E287)</f>
        <v>563521</v>
      </c>
      <c r="G287" s="33">
        <v>62.5</v>
      </c>
      <c r="H287" s="33">
        <v>38.700000000000003</v>
      </c>
      <c r="I287" s="33">
        <v>0</v>
      </c>
      <c r="J287" s="33">
        <v>0</v>
      </c>
      <c r="K287" s="33">
        <v>0</v>
      </c>
      <c r="L287" s="33">
        <v>0</v>
      </c>
      <c r="M287" s="33">
        <v>0</v>
      </c>
      <c r="N287" s="33">
        <v>0</v>
      </c>
      <c r="O287" s="33"/>
      <c r="P287" s="33" t="s">
        <v>105</v>
      </c>
      <c r="Q287" s="3" t="s">
        <v>38</v>
      </c>
      <c r="R287" s="33"/>
    </row>
    <row r="288" spans="1:18" ht="18" customHeight="1" x14ac:dyDescent="0.3">
      <c r="A288" s="26">
        <v>9770</v>
      </c>
      <c r="B288" s="13" t="s">
        <v>16</v>
      </c>
      <c r="C288">
        <f>VLOOKUP(A288,[1]LISTEVLVEAU!A:B,2,FALSE)</f>
        <v>2646</v>
      </c>
      <c r="D288" s="34">
        <v>43606</v>
      </c>
      <c r="E288" s="3">
        <f>WEEKNUM(D288,2)</f>
        <v>21</v>
      </c>
      <c r="F288" s="7" t="str">
        <f>CONCATENATE(C288,E288)</f>
        <v>264621</v>
      </c>
      <c r="G288" s="33">
        <v>54</v>
      </c>
      <c r="H288" s="33">
        <v>39.299999999999997</v>
      </c>
      <c r="I288" s="33">
        <v>0</v>
      </c>
      <c r="J288" s="33">
        <v>0</v>
      </c>
      <c r="K288" s="33">
        <v>0</v>
      </c>
      <c r="L288" s="33">
        <v>0</v>
      </c>
      <c r="M288" s="33">
        <v>0</v>
      </c>
      <c r="N288" s="33">
        <v>0</v>
      </c>
      <c r="O288" s="33"/>
      <c r="P288" s="33" t="s">
        <v>105</v>
      </c>
      <c r="Q288" s="3" t="s">
        <v>38</v>
      </c>
      <c r="R288" s="33"/>
    </row>
    <row r="289" spans="1:18" ht="18" customHeight="1" x14ac:dyDescent="0.35">
      <c r="A289" s="25">
        <v>9773</v>
      </c>
      <c r="B289" s="19" t="s">
        <v>41</v>
      </c>
      <c r="C289">
        <f>VLOOKUP(A289,[1]LISTEVLVEAU!A:B,2,FALSE)</f>
        <v>4613</v>
      </c>
      <c r="D289" s="34">
        <v>43606</v>
      </c>
      <c r="E289" s="3">
        <f>WEEKNUM(D289,2)</f>
        <v>21</v>
      </c>
      <c r="F289" s="7" t="str">
        <f>CONCATENATE(C289,E289)</f>
        <v>461321</v>
      </c>
      <c r="G289" s="33">
        <v>46</v>
      </c>
      <c r="H289" s="33">
        <v>39.200000000000003</v>
      </c>
      <c r="I289" s="33">
        <v>0</v>
      </c>
      <c r="J289" s="33">
        <v>0</v>
      </c>
      <c r="K289" s="33">
        <v>0</v>
      </c>
      <c r="L289" s="33">
        <v>1</v>
      </c>
      <c r="M289" s="33">
        <v>0</v>
      </c>
      <c r="N289" s="33">
        <v>0</v>
      </c>
      <c r="O289" s="33"/>
      <c r="P289" s="33" t="s">
        <v>105</v>
      </c>
      <c r="Q289" s="3" t="s">
        <v>38</v>
      </c>
      <c r="R289" s="33"/>
    </row>
    <row r="290" spans="1:18" ht="18" customHeight="1" x14ac:dyDescent="0.3">
      <c r="A290" s="37">
        <v>9774</v>
      </c>
      <c r="B290" s="38"/>
      <c r="C290">
        <f>VLOOKUP(A290,[1]LISTEVLVEAU!A:B,2,FALSE)</f>
        <v>5699</v>
      </c>
      <c r="D290" s="34">
        <v>43606</v>
      </c>
      <c r="E290" s="3">
        <f>WEEKNUM(D290,2)</f>
        <v>21</v>
      </c>
      <c r="F290" s="7" t="str">
        <f>CONCATENATE(C290,E290)</f>
        <v>569921</v>
      </c>
      <c r="G290" s="33">
        <v>59.5</v>
      </c>
      <c r="H290" s="33">
        <v>39</v>
      </c>
      <c r="I290" s="33">
        <v>0</v>
      </c>
      <c r="J290" s="33">
        <v>0</v>
      </c>
      <c r="K290" s="33">
        <v>0</v>
      </c>
      <c r="L290" s="33">
        <v>0</v>
      </c>
      <c r="M290" s="33">
        <v>0</v>
      </c>
      <c r="N290" s="33">
        <v>0</v>
      </c>
      <c r="O290" s="33"/>
      <c r="P290" s="33" t="s">
        <v>105</v>
      </c>
      <c r="Q290" s="3" t="s">
        <v>38</v>
      </c>
      <c r="R290" s="33"/>
    </row>
    <row r="291" spans="1:18" ht="18" customHeight="1" x14ac:dyDescent="0.35">
      <c r="A291" s="25">
        <v>9779</v>
      </c>
      <c r="B291" s="19" t="s">
        <v>41</v>
      </c>
      <c r="C291">
        <f>VLOOKUP(A291,[1]LISTEVLVEAU!A:B,2,FALSE)</f>
        <v>5738</v>
      </c>
      <c r="D291" s="34">
        <v>43606</v>
      </c>
      <c r="E291" s="3">
        <f>WEEKNUM(D291,2)</f>
        <v>21</v>
      </c>
      <c r="F291" s="7" t="str">
        <f>CONCATENATE(C291,E291)</f>
        <v>573821</v>
      </c>
      <c r="G291" s="33">
        <v>60.5</v>
      </c>
      <c r="H291" s="33">
        <v>39</v>
      </c>
      <c r="I291" s="33">
        <v>0</v>
      </c>
      <c r="J291" s="33">
        <v>0</v>
      </c>
      <c r="K291" s="33">
        <v>0</v>
      </c>
      <c r="L291" s="33">
        <v>0</v>
      </c>
      <c r="M291" s="33">
        <v>0</v>
      </c>
      <c r="N291" s="33">
        <v>0</v>
      </c>
      <c r="O291" s="33"/>
      <c r="P291" s="33" t="s">
        <v>105</v>
      </c>
      <c r="Q291" s="3" t="s">
        <v>38</v>
      </c>
      <c r="R291" s="33"/>
    </row>
    <row r="292" spans="1:18" ht="18" customHeight="1" x14ac:dyDescent="0.3">
      <c r="A292" s="27">
        <v>9780</v>
      </c>
      <c r="B292" s="15" t="s">
        <v>45</v>
      </c>
      <c r="C292">
        <f>VLOOKUP(A292,[1]LISTEVLVEAU!A:B,2,FALSE)</f>
        <v>5700</v>
      </c>
      <c r="D292" s="42">
        <v>43606</v>
      </c>
      <c r="E292" s="3">
        <f>WEEKNUM(D292,2)</f>
        <v>21</v>
      </c>
      <c r="F292" s="7" t="str">
        <f>CONCATENATE(C292,E292)</f>
        <v>570021</v>
      </c>
      <c r="G292" s="40">
        <v>59</v>
      </c>
      <c r="H292" s="40">
        <v>38.799999999999997</v>
      </c>
      <c r="I292" s="40">
        <v>0</v>
      </c>
      <c r="J292" s="40">
        <v>0</v>
      </c>
      <c r="K292" s="40">
        <v>0</v>
      </c>
      <c r="L292" s="40">
        <v>0</v>
      </c>
      <c r="M292" s="40">
        <v>0</v>
      </c>
      <c r="N292" s="40">
        <v>0</v>
      </c>
      <c r="O292" s="40"/>
      <c r="P292" s="40" t="s">
        <v>105</v>
      </c>
      <c r="Q292" s="3" t="s">
        <v>38</v>
      </c>
      <c r="R292" s="33"/>
    </row>
    <row r="293" spans="1:18" ht="18" x14ac:dyDescent="0.35">
      <c r="A293" s="25">
        <v>2342</v>
      </c>
      <c r="B293" s="19" t="s">
        <v>41</v>
      </c>
      <c r="C293">
        <f>VLOOKUP(A293,[1]LISTEVLVEAU!A:B,2,FALSE)</f>
        <v>5651</v>
      </c>
      <c r="D293" s="63">
        <v>43606</v>
      </c>
      <c r="E293" s="3">
        <f>WEEKNUM(D293,2)</f>
        <v>21</v>
      </c>
      <c r="F293" s="7" t="str">
        <f>CONCATENATE(C293,E293)</f>
        <v>565121</v>
      </c>
      <c r="G293" s="64">
        <v>48</v>
      </c>
      <c r="H293" s="64">
        <v>39.200000000000003</v>
      </c>
      <c r="I293" s="64">
        <v>0</v>
      </c>
      <c r="J293" s="64">
        <v>0</v>
      </c>
      <c r="K293" s="64">
        <v>0</v>
      </c>
      <c r="L293" s="64">
        <v>1</v>
      </c>
      <c r="M293" s="64">
        <v>2</v>
      </c>
      <c r="N293" s="64">
        <v>0</v>
      </c>
      <c r="O293" s="64"/>
      <c r="P293" s="64" t="s">
        <v>105</v>
      </c>
      <c r="Q293" s="3" t="s">
        <v>38</v>
      </c>
    </row>
    <row r="294" spans="1:18" ht="18" customHeight="1" x14ac:dyDescent="0.35">
      <c r="A294" s="25">
        <v>9721</v>
      </c>
      <c r="B294" s="19" t="s">
        <v>41</v>
      </c>
      <c r="C294">
        <f>VLOOKUP(A294,[1]LISTEVLVEAU!A:B,2,FALSE)</f>
        <v>6722</v>
      </c>
      <c r="D294" s="7">
        <v>43613</v>
      </c>
      <c r="E294" s="3">
        <f>WEEKNUM(D294,2)</f>
        <v>22</v>
      </c>
      <c r="F294" s="7" t="str">
        <f>CONCATENATE(C294,E294)</f>
        <v>672222</v>
      </c>
      <c r="G294" s="3">
        <v>128.5</v>
      </c>
      <c r="H294" s="3">
        <v>38.5</v>
      </c>
      <c r="I294" s="33">
        <v>0</v>
      </c>
      <c r="J294" s="33">
        <v>0</v>
      </c>
      <c r="K294" s="33">
        <v>0</v>
      </c>
      <c r="L294" s="33">
        <v>0</v>
      </c>
      <c r="M294" s="33">
        <v>0</v>
      </c>
      <c r="N294" s="33">
        <v>0</v>
      </c>
      <c r="O294" s="33"/>
      <c r="P294" s="3" t="s">
        <v>98</v>
      </c>
      <c r="Q294" s="3" t="s">
        <v>38</v>
      </c>
    </row>
    <row r="295" spans="1:18" ht="18" x14ac:dyDescent="0.3">
      <c r="A295" s="26">
        <v>9722</v>
      </c>
      <c r="B295" s="13" t="s">
        <v>16</v>
      </c>
      <c r="C295">
        <f>VLOOKUP(A295,[1]LISTEVLVEAU!A:B,2,FALSE)</f>
        <v>6614</v>
      </c>
      <c r="D295" s="7">
        <v>43613</v>
      </c>
      <c r="E295" s="3">
        <f>WEEKNUM(D295,2)</f>
        <v>22</v>
      </c>
      <c r="F295" s="7" t="str">
        <f>CONCATENATE(C295,E295)</f>
        <v>661422</v>
      </c>
      <c r="G295" s="3">
        <v>120</v>
      </c>
      <c r="H295" s="3">
        <v>38.700000000000003</v>
      </c>
      <c r="I295" s="33">
        <v>0</v>
      </c>
      <c r="J295" s="33">
        <v>0</v>
      </c>
      <c r="K295" s="33">
        <v>0</v>
      </c>
      <c r="L295" s="33">
        <v>0</v>
      </c>
      <c r="M295" s="33">
        <v>2</v>
      </c>
      <c r="N295" s="33">
        <v>0</v>
      </c>
      <c r="O295" s="33"/>
      <c r="P295" s="3" t="s">
        <v>98</v>
      </c>
      <c r="Q295" s="3" t="s">
        <v>38</v>
      </c>
    </row>
    <row r="296" spans="1:18" ht="18" x14ac:dyDescent="0.3">
      <c r="A296" s="27">
        <v>9725</v>
      </c>
      <c r="B296" s="15" t="s">
        <v>45</v>
      </c>
      <c r="C296">
        <f>VLOOKUP(A296,[1]LISTEVLVEAU!A:B,2,FALSE)</f>
        <v>5690</v>
      </c>
      <c r="D296" s="7">
        <v>43613</v>
      </c>
      <c r="E296" s="3">
        <f>WEEKNUM(D296,2)</f>
        <v>22</v>
      </c>
      <c r="F296" s="7" t="str">
        <f>CONCATENATE(C296,E296)</f>
        <v>569022</v>
      </c>
      <c r="G296" s="3">
        <v>107.5</v>
      </c>
      <c r="H296" s="3">
        <v>38.700000000000003</v>
      </c>
      <c r="I296" s="33">
        <v>1</v>
      </c>
      <c r="J296" s="33">
        <v>0</v>
      </c>
      <c r="K296" s="33">
        <v>0</v>
      </c>
      <c r="L296" s="33">
        <v>0</v>
      </c>
      <c r="M296" s="33">
        <v>0</v>
      </c>
      <c r="N296" s="33">
        <v>0</v>
      </c>
      <c r="O296" s="33"/>
      <c r="P296" s="3" t="s">
        <v>98</v>
      </c>
      <c r="Q296" s="3" t="s">
        <v>38</v>
      </c>
    </row>
    <row r="297" spans="1:18" ht="18" x14ac:dyDescent="0.3">
      <c r="A297" s="26">
        <v>9727</v>
      </c>
      <c r="B297" s="13" t="s">
        <v>16</v>
      </c>
      <c r="C297">
        <f>VLOOKUP(A297,[1]LISTEVLVEAU!A:B,2,FALSE)</f>
        <v>4168</v>
      </c>
      <c r="D297" s="7">
        <v>43613</v>
      </c>
      <c r="E297" s="3">
        <f>WEEKNUM(D297,2)</f>
        <v>22</v>
      </c>
      <c r="F297" s="7" t="str">
        <f>CONCATENATE(C297,E297)</f>
        <v>416822</v>
      </c>
      <c r="G297" s="3">
        <v>122.5</v>
      </c>
      <c r="H297" s="3">
        <v>39.9</v>
      </c>
      <c r="I297" s="33">
        <v>0</v>
      </c>
      <c r="J297" s="33">
        <v>0</v>
      </c>
      <c r="K297" s="33">
        <v>0</v>
      </c>
      <c r="L297" s="33">
        <v>0</v>
      </c>
      <c r="M297" s="33">
        <v>0</v>
      </c>
      <c r="N297" s="33">
        <v>0</v>
      </c>
      <c r="O297" s="33"/>
      <c r="P297" s="3" t="s">
        <v>98</v>
      </c>
      <c r="Q297" s="3" t="s">
        <v>38</v>
      </c>
    </row>
    <row r="298" spans="1:18" ht="18" x14ac:dyDescent="0.3">
      <c r="A298" s="26">
        <v>9728</v>
      </c>
      <c r="B298" s="13" t="s">
        <v>16</v>
      </c>
      <c r="C298">
        <f>VLOOKUP(A298,[1]LISTEVLVEAU!A:B,2,FALSE)</f>
        <v>6742</v>
      </c>
      <c r="D298" s="7">
        <v>43613</v>
      </c>
      <c r="E298" s="3">
        <f>WEEKNUM(D298,2)</f>
        <v>22</v>
      </c>
      <c r="F298" s="7" t="str">
        <f>CONCATENATE(C298,E298)</f>
        <v>674222</v>
      </c>
      <c r="G298" s="3">
        <v>114</v>
      </c>
      <c r="H298" s="3">
        <v>38.6</v>
      </c>
      <c r="I298" s="33">
        <v>0</v>
      </c>
      <c r="J298" s="33">
        <v>0</v>
      </c>
      <c r="K298" s="33">
        <v>0</v>
      </c>
      <c r="L298" s="33">
        <v>0</v>
      </c>
      <c r="M298" s="33">
        <v>0</v>
      </c>
      <c r="N298" s="33">
        <v>0</v>
      </c>
      <c r="O298" s="33"/>
      <c r="P298" s="3" t="s">
        <v>98</v>
      </c>
      <c r="Q298" s="3" t="s">
        <v>38</v>
      </c>
    </row>
    <row r="299" spans="1:18" ht="18" x14ac:dyDescent="0.3">
      <c r="A299" s="27">
        <v>9732</v>
      </c>
      <c r="B299" s="15" t="s">
        <v>45</v>
      </c>
      <c r="C299">
        <f>VLOOKUP(A299,[1]LISTEVLVEAU!A:B,2,FALSE)</f>
        <v>6718</v>
      </c>
      <c r="D299" s="7">
        <v>43613</v>
      </c>
      <c r="E299" s="3">
        <f>WEEKNUM(D299,2)</f>
        <v>22</v>
      </c>
      <c r="F299" s="7" t="str">
        <f>CONCATENATE(C299,E299)</f>
        <v>671822</v>
      </c>
      <c r="G299" s="3">
        <v>91.5</v>
      </c>
      <c r="H299" s="3">
        <v>38.799999999999997</v>
      </c>
      <c r="I299" s="33">
        <v>0</v>
      </c>
      <c r="J299" s="33">
        <v>0</v>
      </c>
      <c r="K299" s="33">
        <v>0</v>
      </c>
      <c r="L299" s="33">
        <v>0</v>
      </c>
      <c r="M299" s="33">
        <v>0</v>
      </c>
      <c r="N299" s="33">
        <v>0</v>
      </c>
      <c r="O299" s="33"/>
      <c r="P299" s="3" t="s">
        <v>98</v>
      </c>
      <c r="Q299" s="3" t="s">
        <v>38</v>
      </c>
    </row>
    <row r="300" spans="1:18" ht="18" customHeight="1" x14ac:dyDescent="0.3">
      <c r="A300" s="27">
        <v>9740</v>
      </c>
      <c r="B300" s="15" t="s">
        <v>45</v>
      </c>
      <c r="C300">
        <f>VLOOKUP(A300,[1]LISTEVLVEAU!A:B,2,FALSE)</f>
        <v>7639</v>
      </c>
      <c r="D300" s="7">
        <v>43613</v>
      </c>
      <c r="E300" s="3">
        <f>WEEKNUM(D300,2)</f>
        <v>22</v>
      </c>
      <c r="F300" s="7" t="str">
        <f>CONCATENATE(C300,E300)</f>
        <v>763922</v>
      </c>
      <c r="G300" s="3">
        <v>100.5</v>
      </c>
      <c r="H300" s="3">
        <v>38.799999999999997</v>
      </c>
      <c r="I300" s="33">
        <v>1</v>
      </c>
      <c r="J300" s="33">
        <v>0</v>
      </c>
      <c r="K300" s="33">
        <v>0</v>
      </c>
      <c r="L300" s="33">
        <v>0</v>
      </c>
      <c r="M300" s="33">
        <v>0</v>
      </c>
      <c r="N300" s="33">
        <v>0</v>
      </c>
      <c r="O300" s="33"/>
      <c r="P300" s="3" t="s">
        <v>98</v>
      </c>
      <c r="Q300" s="3" t="s">
        <v>38</v>
      </c>
    </row>
    <row r="301" spans="1:18" ht="18" x14ac:dyDescent="0.35">
      <c r="A301" s="25">
        <v>9741</v>
      </c>
      <c r="B301" s="19" t="s">
        <v>41</v>
      </c>
      <c r="C301">
        <f>VLOOKUP(A301,[1]LISTEVLVEAU!A:B,2,FALSE)</f>
        <v>6728</v>
      </c>
      <c r="D301" s="7">
        <v>43613</v>
      </c>
      <c r="E301" s="3">
        <f>WEEKNUM(D301,2)</f>
        <v>22</v>
      </c>
      <c r="F301" s="7" t="str">
        <f>CONCATENATE(C301,E301)</f>
        <v>672822</v>
      </c>
      <c r="G301" s="3">
        <v>101</v>
      </c>
      <c r="H301" s="3">
        <v>38.799999999999997</v>
      </c>
      <c r="I301" s="33">
        <v>0</v>
      </c>
      <c r="J301" s="33">
        <v>0</v>
      </c>
      <c r="K301" s="33">
        <v>0</v>
      </c>
      <c r="L301" s="33">
        <v>0</v>
      </c>
      <c r="M301" s="33">
        <v>0</v>
      </c>
      <c r="N301" s="33">
        <v>0</v>
      </c>
      <c r="O301" s="33"/>
      <c r="P301" s="3" t="s">
        <v>98</v>
      </c>
      <c r="Q301" s="3" t="s">
        <v>38</v>
      </c>
    </row>
    <row r="302" spans="1:18" ht="18" customHeight="1" x14ac:dyDescent="0.35">
      <c r="A302" s="25">
        <v>9743</v>
      </c>
      <c r="B302" s="19" t="s">
        <v>41</v>
      </c>
      <c r="C302">
        <f>VLOOKUP(A302,[1]LISTEVLVEAU!A:B,2,FALSE)</f>
        <v>7641</v>
      </c>
      <c r="D302" s="7">
        <v>43613</v>
      </c>
      <c r="E302" s="3">
        <f>WEEKNUM(D302,2)</f>
        <v>22</v>
      </c>
      <c r="F302" s="7" t="str">
        <f>CONCATENATE(C302,E302)</f>
        <v>764122</v>
      </c>
      <c r="G302" s="3">
        <v>52.5</v>
      </c>
      <c r="H302" s="3">
        <v>38.5</v>
      </c>
      <c r="I302" s="33">
        <v>0</v>
      </c>
      <c r="J302" s="33">
        <v>0</v>
      </c>
      <c r="K302" s="33">
        <v>0</v>
      </c>
      <c r="L302" s="33">
        <v>0</v>
      </c>
      <c r="M302" s="33">
        <v>0</v>
      </c>
      <c r="N302" s="33">
        <v>0</v>
      </c>
      <c r="O302" s="33"/>
      <c r="P302" s="3" t="s">
        <v>98</v>
      </c>
      <c r="Q302" s="3" t="s">
        <v>38</v>
      </c>
    </row>
    <row r="303" spans="1:18" ht="18" customHeight="1" x14ac:dyDescent="0.3">
      <c r="A303" s="27">
        <v>9744</v>
      </c>
      <c r="B303" s="15" t="s">
        <v>45</v>
      </c>
      <c r="C303">
        <f>VLOOKUP(A303,[1]LISTEVLVEAU!A:B,2,FALSE)</f>
        <v>5704</v>
      </c>
      <c r="D303" s="7">
        <v>43613</v>
      </c>
      <c r="E303" s="3">
        <f>WEEKNUM(D303,2)</f>
        <v>22</v>
      </c>
      <c r="F303" s="7" t="str">
        <f>CONCATENATE(C303,E303)</f>
        <v>570422</v>
      </c>
      <c r="G303" s="3">
        <v>105.5</v>
      </c>
      <c r="H303" s="3">
        <v>38.799999999999997</v>
      </c>
      <c r="I303" s="33">
        <v>1</v>
      </c>
      <c r="J303" s="33">
        <v>0</v>
      </c>
      <c r="K303" s="33">
        <v>0</v>
      </c>
      <c r="L303" s="33">
        <v>0</v>
      </c>
      <c r="M303" s="33">
        <v>0</v>
      </c>
      <c r="N303" s="33">
        <v>0</v>
      </c>
      <c r="O303" s="33"/>
      <c r="P303" s="3" t="s">
        <v>98</v>
      </c>
      <c r="Q303" s="3" t="s">
        <v>38</v>
      </c>
    </row>
    <row r="304" spans="1:18" ht="18" x14ac:dyDescent="0.35">
      <c r="A304" s="25">
        <v>9745</v>
      </c>
      <c r="B304" s="19" t="s">
        <v>41</v>
      </c>
      <c r="C304">
        <f>VLOOKUP(A304,[1]LISTEVLVEAU!A:B,2,FALSE)</f>
        <v>3647</v>
      </c>
      <c r="D304" s="7">
        <v>43613</v>
      </c>
      <c r="E304" s="3">
        <f>WEEKNUM(D304,2)</f>
        <v>22</v>
      </c>
      <c r="F304" s="7" t="str">
        <f>CONCATENATE(C304,E304)</f>
        <v>364722</v>
      </c>
      <c r="G304" s="3">
        <v>104.5</v>
      </c>
      <c r="H304" s="3">
        <v>37.4</v>
      </c>
      <c r="I304" s="33">
        <v>0</v>
      </c>
      <c r="J304" s="33">
        <v>0</v>
      </c>
      <c r="K304" s="33">
        <v>0</v>
      </c>
      <c r="L304" s="33">
        <v>0</v>
      </c>
      <c r="M304" s="33">
        <v>0</v>
      </c>
      <c r="N304" s="33">
        <v>0</v>
      </c>
      <c r="O304" s="33"/>
      <c r="P304" s="3" t="s">
        <v>98</v>
      </c>
      <c r="Q304" s="3" t="s">
        <v>38</v>
      </c>
    </row>
    <row r="305" spans="1:17" ht="18" customHeight="1" x14ac:dyDescent="0.35">
      <c r="A305" s="25">
        <v>9746</v>
      </c>
      <c r="B305" s="19" t="s">
        <v>41</v>
      </c>
      <c r="C305">
        <f>VLOOKUP(A305,[1]LISTEVLVEAU!A:B,2,FALSE)</f>
        <v>3613</v>
      </c>
      <c r="D305" s="7">
        <v>43613</v>
      </c>
      <c r="E305" s="3">
        <f>WEEKNUM(D305,2)</f>
        <v>22</v>
      </c>
      <c r="F305" s="7" t="str">
        <f>CONCATENATE(C305,E305)</f>
        <v>361322</v>
      </c>
      <c r="G305" s="3">
        <v>99.5</v>
      </c>
      <c r="H305" s="3">
        <v>40.200000000000003</v>
      </c>
      <c r="I305" s="33">
        <v>0</v>
      </c>
      <c r="J305" s="33">
        <v>0</v>
      </c>
      <c r="K305" s="33">
        <v>0</v>
      </c>
      <c r="L305" s="33">
        <v>0</v>
      </c>
      <c r="M305" s="33">
        <v>0</v>
      </c>
      <c r="N305" s="33">
        <v>0</v>
      </c>
      <c r="O305" s="33"/>
      <c r="P305" s="3" t="s">
        <v>98</v>
      </c>
      <c r="Q305" s="3" t="s">
        <v>38</v>
      </c>
    </row>
    <row r="306" spans="1:17" ht="18" x14ac:dyDescent="0.3">
      <c r="A306" s="26">
        <v>9747</v>
      </c>
      <c r="B306" s="13" t="s">
        <v>16</v>
      </c>
      <c r="C306">
        <f>VLOOKUP(A306,[1]LISTEVLVEAU!A:B,2,FALSE)</f>
        <v>7628</v>
      </c>
      <c r="D306" s="7">
        <v>43613</v>
      </c>
      <c r="E306" s="3">
        <f>WEEKNUM(D306,2)</f>
        <v>22</v>
      </c>
      <c r="F306" s="7" t="str">
        <f>CONCATENATE(C306,E306)</f>
        <v>762822</v>
      </c>
      <c r="G306" s="3">
        <v>97.5</v>
      </c>
      <c r="H306" s="3">
        <v>39</v>
      </c>
      <c r="I306" s="33">
        <v>0</v>
      </c>
      <c r="J306" s="33">
        <v>0</v>
      </c>
      <c r="K306" s="33">
        <v>0</v>
      </c>
      <c r="L306" s="33">
        <v>0</v>
      </c>
      <c r="M306" s="33">
        <v>0</v>
      </c>
      <c r="N306" s="33">
        <v>0</v>
      </c>
      <c r="O306" s="33"/>
      <c r="P306" s="3" t="s">
        <v>98</v>
      </c>
      <c r="Q306" s="3" t="s">
        <v>38</v>
      </c>
    </row>
    <row r="307" spans="1:17" ht="18" customHeight="1" x14ac:dyDescent="0.3">
      <c r="A307" s="27">
        <v>9748</v>
      </c>
      <c r="B307" s="15" t="s">
        <v>45</v>
      </c>
      <c r="C307">
        <f>VLOOKUP(A307,[1]LISTEVLVEAU!A:B,2,FALSE)</f>
        <v>7622</v>
      </c>
      <c r="D307" s="7">
        <v>43613</v>
      </c>
      <c r="E307" s="3">
        <f>WEEKNUM(D307,2)</f>
        <v>22</v>
      </c>
      <c r="F307" s="7" t="str">
        <f>CONCATENATE(C307,E307)</f>
        <v>762222</v>
      </c>
      <c r="G307" s="3">
        <v>73</v>
      </c>
      <c r="H307" s="3">
        <v>38.799999999999997</v>
      </c>
      <c r="I307" s="33">
        <v>0</v>
      </c>
      <c r="J307" s="33">
        <v>0</v>
      </c>
      <c r="K307" s="33">
        <v>0</v>
      </c>
      <c r="L307" s="33">
        <v>0</v>
      </c>
      <c r="M307" s="33">
        <v>0</v>
      </c>
      <c r="N307" s="33">
        <v>0</v>
      </c>
      <c r="O307" s="33"/>
      <c r="P307" s="3" t="s">
        <v>98</v>
      </c>
      <c r="Q307" s="3" t="s">
        <v>38</v>
      </c>
    </row>
    <row r="308" spans="1:17" ht="18" customHeight="1" x14ac:dyDescent="0.35">
      <c r="A308" s="25">
        <v>9749</v>
      </c>
      <c r="B308" s="19" t="s">
        <v>41</v>
      </c>
      <c r="C308">
        <f>VLOOKUP(A308,[1]LISTEVLVEAU!A:B,2,FALSE)</f>
        <v>4180</v>
      </c>
      <c r="D308" s="7">
        <v>43613</v>
      </c>
      <c r="E308" s="3">
        <f>WEEKNUM(D308,2)</f>
        <v>22</v>
      </c>
      <c r="F308" s="7" t="str">
        <f>CONCATENATE(C308,E308)</f>
        <v>418022</v>
      </c>
      <c r="G308" s="3">
        <v>76.5</v>
      </c>
      <c r="H308" s="3">
        <v>38.799999999999997</v>
      </c>
      <c r="I308" s="33">
        <v>0</v>
      </c>
      <c r="J308" s="33">
        <v>0</v>
      </c>
      <c r="K308" s="33">
        <v>0</v>
      </c>
      <c r="L308" s="33">
        <v>0</v>
      </c>
      <c r="M308" s="33">
        <v>0</v>
      </c>
      <c r="N308" s="33">
        <v>0</v>
      </c>
      <c r="O308" s="33"/>
      <c r="P308" s="3" t="s">
        <v>98</v>
      </c>
      <c r="Q308" s="3" t="s">
        <v>38</v>
      </c>
    </row>
    <row r="309" spans="1:17" ht="18" customHeight="1" x14ac:dyDescent="0.3">
      <c r="A309" s="27">
        <v>9750</v>
      </c>
      <c r="B309" s="15" t="s">
        <v>45</v>
      </c>
      <c r="C309">
        <f>VLOOKUP(A309,[1]LISTEVLVEAU!A:B,2,FALSE)</f>
        <v>6640</v>
      </c>
      <c r="D309" s="7">
        <v>43613</v>
      </c>
      <c r="E309" s="3">
        <f>WEEKNUM(D309,2)</f>
        <v>22</v>
      </c>
      <c r="F309" s="7" t="str">
        <f>CONCATENATE(C309,E309)</f>
        <v>664022</v>
      </c>
      <c r="G309" s="3">
        <v>91.5</v>
      </c>
      <c r="H309" s="3">
        <v>38.5</v>
      </c>
      <c r="I309" s="33">
        <v>0</v>
      </c>
      <c r="J309" s="33">
        <v>0</v>
      </c>
      <c r="K309" s="33">
        <v>0</v>
      </c>
      <c r="L309" s="33">
        <v>0</v>
      </c>
      <c r="M309" s="33">
        <v>0</v>
      </c>
      <c r="N309" s="33">
        <v>0</v>
      </c>
      <c r="O309" s="33"/>
      <c r="P309" s="3" t="s">
        <v>98</v>
      </c>
      <c r="Q309" s="3" t="s">
        <v>38</v>
      </c>
    </row>
    <row r="310" spans="1:17" ht="18" customHeight="1" x14ac:dyDescent="0.35">
      <c r="A310" s="25">
        <v>9751</v>
      </c>
      <c r="B310" s="19" t="s">
        <v>41</v>
      </c>
      <c r="C310">
        <f>VLOOKUP(A310,[1]LISTEVLVEAU!A:B,2,FALSE)</f>
        <v>3154</v>
      </c>
      <c r="D310" s="7">
        <v>43613</v>
      </c>
      <c r="E310" s="3">
        <f>WEEKNUM(D310,2)</f>
        <v>22</v>
      </c>
      <c r="F310" s="7" t="str">
        <f>CONCATENATE(C310,E310)</f>
        <v>315422</v>
      </c>
      <c r="G310" s="3">
        <v>72.5</v>
      </c>
      <c r="H310" s="3">
        <v>38.5</v>
      </c>
      <c r="I310" s="33">
        <v>1</v>
      </c>
      <c r="J310" s="33">
        <v>0</v>
      </c>
      <c r="K310" s="33">
        <v>0</v>
      </c>
      <c r="L310" s="33">
        <v>0</v>
      </c>
      <c r="M310" s="33">
        <v>0</v>
      </c>
      <c r="N310" s="33">
        <v>0</v>
      </c>
      <c r="O310" s="33"/>
      <c r="P310" s="3" t="s">
        <v>98</v>
      </c>
      <c r="Q310" s="3" t="s">
        <v>38</v>
      </c>
    </row>
    <row r="311" spans="1:17" ht="18" x14ac:dyDescent="0.3">
      <c r="A311" s="26">
        <v>9755</v>
      </c>
      <c r="B311" s="13" t="s">
        <v>16</v>
      </c>
      <c r="C311">
        <f>VLOOKUP(A311,[1]LISTEVLVEAU!A:B,2,FALSE)</f>
        <v>5611</v>
      </c>
      <c r="D311" s="7">
        <v>43613</v>
      </c>
      <c r="E311" s="3">
        <f>WEEKNUM(D311,2)</f>
        <v>22</v>
      </c>
      <c r="F311" s="7" t="str">
        <f>CONCATENATE(C311,E311)</f>
        <v>561122</v>
      </c>
      <c r="G311" s="3">
        <v>80.5</v>
      </c>
      <c r="H311" s="3">
        <v>38.700000000000003</v>
      </c>
      <c r="I311" s="33">
        <v>0</v>
      </c>
      <c r="J311" s="33">
        <v>0</v>
      </c>
      <c r="K311" s="33">
        <v>0</v>
      </c>
      <c r="L311" s="33">
        <v>0</v>
      </c>
      <c r="M311" s="33">
        <v>0</v>
      </c>
      <c r="N311" s="33">
        <v>0</v>
      </c>
      <c r="O311" s="33"/>
      <c r="P311" s="3" t="s">
        <v>98</v>
      </c>
      <c r="Q311" s="3" t="s">
        <v>38</v>
      </c>
    </row>
    <row r="312" spans="1:17" ht="18" x14ac:dyDescent="0.3">
      <c r="A312" s="27">
        <v>9756</v>
      </c>
      <c r="B312" s="15" t="s">
        <v>45</v>
      </c>
      <c r="C312">
        <f>VLOOKUP(A312,[1]LISTEVLVEAU!A:B,2,FALSE)</f>
        <v>4165</v>
      </c>
      <c r="D312" s="7">
        <v>43613</v>
      </c>
      <c r="E312" s="3">
        <f>WEEKNUM(D312,2)</f>
        <v>22</v>
      </c>
      <c r="F312" s="7" t="str">
        <f>CONCATENATE(C312,E312)</f>
        <v>416522</v>
      </c>
      <c r="G312" s="3">
        <v>74.5</v>
      </c>
      <c r="H312" s="3">
        <v>38.700000000000003</v>
      </c>
      <c r="I312" s="33">
        <v>1</v>
      </c>
      <c r="J312" s="33">
        <v>0</v>
      </c>
      <c r="K312" s="33">
        <v>0</v>
      </c>
      <c r="L312" s="33">
        <v>0</v>
      </c>
      <c r="M312" s="33">
        <v>0</v>
      </c>
      <c r="N312" s="33">
        <v>0</v>
      </c>
      <c r="O312" s="33"/>
      <c r="P312" s="3" t="s">
        <v>98</v>
      </c>
      <c r="Q312" s="3" t="s">
        <v>38</v>
      </c>
    </row>
    <row r="313" spans="1:17" ht="18" x14ac:dyDescent="0.3">
      <c r="A313" s="27">
        <v>9757</v>
      </c>
      <c r="B313" s="15" t="s">
        <v>45</v>
      </c>
      <c r="C313">
        <f>VLOOKUP(A313,[1]LISTEVLVEAU!A:B,2,FALSE)</f>
        <v>5722</v>
      </c>
      <c r="D313" s="7">
        <v>43613</v>
      </c>
      <c r="E313" s="3">
        <f>WEEKNUM(D313,2)</f>
        <v>22</v>
      </c>
      <c r="F313" s="7" t="str">
        <f>CONCATENATE(C313,E313)</f>
        <v>572222</v>
      </c>
      <c r="G313" s="3">
        <v>61.5</v>
      </c>
      <c r="H313" s="3">
        <v>39.4</v>
      </c>
      <c r="I313" s="33">
        <v>1</v>
      </c>
      <c r="J313" s="33">
        <v>0</v>
      </c>
      <c r="K313" s="33">
        <v>0</v>
      </c>
      <c r="L313" s="33">
        <v>0</v>
      </c>
      <c r="M313" s="33">
        <v>0</v>
      </c>
      <c r="N313" s="33">
        <v>0</v>
      </c>
      <c r="O313" s="33"/>
      <c r="P313" s="3" t="s">
        <v>98</v>
      </c>
      <c r="Q313" s="3" t="s">
        <v>38</v>
      </c>
    </row>
    <row r="314" spans="1:17" ht="18" x14ac:dyDescent="0.3">
      <c r="A314" s="26">
        <v>9759</v>
      </c>
      <c r="B314" s="13" t="s">
        <v>16</v>
      </c>
      <c r="C314">
        <f>VLOOKUP(A314,[1]LISTEVLVEAU!A:B,2,FALSE)</f>
        <v>3161</v>
      </c>
      <c r="D314" s="7">
        <v>43613</v>
      </c>
      <c r="E314" s="3">
        <f>WEEKNUM(D314,2)</f>
        <v>22</v>
      </c>
      <c r="F314" s="7" t="str">
        <f>CONCATENATE(C314,E314)</f>
        <v>316122</v>
      </c>
      <c r="G314" s="3">
        <v>75.5</v>
      </c>
      <c r="H314" s="3">
        <v>38.9</v>
      </c>
      <c r="I314" s="33">
        <v>0</v>
      </c>
      <c r="J314" s="33">
        <v>0</v>
      </c>
      <c r="K314" s="33">
        <v>0</v>
      </c>
      <c r="L314" s="33">
        <v>0</v>
      </c>
      <c r="M314" s="33">
        <v>0</v>
      </c>
      <c r="N314" s="33">
        <v>0</v>
      </c>
      <c r="O314" s="33"/>
      <c r="P314" s="3" t="s">
        <v>98</v>
      </c>
      <c r="Q314" s="3" t="s">
        <v>38</v>
      </c>
    </row>
    <row r="315" spans="1:17" ht="18" x14ac:dyDescent="0.3">
      <c r="A315" s="27">
        <v>9763</v>
      </c>
      <c r="B315" s="15" t="s">
        <v>45</v>
      </c>
      <c r="C315">
        <f>VLOOKUP(A315,[1]LISTEVLVEAU!A:B,2,FALSE)</f>
        <v>4633</v>
      </c>
      <c r="D315" s="7">
        <v>43613</v>
      </c>
      <c r="E315" s="3">
        <f>WEEKNUM(D315,2)</f>
        <v>22</v>
      </c>
      <c r="F315" s="7" t="str">
        <f>CONCATENATE(C315,E315)</f>
        <v>463322</v>
      </c>
      <c r="G315" s="3">
        <v>64</v>
      </c>
      <c r="H315" s="3">
        <v>39.4</v>
      </c>
      <c r="I315" s="33">
        <v>0</v>
      </c>
      <c r="J315" s="33">
        <v>0</v>
      </c>
      <c r="K315" s="33">
        <v>0</v>
      </c>
      <c r="L315" s="33">
        <v>0</v>
      </c>
      <c r="M315" s="33">
        <v>0</v>
      </c>
      <c r="N315" s="33">
        <v>0</v>
      </c>
      <c r="O315" s="33"/>
      <c r="P315" s="3" t="s">
        <v>98</v>
      </c>
      <c r="Q315" s="3" t="s">
        <v>38</v>
      </c>
    </row>
    <row r="316" spans="1:17" ht="18" x14ac:dyDescent="0.3">
      <c r="A316" s="26">
        <v>9764</v>
      </c>
      <c r="B316" s="13" t="s">
        <v>16</v>
      </c>
      <c r="C316">
        <f>VLOOKUP(A316,[1]LISTEVLVEAU!A:B,2,FALSE)</f>
        <v>2604</v>
      </c>
      <c r="D316" s="7">
        <v>43613</v>
      </c>
      <c r="E316" s="3">
        <f>WEEKNUM(D316,2)</f>
        <v>22</v>
      </c>
      <c r="F316" s="7" t="str">
        <f>CONCATENATE(C316,E316)</f>
        <v>260422</v>
      </c>
      <c r="G316" s="3">
        <v>83</v>
      </c>
      <c r="H316" s="3">
        <v>38.9</v>
      </c>
      <c r="I316" s="33">
        <v>0</v>
      </c>
      <c r="J316" s="33">
        <v>0</v>
      </c>
      <c r="K316" s="33">
        <v>0</v>
      </c>
      <c r="L316" s="33">
        <v>0</v>
      </c>
      <c r="M316" s="33">
        <v>0</v>
      </c>
      <c r="N316" s="33">
        <v>0</v>
      </c>
      <c r="O316" s="33"/>
      <c r="P316" s="3" t="s">
        <v>98</v>
      </c>
      <c r="Q316" s="3" t="s">
        <v>38</v>
      </c>
    </row>
    <row r="317" spans="1:17" ht="18" x14ac:dyDescent="0.3">
      <c r="A317" s="26">
        <v>9769</v>
      </c>
      <c r="B317" s="13" t="s">
        <v>16</v>
      </c>
      <c r="C317">
        <f>VLOOKUP(A317,[1]LISTEVLVEAU!A:B,2,FALSE)</f>
        <v>5635</v>
      </c>
      <c r="D317" s="7">
        <v>43613</v>
      </c>
      <c r="E317" s="3">
        <f>WEEKNUM(D317,2)</f>
        <v>22</v>
      </c>
      <c r="F317" s="7" t="str">
        <f>CONCATENATE(C317,E317)</f>
        <v>563522</v>
      </c>
      <c r="G317" s="3">
        <v>70</v>
      </c>
      <c r="H317" s="3">
        <v>39.4</v>
      </c>
      <c r="I317" s="33">
        <v>0</v>
      </c>
      <c r="J317" s="33">
        <v>0</v>
      </c>
      <c r="K317" s="33">
        <v>0</v>
      </c>
      <c r="L317" s="33">
        <v>0</v>
      </c>
      <c r="M317" s="33">
        <v>0</v>
      </c>
      <c r="N317" s="33">
        <v>0</v>
      </c>
      <c r="O317" s="33"/>
      <c r="P317" s="3" t="s">
        <v>98</v>
      </c>
      <c r="Q317" s="3" t="s">
        <v>38</v>
      </c>
    </row>
    <row r="318" spans="1:17" ht="18" customHeight="1" x14ac:dyDescent="0.3">
      <c r="A318" s="26">
        <v>9770</v>
      </c>
      <c r="B318" s="13" t="s">
        <v>16</v>
      </c>
      <c r="C318">
        <f>VLOOKUP(A318,[1]LISTEVLVEAU!A:B,2,FALSE)</f>
        <v>2646</v>
      </c>
      <c r="D318" s="7">
        <v>43613</v>
      </c>
      <c r="E318" s="3">
        <f>WEEKNUM(D318,2)</f>
        <v>22</v>
      </c>
      <c r="F318" s="7" t="str">
        <f>CONCATENATE(C318,E318)</f>
        <v>264622</v>
      </c>
      <c r="G318" s="3">
        <v>62.5</v>
      </c>
      <c r="H318" s="3">
        <v>39.200000000000003</v>
      </c>
      <c r="I318" s="33">
        <v>0</v>
      </c>
      <c r="J318" s="33">
        <v>0</v>
      </c>
      <c r="K318" s="33">
        <v>0</v>
      </c>
      <c r="L318" s="33">
        <v>0</v>
      </c>
      <c r="M318" s="33">
        <v>0</v>
      </c>
      <c r="N318" s="33">
        <v>0</v>
      </c>
      <c r="O318" s="33"/>
      <c r="P318" s="3" t="s">
        <v>98</v>
      </c>
      <c r="Q318" s="3" t="s">
        <v>38</v>
      </c>
    </row>
    <row r="319" spans="1:17" ht="18" x14ac:dyDescent="0.35">
      <c r="A319" s="25">
        <v>9773</v>
      </c>
      <c r="B319" s="19" t="s">
        <v>41</v>
      </c>
      <c r="C319">
        <f>VLOOKUP(A319,[1]LISTEVLVEAU!A:B,2,FALSE)</f>
        <v>4613</v>
      </c>
      <c r="D319" s="7">
        <v>43613</v>
      </c>
      <c r="E319" s="3">
        <f>WEEKNUM(D319,2)</f>
        <v>22</v>
      </c>
      <c r="F319" s="7" t="str">
        <f>CONCATENATE(C319,E319)</f>
        <v>461322</v>
      </c>
      <c r="G319" s="3">
        <v>53</v>
      </c>
      <c r="H319" s="3">
        <v>39.9</v>
      </c>
      <c r="I319" s="33">
        <v>0</v>
      </c>
      <c r="J319" s="33">
        <v>0</v>
      </c>
      <c r="K319" s="33">
        <v>0</v>
      </c>
      <c r="L319" s="33">
        <v>0</v>
      </c>
      <c r="M319" s="33">
        <v>0</v>
      </c>
      <c r="N319" s="33">
        <v>0</v>
      </c>
      <c r="O319" s="33"/>
      <c r="P319" s="3" t="s">
        <v>98</v>
      </c>
      <c r="Q319" s="3" t="s">
        <v>38</v>
      </c>
    </row>
    <row r="320" spans="1:17" ht="18" x14ac:dyDescent="0.35">
      <c r="A320" s="25">
        <v>9774</v>
      </c>
      <c r="B320" s="19" t="s">
        <v>41</v>
      </c>
      <c r="C320">
        <f>VLOOKUP(A320,[1]LISTEVLVEAU!A:B,2,FALSE)</f>
        <v>5699</v>
      </c>
      <c r="D320" s="7">
        <v>43613</v>
      </c>
      <c r="E320" s="3">
        <f>WEEKNUM(D320,2)</f>
        <v>22</v>
      </c>
      <c r="F320" s="7" t="str">
        <f>CONCATENATE(C320,E320)</f>
        <v>569922</v>
      </c>
      <c r="G320" s="3">
        <v>66</v>
      </c>
      <c r="H320" s="3">
        <v>39</v>
      </c>
      <c r="I320" s="33">
        <v>0</v>
      </c>
      <c r="J320" s="33">
        <v>0</v>
      </c>
      <c r="K320" s="33">
        <v>0</v>
      </c>
      <c r="L320" s="33">
        <v>0</v>
      </c>
      <c r="M320" s="33">
        <v>0</v>
      </c>
      <c r="N320" s="33">
        <v>0</v>
      </c>
      <c r="O320" s="33"/>
      <c r="P320" s="3" t="s">
        <v>98</v>
      </c>
      <c r="Q320" s="3" t="s">
        <v>38</v>
      </c>
    </row>
    <row r="321" spans="1:17" ht="18" customHeight="1" x14ac:dyDescent="0.35">
      <c r="A321" s="25">
        <v>9779</v>
      </c>
      <c r="B321" s="19" t="s">
        <v>41</v>
      </c>
      <c r="C321">
        <f>VLOOKUP(A321,[1]LISTEVLVEAU!A:B,2,FALSE)</f>
        <v>5738</v>
      </c>
      <c r="D321" s="7">
        <v>43613</v>
      </c>
      <c r="E321" s="3">
        <f>WEEKNUM(D321,2)</f>
        <v>22</v>
      </c>
      <c r="F321" s="7" t="str">
        <f>CONCATENATE(C321,E321)</f>
        <v>573822</v>
      </c>
      <c r="G321" s="3">
        <v>69.5</v>
      </c>
      <c r="H321" s="3">
        <v>39.4</v>
      </c>
      <c r="I321" s="33">
        <v>0</v>
      </c>
      <c r="J321" s="33">
        <v>0</v>
      </c>
      <c r="K321" s="33">
        <v>0</v>
      </c>
      <c r="L321" s="33">
        <v>0</v>
      </c>
      <c r="M321" s="33">
        <v>0</v>
      </c>
      <c r="N321" s="33">
        <v>0</v>
      </c>
      <c r="O321" s="33"/>
      <c r="P321" s="3" t="s">
        <v>98</v>
      </c>
      <c r="Q321" s="3" t="s">
        <v>38</v>
      </c>
    </row>
    <row r="322" spans="1:17" ht="18" customHeight="1" x14ac:dyDescent="0.3">
      <c r="A322" s="27">
        <v>9780</v>
      </c>
      <c r="B322" s="15" t="s">
        <v>45</v>
      </c>
      <c r="C322">
        <f>VLOOKUP(A322,[1]LISTEVLVEAU!A:B,2,FALSE)</f>
        <v>5700</v>
      </c>
      <c r="D322" s="43">
        <v>43613</v>
      </c>
      <c r="E322" s="3">
        <f>WEEKNUM(D322,2)</f>
        <v>22</v>
      </c>
      <c r="F322" s="7" t="str">
        <f>CONCATENATE(C322,E322)</f>
        <v>570022</v>
      </c>
      <c r="G322" s="44">
        <v>67</v>
      </c>
      <c r="H322" s="44">
        <v>39.5</v>
      </c>
      <c r="I322" s="40">
        <v>0</v>
      </c>
      <c r="J322" s="40">
        <v>0</v>
      </c>
      <c r="K322" s="40">
        <v>0</v>
      </c>
      <c r="L322" s="40">
        <v>0</v>
      </c>
      <c r="M322" s="40">
        <v>0</v>
      </c>
      <c r="N322" s="40">
        <v>0</v>
      </c>
      <c r="O322" s="40"/>
      <c r="P322" s="44" t="s">
        <v>98</v>
      </c>
      <c r="Q322" s="3" t="s">
        <v>38</v>
      </c>
    </row>
    <row r="323" spans="1:17" ht="18" x14ac:dyDescent="0.35">
      <c r="A323" s="25">
        <v>2342</v>
      </c>
      <c r="B323" s="19" t="s">
        <v>41</v>
      </c>
      <c r="C323">
        <f>VLOOKUP(A323,[1]LISTEVLVEAU!A:B,2,FALSE)</f>
        <v>5651</v>
      </c>
      <c r="D323" s="62">
        <v>43613</v>
      </c>
      <c r="E323" s="3">
        <f>WEEKNUM(D323,2)</f>
        <v>22</v>
      </c>
      <c r="F323" s="7" t="str">
        <f>CONCATENATE(C323,E323)</f>
        <v>565122</v>
      </c>
      <c r="G323" s="61">
        <v>54.5</v>
      </c>
      <c r="H323" s="61">
        <v>38.700000000000003</v>
      </c>
      <c r="I323" s="64">
        <v>0</v>
      </c>
      <c r="J323" s="64">
        <v>0</v>
      </c>
      <c r="K323" s="64">
        <v>0</v>
      </c>
      <c r="L323" s="64">
        <v>0</v>
      </c>
      <c r="M323" s="64">
        <v>0</v>
      </c>
      <c r="N323" s="64">
        <v>0</v>
      </c>
      <c r="O323" s="64"/>
      <c r="P323" s="61" t="s">
        <v>98</v>
      </c>
      <c r="Q323" s="3" t="s">
        <v>38</v>
      </c>
    </row>
    <row r="324" spans="1:17" ht="18" customHeight="1" x14ac:dyDescent="0.35">
      <c r="A324" s="25">
        <v>9721</v>
      </c>
      <c r="B324" s="19" t="s">
        <v>41</v>
      </c>
      <c r="C324">
        <f>VLOOKUP(A324,[1]LISTEVLVEAU!A:B,2,FALSE)</f>
        <v>6722</v>
      </c>
      <c r="D324" s="7">
        <v>43620</v>
      </c>
      <c r="E324" s="3">
        <f>WEEKNUM(D324,2)</f>
        <v>23</v>
      </c>
      <c r="F324" s="7" t="str">
        <f>CONCATENATE(C324,E324)</f>
        <v>672223</v>
      </c>
      <c r="G324" s="3">
        <v>134.5</v>
      </c>
      <c r="H324" s="3">
        <v>38.700000000000003</v>
      </c>
      <c r="I324" s="33">
        <v>0</v>
      </c>
      <c r="J324" s="33">
        <v>0</v>
      </c>
      <c r="K324" s="33">
        <v>0</v>
      </c>
      <c r="L324" s="33">
        <v>0</v>
      </c>
      <c r="M324" s="33">
        <v>1</v>
      </c>
      <c r="N324" s="33">
        <v>0</v>
      </c>
      <c r="O324" s="33"/>
      <c r="P324" s="3" t="s">
        <v>112</v>
      </c>
      <c r="Q324" s="3" t="s">
        <v>38</v>
      </c>
    </row>
    <row r="325" spans="1:17" ht="18" x14ac:dyDescent="0.3">
      <c r="A325" s="26">
        <v>9722</v>
      </c>
      <c r="B325" s="13" t="s">
        <v>16</v>
      </c>
      <c r="C325">
        <f>VLOOKUP(A325,[1]LISTEVLVEAU!A:B,2,FALSE)</f>
        <v>6614</v>
      </c>
      <c r="D325" s="7">
        <v>43620</v>
      </c>
      <c r="E325" s="3">
        <f>WEEKNUM(D325,2)</f>
        <v>23</v>
      </c>
      <c r="F325" s="7" t="str">
        <f>CONCATENATE(C325,E325)</f>
        <v>661423</v>
      </c>
      <c r="G325" s="3">
        <v>135</v>
      </c>
      <c r="H325" s="3">
        <v>38.9</v>
      </c>
      <c r="I325" s="33">
        <v>1</v>
      </c>
      <c r="J325" s="33">
        <v>0</v>
      </c>
      <c r="K325" s="33">
        <v>0</v>
      </c>
      <c r="L325" s="33">
        <v>0</v>
      </c>
      <c r="M325" s="33">
        <v>0</v>
      </c>
      <c r="N325" s="33">
        <v>0</v>
      </c>
      <c r="O325" s="33"/>
      <c r="P325" s="3" t="s">
        <v>112</v>
      </c>
      <c r="Q325" s="3" t="s">
        <v>38</v>
      </c>
    </row>
    <row r="326" spans="1:17" ht="18" x14ac:dyDescent="0.3">
      <c r="A326" s="27">
        <v>9725</v>
      </c>
      <c r="B326" s="15" t="s">
        <v>45</v>
      </c>
      <c r="C326">
        <f>VLOOKUP(A326,[1]LISTEVLVEAU!A:B,2,FALSE)</f>
        <v>5690</v>
      </c>
      <c r="D326" s="7">
        <v>43620</v>
      </c>
      <c r="E326" s="3">
        <f>WEEKNUM(D326,2)</f>
        <v>23</v>
      </c>
      <c r="F326" s="7" t="str">
        <f>CONCATENATE(C326,E326)</f>
        <v>569023</v>
      </c>
      <c r="G326" s="3">
        <v>112</v>
      </c>
      <c r="H326" s="3">
        <v>38.6</v>
      </c>
      <c r="I326" s="33">
        <v>0</v>
      </c>
      <c r="J326" s="33">
        <v>0</v>
      </c>
      <c r="K326" s="33">
        <v>0</v>
      </c>
      <c r="L326" s="33">
        <v>0</v>
      </c>
      <c r="M326" s="33">
        <v>0</v>
      </c>
      <c r="N326" s="33">
        <v>0</v>
      </c>
      <c r="O326" s="33"/>
      <c r="P326" s="3" t="s">
        <v>112</v>
      </c>
      <c r="Q326" s="3" t="s">
        <v>38</v>
      </c>
    </row>
    <row r="327" spans="1:17" ht="18" x14ac:dyDescent="0.3">
      <c r="A327" s="26">
        <v>9727</v>
      </c>
      <c r="B327" s="13" t="s">
        <v>16</v>
      </c>
      <c r="C327">
        <f>VLOOKUP(A327,[1]LISTEVLVEAU!A:B,2,FALSE)</f>
        <v>4168</v>
      </c>
      <c r="D327" s="7">
        <v>43620</v>
      </c>
      <c r="E327" s="3">
        <f>WEEKNUM(D327,2)</f>
        <v>23</v>
      </c>
      <c r="F327" s="7" t="str">
        <f>CONCATENATE(C327,E327)</f>
        <v>416823</v>
      </c>
      <c r="G327" s="3">
        <v>127.5</v>
      </c>
      <c r="H327" s="3">
        <v>38.5</v>
      </c>
      <c r="I327" s="33">
        <v>0</v>
      </c>
      <c r="J327" s="33">
        <v>0</v>
      </c>
      <c r="K327" s="33">
        <v>0</v>
      </c>
      <c r="L327" s="33">
        <v>0</v>
      </c>
      <c r="M327" s="33">
        <v>0</v>
      </c>
      <c r="N327" s="33">
        <v>0</v>
      </c>
      <c r="O327" s="33"/>
      <c r="P327" s="3" t="s">
        <v>112</v>
      </c>
      <c r="Q327" s="3" t="s">
        <v>38</v>
      </c>
    </row>
    <row r="328" spans="1:17" ht="18" x14ac:dyDescent="0.3">
      <c r="A328" s="26">
        <v>9728</v>
      </c>
      <c r="B328" s="13" t="s">
        <v>16</v>
      </c>
      <c r="C328">
        <f>VLOOKUP(A328,[1]LISTEVLVEAU!A:B,2,FALSE)</f>
        <v>6742</v>
      </c>
      <c r="D328" s="7">
        <v>43620</v>
      </c>
      <c r="E328" s="3">
        <f>WEEKNUM(D328,2)</f>
        <v>23</v>
      </c>
      <c r="F328" s="7" t="str">
        <f>CONCATENATE(C328,E328)</f>
        <v>674223</v>
      </c>
      <c r="G328" s="3">
        <v>115</v>
      </c>
      <c r="H328" s="3">
        <v>38.700000000000003</v>
      </c>
      <c r="I328" s="33">
        <v>1</v>
      </c>
      <c r="J328" s="33">
        <v>0</v>
      </c>
      <c r="K328" s="33">
        <v>0</v>
      </c>
      <c r="L328" s="33">
        <v>0</v>
      </c>
      <c r="M328" s="33">
        <v>0</v>
      </c>
      <c r="N328" s="33">
        <v>0</v>
      </c>
      <c r="O328" s="33"/>
      <c r="P328" s="3" t="s">
        <v>112</v>
      </c>
      <c r="Q328" s="3" t="s">
        <v>38</v>
      </c>
    </row>
    <row r="329" spans="1:17" ht="18" x14ac:dyDescent="0.3">
      <c r="A329" s="27">
        <v>9732</v>
      </c>
      <c r="B329" s="15" t="s">
        <v>45</v>
      </c>
      <c r="C329">
        <f>VLOOKUP(A329,[1]LISTEVLVEAU!A:B,2,FALSE)</f>
        <v>6718</v>
      </c>
      <c r="D329" s="7">
        <v>43620</v>
      </c>
      <c r="E329" s="3">
        <f>WEEKNUM(D329,2)</f>
        <v>23</v>
      </c>
      <c r="F329" s="7" t="str">
        <f>CONCATENATE(C329,E329)</f>
        <v>671823</v>
      </c>
      <c r="G329" s="3">
        <v>96.5</v>
      </c>
      <c r="H329" s="3">
        <v>38.5</v>
      </c>
      <c r="I329" s="33">
        <v>0</v>
      </c>
      <c r="J329" s="33">
        <v>0</v>
      </c>
      <c r="K329" s="33">
        <v>0</v>
      </c>
      <c r="L329" s="33">
        <v>0</v>
      </c>
      <c r="M329" s="33">
        <v>0</v>
      </c>
      <c r="N329" s="33">
        <v>0</v>
      </c>
      <c r="O329" s="33"/>
      <c r="P329" s="3" t="s">
        <v>112</v>
      </c>
      <c r="Q329" s="3" t="s">
        <v>38</v>
      </c>
    </row>
    <row r="330" spans="1:17" ht="18" customHeight="1" x14ac:dyDescent="0.3">
      <c r="A330" s="27">
        <v>9740</v>
      </c>
      <c r="B330" s="15" t="s">
        <v>45</v>
      </c>
      <c r="C330">
        <f>VLOOKUP(A330,[1]LISTEVLVEAU!A:B,2,FALSE)</f>
        <v>7639</v>
      </c>
      <c r="D330" s="7">
        <v>43620</v>
      </c>
      <c r="E330" s="3">
        <f>WEEKNUM(D330,2)</f>
        <v>23</v>
      </c>
      <c r="F330" s="7" t="str">
        <f>CONCATENATE(C330,E330)</f>
        <v>763923</v>
      </c>
      <c r="G330" s="3">
        <v>105.5</v>
      </c>
      <c r="H330" s="3">
        <v>39.200000000000003</v>
      </c>
      <c r="I330" s="33">
        <v>0</v>
      </c>
      <c r="J330" s="33">
        <v>0</v>
      </c>
      <c r="K330" s="33">
        <v>0</v>
      </c>
      <c r="L330" s="33">
        <v>0</v>
      </c>
      <c r="M330" s="33">
        <v>0</v>
      </c>
      <c r="N330" s="33">
        <v>0</v>
      </c>
      <c r="O330" s="33"/>
      <c r="P330" s="3" t="s">
        <v>112</v>
      </c>
      <c r="Q330" s="3" t="s">
        <v>38</v>
      </c>
    </row>
    <row r="331" spans="1:17" ht="18" x14ac:dyDescent="0.35">
      <c r="A331" s="25">
        <v>9741</v>
      </c>
      <c r="B331" s="19" t="s">
        <v>41</v>
      </c>
      <c r="C331">
        <f>VLOOKUP(A331,[1]LISTEVLVEAU!A:B,2,FALSE)</f>
        <v>6728</v>
      </c>
      <c r="D331" s="7">
        <v>43620</v>
      </c>
      <c r="E331" s="3">
        <f>WEEKNUM(D331,2)</f>
        <v>23</v>
      </c>
      <c r="F331" s="7" t="str">
        <f>CONCATENATE(C331,E331)</f>
        <v>672823</v>
      </c>
      <c r="G331" s="3">
        <v>104</v>
      </c>
      <c r="H331" s="3">
        <v>39.1</v>
      </c>
      <c r="I331" s="33">
        <v>0</v>
      </c>
      <c r="J331" s="33" t="s">
        <v>113</v>
      </c>
      <c r="K331" s="33">
        <v>0</v>
      </c>
      <c r="L331" s="33">
        <v>1</v>
      </c>
      <c r="M331" s="33">
        <v>0</v>
      </c>
      <c r="N331" s="33">
        <v>0</v>
      </c>
      <c r="O331" s="33"/>
      <c r="P331" s="3" t="s">
        <v>112</v>
      </c>
      <c r="Q331" s="3" t="s">
        <v>38</v>
      </c>
    </row>
    <row r="332" spans="1:17" ht="18" customHeight="1" x14ac:dyDescent="0.35">
      <c r="A332" s="25">
        <v>9743</v>
      </c>
      <c r="B332" s="19" t="s">
        <v>41</v>
      </c>
      <c r="C332">
        <f>VLOOKUP(A332,[1]LISTEVLVEAU!A:B,2,FALSE)</f>
        <v>7641</v>
      </c>
      <c r="D332" s="7">
        <v>43620</v>
      </c>
      <c r="E332" s="3">
        <f>WEEKNUM(D332,2)</f>
        <v>23</v>
      </c>
      <c r="F332" s="7" t="str">
        <f>CONCATENATE(C332,E332)</f>
        <v>764123</v>
      </c>
      <c r="G332" s="3">
        <v>60</v>
      </c>
      <c r="H332" s="3">
        <v>39.1</v>
      </c>
      <c r="I332" s="33">
        <v>1</v>
      </c>
      <c r="J332" s="33">
        <v>0</v>
      </c>
      <c r="K332" s="33">
        <v>0</v>
      </c>
      <c r="L332" s="33">
        <v>0</v>
      </c>
      <c r="M332" s="33">
        <v>0</v>
      </c>
      <c r="N332" s="33">
        <v>0</v>
      </c>
      <c r="O332" s="33"/>
      <c r="P332" s="3" t="s">
        <v>112</v>
      </c>
      <c r="Q332" s="3" t="s">
        <v>38</v>
      </c>
    </row>
    <row r="333" spans="1:17" ht="18" customHeight="1" x14ac:dyDescent="0.3">
      <c r="A333" s="27">
        <v>9744</v>
      </c>
      <c r="B333" s="15" t="s">
        <v>45</v>
      </c>
      <c r="C333">
        <f>VLOOKUP(A333,[1]LISTEVLVEAU!A:B,2,FALSE)</f>
        <v>5704</v>
      </c>
      <c r="D333" s="7">
        <v>43620</v>
      </c>
      <c r="E333" s="3">
        <f>WEEKNUM(D333,2)</f>
        <v>23</v>
      </c>
      <c r="F333" s="7" t="str">
        <f>CONCATENATE(C333,E333)</f>
        <v>570423</v>
      </c>
      <c r="G333" s="3">
        <v>110.5</v>
      </c>
      <c r="H333" s="3">
        <v>39</v>
      </c>
      <c r="I333" s="33">
        <v>0</v>
      </c>
      <c r="J333" s="33">
        <v>0</v>
      </c>
      <c r="K333" s="33">
        <v>0</v>
      </c>
      <c r="L333" s="33">
        <v>0</v>
      </c>
      <c r="M333" s="33">
        <v>0</v>
      </c>
      <c r="N333" s="33">
        <v>0</v>
      </c>
      <c r="O333" s="33"/>
      <c r="P333" s="3" t="s">
        <v>112</v>
      </c>
      <c r="Q333" s="3" t="s">
        <v>38</v>
      </c>
    </row>
    <row r="334" spans="1:17" ht="18" x14ac:dyDescent="0.35">
      <c r="A334" s="25">
        <v>9745</v>
      </c>
      <c r="B334" s="19" t="s">
        <v>41</v>
      </c>
      <c r="C334">
        <f>VLOOKUP(A334,[1]LISTEVLVEAU!A:B,2,FALSE)</f>
        <v>3647</v>
      </c>
      <c r="D334" s="7">
        <v>43620</v>
      </c>
      <c r="E334" s="3">
        <f>WEEKNUM(D334,2)</f>
        <v>23</v>
      </c>
      <c r="F334" s="7" t="str">
        <f>CONCATENATE(C334,E334)</f>
        <v>364723</v>
      </c>
      <c r="G334" s="3">
        <v>103</v>
      </c>
      <c r="H334" s="3">
        <v>38.6</v>
      </c>
      <c r="I334" s="33">
        <v>0</v>
      </c>
      <c r="J334" s="33">
        <v>0</v>
      </c>
      <c r="K334" s="33">
        <v>0</v>
      </c>
      <c r="L334" s="33">
        <v>0</v>
      </c>
      <c r="M334" s="33">
        <v>0</v>
      </c>
      <c r="N334" s="33">
        <v>0</v>
      </c>
      <c r="O334" s="33"/>
      <c r="P334" s="3" t="s">
        <v>112</v>
      </c>
      <c r="Q334" s="3" t="s">
        <v>38</v>
      </c>
    </row>
    <row r="335" spans="1:17" ht="18" customHeight="1" x14ac:dyDescent="0.35">
      <c r="A335" s="25">
        <v>9746</v>
      </c>
      <c r="B335" s="19" t="s">
        <v>41</v>
      </c>
      <c r="C335">
        <f>VLOOKUP(A335,[1]LISTEVLVEAU!A:B,2,FALSE)</f>
        <v>3613</v>
      </c>
      <c r="D335" s="7">
        <v>43620</v>
      </c>
      <c r="E335" s="3">
        <f>WEEKNUM(D335,2)</f>
        <v>23</v>
      </c>
      <c r="F335" s="7" t="str">
        <f>CONCATENATE(C335,E335)</f>
        <v>361323</v>
      </c>
      <c r="G335" s="3">
        <v>107.5</v>
      </c>
      <c r="H335" s="3">
        <v>39.4</v>
      </c>
      <c r="I335" s="33">
        <v>0</v>
      </c>
      <c r="J335" s="33">
        <v>0</v>
      </c>
      <c r="K335" s="33">
        <v>0</v>
      </c>
      <c r="L335" s="33">
        <v>0</v>
      </c>
      <c r="M335" s="33">
        <v>0</v>
      </c>
      <c r="N335" s="33">
        <v>0</v>
      </c>
      <c r="O335" s="33"/>
      <c r="P335" s="3" t="s">
        <v>112</v>
      </c>
      <c r="Q335" s="3" t="s">
        <v>38</v>
      </c>
    </row>
    <row r="336" spans="1:17" ht="18" x14ac:dyDescent="0.3">
      <c r="A336" s="26">
        <v>9747</v>
      </c>
      <c r="B336" s="13" t="s">
        <v>16</v>
      </c>
      <c r="C336">
        <f>VLOOKUP(A336,[1]LISTEVLVEAU!A:B,2,FALSE)</f>
        <v>7628</v>
      </c>
      <c r="D336" s="7">
        <v>43620</v>
      </c>
      <c r="E336" s="3">
        <f>WEEKNUM(D336,2)</f>
        <v>23</v>
      </c>
      <c r="F336" s="7" t="str">
        <f>CONCATENATE(C336,E336)</f>
        <v>762823</v>
      </c>
      <c r="G336" s="3">
        <v>107.5</v>
      </c>
      <c r="H336" s="3">
        <v>39</v>
      </c>
      <c r="I336" s="33">
        <v>0</v>
      </c>
      <c r="J336" s="33">
        <v>0</v>
      </c>
      <c r="K336" s="33">
        <v>0</v>
      </c>
      <c r="L336" s="33">
        <v>0</v>
      </c>
      <c r="M336" s="33">
        <v>0</v>
      </c>
      <c r="N336" s="33">
        <v>0</v>
      </c>
      <c r="O336" s="33"/>
      <c r="P336" s="3" t="s">
        <v>112</v>
      </c>
      <c r="Q336" s="3" t="s">
        <v>38</v>
      </c>
    </row>
    <row r="337" spans="1:17" ht="18" customHeight="1" x14ac:dyDescent="0.3">
      <c r="A337" s="27">
        <v>9748</v>
      </c>
      <c r="B337" s="15" t="s">
        <v>45</v>
      </c>
      <c r="C337">
        <f>VLOOKUP(A337,[1]LISTEVLVEAU!A:B,2,FALSE)</f>
        <v>7622</v>
      </c>
      <c r="D337" s="7">
        <v>43620</v>
      </c>
      <c r="E337" s="3">
        <f>WEEKNUM(D337,2)</f>
        <v>23</v>
      </c>
      <c r="F337" s="7" t="str">
        <f>CONCATENATE(C337,E337)</f>
        <v>762223</v>
      </c>
      <c r="G337" s="3">
        <v>77.5</v>
      </c>
      <c r="H337" s="3">
        <v>38.6</v>
      </c>
      <c r="I337" s="33">
        <v>0</v>
      </c>
      <c r="J337" s="33" t="s">
        <v>114</v>
      </c>
      <c r="K337" s="33">
        <v>0</v>
      </c>
      <c r="L337" s="33">
        <v>0</v>
      </c>
      <c r="M337" s="33">
        <v>0</v>
      </c>
      <c r="N337" s="33">
        <v>0</v>
      </c>
      <c r="O337" s="33"/>
      <c r="P337" s="3" t="s">
        <v>112</v>
      </c>
      <c r="Q337" s="3" t="s">
        <v>38</v>
      </c>
    </row>
    <row r="338" spans="1:17" ht="18" customHeight="1" x14ac:dyDescent="0.35">
      <c r="A338" s="25">
        <v>9749</v>
      </c>
      <c r="B338" s="19" t="s">
        <v>41</v>
      </c>
      <c r="C338">
        <f>VLOOKUP(A338,[1]LISTEVLVEAU!A:B,2,FALSE)</f>
        <v>4180</v>
      </c>
      <c r="D338" s="7">
        <v>43620</v>
      </c>
      <c r="E338" s="3">
        <f>WEEKNUM(D338,2)</f>
        <v>23</v>
      </c>
      <c r="F338" s="7" t="str">
        <f>CONCATENATE(C338,E338)</f>
        <v>418023</v>
      </c>
      <c r="G338" s="3">
        <v>85.5</v>
      </c>
      <c r="H338" s="3">
        <v>39</v>
      </c>
      <c r="I338" s="33">
        <v>0</v>
      </c>
      <c r="J338" s="33" t="s">
        <v>115</v>
      </c>
      <c r="K338" s="33">
        <v>0</v>
      </c>
      <c r="L338" s="33">
        <v>0</v>
      </c>
      <c r="M338" s="33">
        <v>0</v>
      </c>
      <c r="N338" s="33">
        <v>0</v>
      </c>
      <c r="O338" s="33"/>
      <c r="P338" s="3" t="s">
        <v>112</v>
      </c>
      <c r="Q338" s="3" t="s">
        <v>38</v>
      </c>
    </row>
    <row r="339" spans="1:17" ht="18" customHeight="1" x14ac:dyDescent="0.3">
      <c r="A339" s="27">
        <v>9750</v>
      </c>
      <c r="B339" s="15" t="s">
        <v>45</v>
      </c>
      <c r="C339">
        <f>VLOOKUP(A339,[1]LISTEVLVEAU!A:B,2,FALSE)</f>
        <v>6640</v>
      </c>
      <c r="D339" s="7">
        <v>43620</v>
      </c>
      <c r="E339" s="3">
        <f>WEEKNUM(D339,2)</f>
        <v>23</v>
      </c>
      <c r="F339" s="7" t="str">
        <f>CONCATENATE(C339,E339)</f>
        <v>664023</v>
      </c>
      <c r="G339" s="3">
        <v>99</v>
      </c>
      <c r="H339" s="3">
        <v>38.9</v>
      </c>
      <c r="I339" s="33">
        <v>0</v>
      </c>
      <c r="J339" s="33">
        <v>0</v>
      </c>
      <c r="K339" s="33">
        <v>0</v>
      </c>
      <c r="L339" s="33">
        <v>0</v>
      </c>
      <c r="M339" s="33">
        <v>0</v>
      </c>
      <c r="N339" s="33">
        <v>0</v>
      </c>
      <c r="O339" s="33"/>
      <c r="P339" s="3" t="s">
        <v>112</v>
      </c>
      <c r="Q339" s="3" t="s">
        <v>38</v>
      </c>
    </row>
    <row r="340" spans="1:17" ht="18" customHeight="1" x14ac:dyDescent="0.35">
      <c r="A340" s="25">
        <v>9751</v>
      </c>
      <c r="B340" s="19" t="s">
        <v>41</v>
      </c>
      <c r="C340">
        <f>VLOOKUP(A340,[1]LISTEVLVEAU!A:B,2,FALSE)</f>
        <v>3154</v>
      </c>
      <c r="D340" s="7">
        <v>43620</v>
      </c>
      <c r="E340" s="3">
        <f>WEEKNUM(D340,2)</f>
        <v>23</v>
      </c>
      <c r="F340" s="7" t="str">
        <f>CONCATENATE(C340,E340)</f>
        <v>315423</v>
      </c>
      <c r="G340" s="3">
        <v>79.5</v>
      </c>
      <c r="H340" s="3">
        <v>39.200000000000003</v>
      </c>
      <c r="I340" s="33">
        <v>0</v>
      </c>
      <c r="J340" s="33" t="s">
        <v>116</v>
      </c>
      <c r="K340" s="33">
        <v>0</v>
      </c>
      <c r="L340" s="33">
        <v>1</v>
      </c>
      <c r="M340" s="33">
        <v>0</v>
      </c>
      <c r="N340" s="33">
        <v>0</v>
      </c>
      <c r="O340" s="33"/>
      <c r="P340" s="3" t="s">
        <v>112</v>
      </c>
      <c r="Q340" s="3" t="s">
        <v>38</v>
      </c>
    </row>
    <row r="341" spans="1:17" ht="18" x14ac:dyDescent="0.3">
      <c r="A341" s="26">
        <v>9755</v>
      </c>
      <c r="B341" s="13" t="s">
        <v>16</v>
      </c>
      <c r="C341">
        <f>VLOOKUP(A341,[1]LISTEVLVEAU!A:B,2,FALSE)</f>
        <v>5611</v>
      </c>
      <c r="D341" s="7">
        <v>43620</v>
      </c>
      <c r="E341" s="3">
        <f>WEEKNUM(D341,2)</f>
        <v>23</v>
      </c>
      <c r="F341" s="7" t="str">
        <f>CONCATENATE(C341,E341)</f>
        <v>561123</v>
      </c>
      <c r="G341" s="3">
        <v>88</v>
      </c>
      <c r="H341" s="3">
        <v>38.700000000000003</v>
      </c>
      <c r="I341" s="33">
        <v>0</v>
      </c>
      <c r="J341" s="33">
        <v>0</v>
      </c>
      <c r="K341" s="33">
        <v>0</v>
      </c>
      <c r="L341" s="33">
        <v>0</v>
      </c>
      <c r="M341" s="33">
        <v>0</v>
      </c>
      <c r="N341" s="33">
        <v>0</v>
      </c>
      <c r="O341" s="33"/>
      <c r="P341" s="3" t="s">
        <v>112</v>
      </c>
      <c r="Q341" s="3" t="s">
        <v>38</v>
      </c>
    </row>
    <row r="342" spans="1:17" ht="18" x14ac:dyDescent="0.3">
      <c r="A342" s="27">
        <v>9756</v>
      </c>
      <c r="B342" s="15" t="s">
        <v>45</v>
      </c>
      <c r="C342">
        <f>VLOOKUP(A342,[1]LISTEVLVEAU!A:B,2,FALSE)</f>
        <v>4165</v>
      </c>
      <c r="D342" s="7">
        <v>43620</v>
      </c>
      <c r="E342" s="3">
        <f>WEEKNUM(D342,2)</f>
        <v>23</v>
      </c>
      <c r="F342" s="7" t="str">
        <f>CONCATENATE(C342,E342)</f>
        <v>416523</v>
      </c>
      <c r="G342" s="3">
        <v>78.5</v>
      </c>
      <c r="H342" s="3">
        <v>39.1</v>
      </c>
      <c r="I342" s="33">
        <v>0</v>
      </c>
      <c r="J342" s="33">
        <v>0</v>
      </c>
      <c r="K342" s="33">
        <v>0</v>
      </c>
      <c r="L342" s="33">
        <v>0</v>
      </c>
      <c r="M342" s="33">
        <v>0</v>
      </c>
      <c r="N342" s="33">
        <v>0</v>
      </c>
      <c r="O342" s="33"/>
      <c r="P342" s="3" t="s">
        <v>112</v>
      </c>
      <c r="Q342" s="3" t="s">
        <v>38</v>
      </c>
    </row>
    <row r="343" spans="1:17" ht="18" x14ac:dyDescent="0.3">
      <c r="A343" s="27">
        <v>9757</v>
      </c>
      <c r="B343" s="15" t="s">
        <v>45</v>
      </c>
      <c r="C343">
        <f>VLOOKUP(A343,[1]LISTEVLVEAU!A:B,2,FALSE)</f>
        <v>5722</v>
      </c>
      <c r="D343" s="7">
        <v>43620</v>
      </c>
      <c r="E343" s="3">
        <f>WEEKNUM(D343,2)</f>
        <v>23</v>
      </c>
      <c r="F343" s="7" t="str">
        <f>CONCATENATE(C343,E343)</f>
        <v>572223</v>
      </c>
      <c r="G343" s="3">
        <v>68</v>
      </c>
      <c r="H343" s="3">
        <v>39.1</v>
      </c>
      <c r="I343" s="33">
        <v>0</v>
      </c>
      <c r="J343" s="33">
        <v>0</v>
      </c>
      <c r="K343" s="33">
        <v>0</v>
      </c>
      <c r="L343" s="33">
        <v>0</v>
      </c>
      <c r="M343" s="33">
        <v>0</v>
      </c>
      <c r="N343" s="33">
        <v>0</v>
      </c>
      <c r="O343" s="33"/>
      <c r="P343" s="3" t="s">
        <v>112</v>
      </c>
      <c r="Q343" s="3" t="s">
        <v>38</v>
      </c>
    </row>
    <row r="344" spans="1:17" ht="18" x14ac:dyDescent="0.3">
      <c r="A344" s="26">
        <v>9759</v>
      </c>
      <c r="B344" s="13" t="s">
        <v>16</v>
      </c>
      <c r="C344">
        <f>VLOOKUP(A344,[1]LISTEVLVEAU!A:B,2,FALSE)</f>
        <v>3161</v>
      </c>
      <c r="D344" s="7">
        <v>43620</v>
      </c>
      <c r="E344" s="3">
        <f>WEEKNUM(D344,2)</f>
        <v>23</v>
      </c>
      <c r="F344" s="7" t="str">
        <f>CONCATENATE(C344,E344)</f>
        <v>316123</v>
      </c>
      <c r="G344" s="3">
        <v>82.5</v>
      </c>
      <c r="H344" s="3">
        <v>39.200000000000003</v>
      </c>
      <c r="I344" s="33">
        <v>0</v>
      </c>
      <c r="J344" s="33">
        <v>0</v>
      </c>
      <c r="K344" s="33">
        <v>0</v>
      </c>
      <c r="L344" s="33">
        <v>0</v>
      </c>
      <c r="M344" s="33">
        <v>0</v>
      </c>
      <c r="N344" s="33">
        <v>0</v>
      </c>
      <c r="O344" s="33"/>
      <c r="P344" s="3" t="s">
        <v>112</v>
      </c>
      <c r="Q344" s="3" t="s">
        <v>38</v>
      </c>
    </row>
    <row r="345" spans="1:17" ht="18" x14ac:dyDescent="0.3">
      <c r="A345" s="27">
        <v>9763</v>
      </c>
      <c r="B345" s="15" t="s">
        <v>45</v>
      </c>
      <c r="C345">
        <f>VLOOKUP(A345,[1]LISTEVLVEAU!A:B,2,FALSE)</f>
        <v>4633</v>
      </c>
      <c r="D345" s="7">
        <v>43620</v>
      </c>
      <c r="E345" s="3">
        <f>WEEKNUM(D345,2)</f>
        <v>23</v>
      </c>
      <c r="F345" s="7" t="str">
        <f>CONCATENATE(C345,E345)</f>
        <v>463323</v>
      </c>
      <c r="G345" s="3">
        <v>70.5</v>
      </c>
      <c r="H345" s="3">
        <v>39.1</v>
      </c>
      <c r="I345" s="33">
        <v>0</v>
      </c>
      <c r="J345" s="33">
        <v>0</v>
      </c>
      <c r="K345" s="33">
        <v>0</v>
      </c>
      <c r="L345" s="33">
        <v>0</v>
      </c>
      <c r="M345" s="33">
        <v>0</v>
      </c>
      <c r="N345" s="33">
        <v>0</v>
      </c>
      <c r="O345" s="33"/>
      <c r="P345" s="3" t="s">
        <v>112</v>
      </c>
      <c r="Q345" s="3" t="s">
        <v>38</v>
      </c>
    </row>
    <row r="346" spans="1:17" ht="18" x14ac:dyDescent="0.3">
      <c r="A346" s="26">
        <v>9764</v>
      </c>
      <c r="B346" s="13" t="s">
        <v>16</v>
      </c>
      <c r="C346">
        <f>VLOOKUP(A346,[1]LISTEVLVEAU!A:B,2,FALSE)</f>
        <v>2604</v>
      </c>
      <c r="D346" s="7">
        <v>43620</v>
      </c>
      <c r="E346" s="3">
        <f>WEEKNUM(D346,2)</f>
        <v>23</v>
      </c>
      <c r="F346" s="7" t="str">
        <f>CONCATENATE(C346,E346)</f>
        <v>260423</v>
      </c>
      <c r="G346" s="3">
        <v>91</v>
      </c>
      <c r="H346" s="3">
        <v>38.799999999999997</v>
      </c>
      <c r="I346" s="33">
        <v>0</v>
      </c>
      <c r="J346" s="33">
        <v>0</v>
      </c>
      <c r="K346" s="33">
        <v>0</v>
      </c>
      <c r="L346" s="33">
        <v>1</v>
      </c>
      <c r="M346" s="33">
        <v>0</v>
      </c>
      <c r="N346" s="33">
        <v>0</v>
      </c>
      <c r="O346" s="33"/>
      <c r="P346" s="3" t="s">
        <v>112</v>
      </c>
      <c r="Q346" s="3" t="s">
        <v>38</v>
      </c>
    </row>
    <row r="347" spans="1:17" ht="18" x14ac:dyDescent="0.3">
      <c r="A347" s="26">
        <v>9769</v>
      </c>
      <c r="B347" s="13" t="s">
        <v>16</v>
      </c>
      <c r="C347">
        <f>VLOOKUP(A347,[1]LISTEVLVEAU!A:B,2,FALSE)</f>
        <v>5635</v>
      </c>
      <c r="D347" s="7">
        <v>43620</v>
      </c>
      <c r="E347" s="3">
        <f>WEEKNUM(D347,2)</f>
        <v>23</v>
      </c>
      <c r="F347" s="7" t="str">
        <f>CONCATENATE(C347,E347)</f>
        <v>563523</v>
      </c>
      <c r="G347" s="3">
        <v>81.5</v>
      </c>
      <c r="H347" s="3">
        <v>39.200000000000003</v>
      </c>
      <c r="I347" s="33">
        <v>0</v>
      </c>
      <c r="J347" s="33">
        <v>0</v>
      </c>
      <c r="K347" s="33">
        <v>0</v>
      </c>
      <c r="L347" s="33">
        <v>0</v>
      </c>
      <c r="M347" s="33">
        <v>0</v>
      </c>
      <c r="N347" s="33">
        <v>0</v>
      </c>
      <c r="O347" s="33"/>
      <c r="P347" s="3" t="s">
        <v>112</v>
      </c>
      <c r="Q347" s="3" t="s">
        <v>38</v>
      </c>
    </row>
    <row r="348" spans="1:17" ht="18" customHeight="1" x14ac:dyDescent="0.3">
      <c r="A348" s="26">
        <v>9770</v>
      </c>
      <c r="B348" s="13" t="s">
        <v>16</v>
      </c>
      <c r="C348">
        <f>VLOOKUP(A348,[1]LISTEVLVEAU!A:B,2,FALSE)</f>
        <v>2646</v>
      </c>
      <c r="D348" s="7">
        <v>43620</v>
      </c>
      <c r="E348" s="3">
        <f>WEEKNUM(D348,2)</f>
        <v>23</v>
      </c>
      <c r="F348" s="7" t="str">
        <f>CONCATENATE(C348,E348)</f>
        <v>264623</v>
      </c>
      <c r="G348" s="3">
        <v>71</v>
      </c>
      <c r="H348" s="3">
        <v>39.200000000000003</v>
      </c>
      <c r="I348" s="33">
        <v>0</v>
      </c>
      <c r="J348" s="33">
        <v>0</v>
      </c>
      <c r="K348" s="33">
        <v>0</v>
      </c>
      <c r="L348" s="33">
        <v>0</v>
      </c>
      <c r="M348" s="33">
        <v>0</v>
      </c>
      <c r="N348" s="33">
        <v>0</v>
      </c>
      <c r="O348" s="33"/>
      <c r="P348" s="3" t="s">
        <v>112</v>
      </c>
      <c r="Q348" s="3" t="s">
        <v>38</v>
      </c>
    </row>
    <row r="349" spans="1:17" ht="18" x14ac:dyDescent="0.35">
      <c r="A349" s="25">
        <v>9774</v>
      </c>
      <c r="B349" s="19" t="s">
        <v>41</v>
      </c>
      <c r="C349">
        <f>VLOOKUP(A349,[1]LISTEVLVEAU!A:B,2,FALSE)</f>
        <v>5699</v>
      </c>
      <c r="D349" s="45">
        <v>43620</v>
      </c>
      <c r="E349" s="3">
        <f>WEEKNUM(D349,2)</f>
        <v>23</v>
      </c>
      <c r="F349" s="7" t="str">
        <f>CONCATENATE(C349,E349)</f>
        <v>569923</v>
      </c>
      <c r="G349" s="44">
        <v>76.5</v>
      </c>
      <c r="H349" s="44">
        <v>39</v>
      </c>
      <c r="I349" s="40">
        <v>0</v>
      </c>
      <c r="J349" s="40">
        <v>0</v>
      </c>
      <c r="K349" s="40" t="s">
        <v>117</v>
      </c>
      <c r="L349" s="40">
        <v>0</v>
      </c>
      <c r="M349" s="40">
        <v>0</v>
      </c>
      <c r="N349" s="40">
        <v>0</v>
      </c>
      <c r="O349" s="40"/>
      <c r="P349" s="44" t="s">
        <v>112</v>
      </c>
      <c r="Q349" s="3" t="s">
        <v>38</v>
      </c>
    </row>
    <row r="350" spans="1:17" ht="18" x14ac:dyDescent="0.35">
      <c r="A350" s="25">
        <v>2342</v>
      </c>
      <c r="B350" s="19" t="s">
        <v>41</v>
      </c>
      <c r="C350">
        <f>VLOOKUP(A350,[1]LISTEVLVEAU!A:B,2,FALSE)</f>
        <v>5651</v>
      </c>
      <c r="D350" s="62">
        <v>43620</v>
      </c>
      <c r="E350" s="3">
        <f>WEEKNUM(D350,2)</f>
        <v>23</v>
      </c>
      <c r="F350" s="7" t="str">
        <f>CONCATENATE(C350,E350)</f>
        <v>565123</v>
      </c>
      <c r="G350" s="61">
        <v>66.5</v>
      </c>
      <c r="H350" s="61">
        <v>39.200000000000003</v>
      </c>
      <c r="I350" s="64">
        <v>1</v>
      </c>
      <c r="J350" s="64">
        <v>0</v>
      </c>
      <c r="K350" s="64">
        <v>0</v>
      </c>
      <c r="L350" s="64">
        <v>0</v>
      </c>
      <c r="M350" s="64">
        <v>0</v>
      </c>
      <c r="N350" s="64">
        <v>0</v>
      </c>
      <c r="O350" s="64"/>
      <c r="P350" s="61" t="s">
        <v>112</v>
      </c>
      <c r="Q350" s="3" t="s">
        <v>38</v>
      </c>
    </row>
    <row r="351" spans="1:17" ht="18" customHeight="1" x14ac:dyDescent="0.35">
      <c r="A351" s="25">
        <v>9721</v>
      </c>
      <c r="B351" s="19" t="s">
        <v>41</v>
      </c>
      <c r="C351">
        <f>VLOOKUP(A351,[1]LISTEVLVEAU!A:B,2,FALSE)</f>
        <v>6722</v>
      </c>
      <c r="D351" s="7">
        <v>43627</v>
      </c>
      <c r="E351" s="3">
        <f>WEEKNUM(D351,2)</f>
        <v>24</v>
      </c>
      <c r="F351" s="7" t="str">
        <f>CONCATENATE(C351,E351)</f>
        <v>672224</v>
      </c>
      <c r="G351" s="3">
        <v>140.5</v>
      </c>
      <c r="H351" s="3">
        <v>39.1</v>
      </c>
      <c r="I351" s="33">
        <v>0</v>
      </c>
      <c r="J351" s="33">
        <v>0</v>
      </c>
      <c r="K351" s="33">
        <v>0</v>
      </c>
      <c r="L351" s="33">
        <v>0</v>
      </c>
      <c r="M351" s="33">
        <v>0</v>
      </c>
      <c r="N351" s="33">
        <v>0</v>
      </c>
      <c r="O351" s="33"/>
      <c r="P351" s="3" t="s">
        <v>98</v>
      </c>
      <c r="Q351" s="3" t="s">
        <v>38</v>
      </c>
    </row>
    <row r="352" spans="1:17" ht="18" x14ac:dyDescent="0.3">
      <c r="A352" s="26">
        <v>9722</v>
      </c>
      <c r="B352" s="13" t="s">
        <v>16</v>
      </c>
      <c r="C352">
        <f>VLOOKUP(A352,[1]LISTEVLVEAU!A:B,2,FALSE)</f>
        <v>6614</v>
      </c>
      <c r="D352" s="7">
        <v>43627</v>
      </c>
      <c r="E352" s="3">
        <f>WEEKNUM(D352,2)</f>
        <v>24</v>
      </c>
      <c r="F352" s="7" t="str">
        <f>CONCATENATE(C352,E352)</f>
        <v>661424</v>
      </c>
      <c r="G352" s="3">
        <v>146</v>
      </c>
      <c r="H352" s="3">
        <v>38.799999999999997</v>
      </c>
      <c r="I352" s="33">
        <v>0</v>
      </c>
      <c r="J352" s="33">
        <v>0</v>
      </c>
      <c r="K352" s="33">
        <v>0</v>
      </c>
      <c r="L352" s="33">
        <v>1</v>
      </c>
      <c r="M352" s="33">
        <v>1</v>
      </c>
      <c r="N352" s="33">
        <v>0</v>
      </c>
      <c r="O352" s="33"/>
      <c r="P352" s="3" t="s">
        <v>98</v>
      </c>
      <c r="Q352" s="3" t="s">
        <v>38</v>
      </c>
    </row>
    <row r="353" spans="1:17" ht="18" x14ac:dyDescent="0.3">
      <c r="A353" s="27">
        <v>9725</v>
      </c>
      <c r="B353" s="15" t="s">
        <v>45</v>
      </c>
      <c r="C353">
        <f>VLOOKUP(A353,[1]LISTEVLVEAU!A:B,2,FALSE)</f>
        <v>5690</v>
      </c>
      <c r="D353" s="7">
        <v>43627</v>
      </c>
      <c r="E353" s="3">
        <f>WEEKNUM(D353,2)</f>
        <v>24</v>
      </c>
      <c r="F353" s="7" t="str">
        <f>CONCATENATE(C353,E353)</f>
        <v>569024</v>
      </c>
      <c r="G353" s="3">
        <v>116</v>
      </c>
      <c r="H353" s="3">
        <v>38.5</v>
      </c>
      <c r="I353" s="33">
        <v>0</v>
      </c>
      <c r="J353" s="33">
        <v>0</v>
      </c>
      <c r="K353" s="33" t="s">
        <v>103</v>
      </c>
      <c r="L353" s="33">
        <v>0</v>
      </c>
      <c r="M353" s="33">
        <v>0</v>
      </c>
      <c r="N353" s="33">
        <v>0</v>
      </c>
      <c r="O353" s="33"/>
      <c r="P353" s="3" t="s">
        <v>98</v>
      </c>
      <c r="Q353" s="3" t="s">
        <v>38</v>
      </c>
    </row>
    <row r="354" spans="1:17" ht="18" x14ac:dyDescent="0.3">
      <c r="A354" s="26">
        <v>9727</v>
      </c>
      <c r="B354" s="13" t="s">
        <v>16</v>
      </c>
      <c r="C354">
        <f>VLOOKUP(A354,[1]LISTEVLVEAU!A:B,2,FALSE)</f>
        <v>4168</v>
      </c>
      <c r="D354" s="7">
        <v>43627</v>
      </c>
      <c r="E354" s="3">
        <f>WEEKNUM(D354,2)</f>
        <v>24</v>
      </c>
      <c r="F354" s="7" t="str">
        <f>CONCATENATE(C354,E354)</f>
        <v>416824</v>
      </c>
      <c r="G354" s="3">
        <v>134</v>
      </c>
      <c r="H354" s="3">
        <v>38.5</v>
      </c>
      <c r="I354" s="33">
        <v>0</v>
      </c>
      <c r="J354" s="33">
        <v>0</v>
      </c>
      <c r="K354" s="33">
        <v>0</v>
      </c>
      <c r="L354" s="33">
        <v>1</v>
      </c>
      <c r="M354" s="33">
        <v>0</v>
      </c>
      <c r="N354" s="33">
        <v>0</v>
      </c>
      <c r="O354" s="33"/>
      <c r="P354" s="3" t="s">
        <v>98</v>
      </c>
      <c r="Q354" s="3" t="s">
        <v>38</v>
      </c>
    </row>
    <row r="355" spans="1:17" ht="18" x14ac:dyDescent="0.3">
      <c r="A355" s="26">
        <v>9728</v>
      </c>
      <c r="B355" s="13" t="s">
        <v>16</v>
      </c>
      <c r="C355">
        <f>VLOOKUP(A355,[1]LISTEVLVEAU!A:B,2,FALSE)</f>
        <v>6742</v>
      </c>
      <c r="D355" s="7">
        <v>43627</v>
      </c>
      <c r="E355" s="3">
        <f>WEEKNUM(D355,2)</f>
        <v>24</v>
      </c>
      <c r="F355" s="7" t="str">
        <f>CONCATENATE(C355,E355)</f>
        <v>674224</v>
      </c>
      <c r="G355" s="3">
        <v>125.5</v>
      </c>
      <c r="H355" s="3">
        <v>38.799999999999997</v>
      </c>
      <c r="I355" s="33">
        <v>0</v>
      </c>
      <c r="J355" s="33">
        <v>0</v>
      </c>
      <c r="K355" s="33">
        <v>0</v>
      </c>
      <c r="L355" s="33">
        <v>0</v>
      </c>
      <c r="M355" s="33">
        <v>2</v>
      </c>
      <c r="N355" s="33">
        <v>0</v>
      </c>
      <c r="O355" s="33"/>
      <c r="P355" s="3" t="s">
        <v>98</v>
      </c>
      <c r="Q355" s="3" t="s">
        <v>38</v>
      </c>
    </row>
    <row r="356" spans="1:17" ht="18" x14ac:dyDescent="0.3">
      <c r="A356" s="27">
        <v>9732</v>
      </c>
      <c r="B356" s="15" t="s">
        <v>45</v>
      </c>
      <c r="C356">
        <f>VLOOKUP(A356,[1]LISTEVLVEAU!A:B,2,FALSE)</f>
        <v>6718</v>
      </c>
      <c r="D356" s="7">
        <v>43627</v>
      </c>
      <c r="E356" s="3">
        <f>WEEKNUM(D356,2)</f>
        <v>24</v>
      </c>
      <c r="F356" s="7" t="str">
        <f>CONCATENATE(C356,E356)</f>
        <v>671824</v>
      </c>
      <c r="G356" s="3">
        <v>102.5</v>
      </c>
      <c r="H356" s="3">
        <v>38.5</v>
      </c>
      <c r="I356" s="33">
        <v>1</v>
      </c>
      <c r="J356" s="33">
        <v>0</v>
      </c>
      <c r="K356" s="33">
        <v>0</v>
      </c>
      <c r="L356" s="33">
        <v>0</v>
      </c>
      <c r="M356" s="33">
        <v>0</v>
      </c>
      <c r="N356" s="33">
        <v>0</v>
      </c>
      <c r="O356" s="33"/>
      <c r="P356" s="3" t="s">
        <v>98</v>
      </c>
      <c r="Q356" s="3" t="s">
        <v>38</v>
      </c>
    </row>
    <row r="357" spans="1:17" ht="18" customHeight="1" x14ac:dyDescent="0.3">
      <c r="A357" s="27">
        <v>9740</v>
      </c>
      <c r="B357" s="15" t="s">
        <v>45</v>
      </c>
      <c r="C357">
        <f>VLOOKUP(A357,[1]LISTEVLVEAU!A:B,2,FALSE)</f>
        <v>7639</v>
      </c>
      <c r="D357" s="7">
        <v>43627</v>
      </c>
      <c r="E357" s="3">
        <f>WEEKNUM(D357,2)</f>
        <v>24</v>
      </c>
      <c r="F357" s="7" t="str">
        <f>CONCATENATE(C357,E357)</f>
        <v>763924</v>
      </c>
      <c r="G357" s="3">
        <v>112</v>
      </c>
      <c r="H357" s="3">
        <v>38.299999999999997</v>
      </c>
      <c r="I357" s="33">
        <v>0</v>
      </c>
      <c r="J357" s="33">
        <v>0</v>
      </c>
      <c r="K357" s="33">
        <v>0</v>
      </c>
      <c r="L357" s="33">
        <v>0</v>
      </c>
      <c r="M357" s="33">
        <v>0</v>
      </c>
      <c r="N357" s="33">
        <v>0</v>
      </c>
      <c r="O357" s="33"/>
      <c r="P357" s="3" t="s">
        <v>98</v>
      </c>
      <c r="Q357" s="3" t="s">
        <v>38</v>
      </c>
    </row>
    <row r="358" spans="1:17" ht="18" x14ac:dyDescent="0.35">
      <c r="A358" s="25">
        <v>9741</v>
      </c>
      <c r="B358" s="19" t="s">
        <v>41</v>
      </c>
      <c r="C358">
        <f>VLOOKUP(A358,[1]LISTEVLVEAU!A:B,2,FALSE)</f>
        <v>6728</v>
      </c>
      <c r="D358" s="7">
        <v>43627</v>
      </c>
      <c r="E358" s="3">
        <f>WEEKNUM(D358,2)</f>
        <v>24</v>
      </c>
      <c r="F358" s="7" t="str">
        <f>CONCATENATE(C358,E358)</f>
        <v>672824</v>
      </c>
      <c r="G358" s="3">
        <v>108</v>
      </c>
      <c r="H358" s="3">
        <v>38.700000000000003</v>
      </c>
      <c r="I358" s="33">
        <v>0</v>
      </c>
      <c r="J358" s="33">
        <v>0</v>
      </c>
      <c r="K358" s="33">
        <v>0</v>
      </c>
      <c r="L358" s="33">
        <v>0</v>
      </c>
      <c r="M358" s="33">
        <v>0</v>
      </c>
      <c r="N358" s="33">
        <v>0</v>
      </c>
      <c r="O358" s="33"/>
      <c r="P358" s="3" t="s">
        <v>98</v>
      </c>
      <c r="Q358" s="3" t="s">
        <v>38</v>
      </c>
    </row>
    <row r="359" spans="1:17" ht="18" customHeight="1" x14ac:dyDescent="0.35">
      <c r="A359" s="25">
        <v>9743</v>
      </c>
      <c r="B359" s="19" t="s">
        <v>41</v>
      </c>
      <c r="C359">
        <f>VLOOKUP(A359,[1]LISTEVLVEAU!A:B,2,FALSE)</f>
        <v>7641</v>
      </c>
      <c r="D359" s="7">
        <v>43627</v>
      </c>
      <c r="E359" s="3">
        <f>WEEKNUM(D359,2)</f>
        <v>24</v>
      </c>
      <c r="F359" s="7" t="str">
        <f>CONCATENATE(C359,E359)</f>
        <v>764124</v>
      </c>
      <c r="G359" s="3">
        <v>65.5</v>
      </c>
      <c r="H359" s="3">
        <v>39.200000000000003</v>
      </c>
      <c r="I359" s="33">
        <v>0</v>
      </c>
      <c r="J359" s="33">
        <v>0</v>
      </c>
      <c r="K359" s="33">
        <v>0</v>
      </c>
      <c r="L359" s="33">
        <v>0</v>
      </c>
      <c r="M359" s="33">
        <v>1</v>
      </c>
      <c r="N359" s="33">
        <v>0</v>
      </c>
      <c r="O359" s="33"/>
      <c r="P359" s="3" t="s">
        <v>98</v>
      </c>
      <c r="Q359" s="3" t="s">
        <v>38</v>
      </c>
    </row>
    <row r="360" spans="1:17" ht="18" customHeight="1" x14ac:dyDescent="0.3">
      <c r="A360" s="27">
        <v>9744</v>
      </c>
      <c r="B360" s="15" t="s">
        <v>45</v>
      </c>
      <c r="C360">
        <f>VLOOKUP(A360,[1]LISTEVLVEAU!A:B,2,FALSE)</f>
        <v>5704</v>
      </c>
      <c r="D360" s="7">
        <v>43627</v>
      </c>
      <c r="E360" s="3">
        <f>WEEKNUM(D360,2)</f>
        <v>24</v>
      </c>
      <c r="F360" s="7" t="str">
        <f>CONCATENATE(C360,E360)</f>
        <v>570424</v>
      </c>
      <c r="G360" s="3">
        <v>113.5</v>
      </c>
      <c r="H360" s="3">
        <v>37.799999999999997</v>
      </c>
      <c r="I360" s="33">
        <v>0</v>
      </c>
      <c r="J360" s="33">
        <v>0</v>
      </c>
      <c r="K360" s="33">
        <v>0</v>
      </c>
      <c r="L360" s="33">
        <v>0</v>
      </c>
      <c r="M360" s="33">
        <v>0</v>
      </c>
      <c r="N360" s="33">
        <v>0</v>
      </c>
      <c r="O360" s="33"/>
      <c r="P360" s="3" t="s">
        <v>98</v>
      </c>
      <c r="Q360" s="3" t="s">
        <v>38</v>
      </c>
    </row>
    <row r="361" spans="1:17" ht="18" x14ac:dyDescent="0.35">
      <c r="A361" s="25">
        <v>9745</v>
      </c>
      <c r="B361" s="19" t="s">
        <v>41</v>
      </c>
      <c r="C361">
        <f>VLOOKUP(A361,[1]LISTEVLVEAU!A:B,2,FALSE)</f>
        <v>3647</v>
      </c>
      <c r="D361" s="7">
        <v>43627</v>
      </c>
      <c r="E361" s="3">
        <f>WEEKNUM(D361,2)</f>
        <v>24</v>
      </c>
      <c r="F361" s="7" t="str">
        <f>CONCATENATE(C361,E361)</f>
        <v>364724</v>
      </c>
      <c r="G361" s="3">
        <v>119.5</v>
      </c>
      <c r="H361" s="3">
        <v>38.5</v>
      </c>
      <c r="I361" s="33">
        <v>0</v>
      </c>
      <c r="J361" s="33">
        <v>0</v>
      </c>
      <c r="K361" s="33">
        <v>0</v>
      </c>
      <c r="L361" s="33">
        <v>0</v>
      </c>
      <c r="M361" s="33">
        <v>0</v>
      </c>
      <c r="N361" s="33">
        <v>0</v>
      </c>
      <c r="O361" s="33"/>
      <c r="P361" s="3" t="s">
        <v>98</v>
      </c>
      <c r="Q361" s="3" t="s">
        <v>38</v>
      </c>
    </row>
    <row r="362" spans="1:17" ht="18" customHeight="1" x14ac:dyDescent="0.35">
      <c r="A362" s="25">
        <v>9746</v>
      </c>
      <c r="B362" s="19" t="s">
        <v>41</v>
      </c>
      <c r="C362">
        <f>VLOOKUP(A362,[1]LISTEVLVEAU!A:B,2,FALSE)</f>
        <v>3613</v>
      </c>
      <c r="D362" s="7">
        <v>43627</v>
      </c>
      <c r="E362" s="3">
        <f>WEEKNUM(D362,2)</f>
        <v>24</v>
      </c>
      <c r="F362" s="7" t="str">
        <f>CONCATENATE(C362,E362)</f>
        <v>361324</v>
      </c>
      <c r="G362" s="3">
        <v>114.5</v>
      </c>
      <c r="H362" s="3">
        <v>39.5</v>
      </c>
      <c r="I362" s="33">
        <v>0</v>
      </c>
      <c r="J362" s="33">
        <v>0</v>
      </c>
      <c r="K362" s="33">
        <v>0</v>
      </c>
      <c r="L362" s="33">
        <v>0</v>
      </c>
      <c r="M362" s="33">
        <v>0</v>
      </c>
      <c r="N362" s="33">
        <v>0</v>
      </c>
      <c r="O362" s="33"/>
      <c r="P362" s="3" t="s">
        <v>98</v>
      </c>
      <c r="Q362" s="3" t="s">
        <v>38</v>
      </c>
    </row>
    <row r="363" spans="1:17" ht="18" x14ac:dyDescent="0.3">
      <c r="A363" s="26">
        <v>9747</v>
      </c>
      <c r="B363" s="13" t="s">
        <v>16</v>
      </c>
      <c r="C363">
        <f>VLOOKUP(A363,[1]LISTEVLVEAU!A:B,2,FALSE)</f>
        <v>7628</v>
      </c>
      <c r="D363" s="7">
        <v>43627</v>
      </c>
      <c r="E363" s="3">
        <f>WEEKNUM(D363,2)</f>
        <v>24</v>
      </c>
      <c r="F363" s="7" t="str">
        <f>CONCATENATE(C363,E363)</f>
        <v>762824</v>
      </c>
      <c r="G363" s="3">
        <v>118</v>
      </c>
      <c r="H363" s="3">
        <v>39</v>
      </c>
      <c r="I363" s="33">
        <v>0</v>
      </c>
      <c r="J363" s="33">
        <v>0</v>
      </c>
      <c r="K363" s="33">
        <v>0</v>
      </c>
      <c r="L363" s="33">
        <v>0</v>
      </c>
      <c r="M363" s="33">
        <v>0</v>
      </c>
      <c r="N363" s="33">
        <v>0</v>
      </c>
      <c r="O363" s="33"/>
      <c r="P363" s="3" t="s">
        <v>98</v>
      </c>
      <c r="Q363" s="3" t="s">
        <v>38</v>
      </c>
    </row>
    <row r="364" spans="1:17" ht="18" customHeight="1" x14ac:dyDescent="0.3">
      <c r="A364" s="27">
        <v>9748</v>
      </c>
      <c r="B364" s="15" t="s">
        <v>45</v>
      </c>
      <c r="C364">
        <f>VLOOKUP(A364,[1]LISTEVLVEAU!A:B,2,FALSE)</f>
        <v>7622</v>
      </c>
      <c r="D364" s="7">
        <v>43627</v>
      </c>
      <c r="E364" s="3">
        <f>WEEKNUM(D364,2)</f>
        <v>24</v>
      </c>
      <c r="F364" s="7" t="str">
        <f>CONCATENATE(C364,E364)</f>
        <v>762224</v>
      </c>
      <c r="G364" s="3">
        <v>84</v>
      </c>
      <c r="H364" s="3">
        <v>38.700000000000003</v>
      </c>
      <c r="I364" s="33">
        <v>0</v>
      </c>
      <c r="J364" s="33">
        <v>0</v>
      </c>
      <c r="K364" s="33">
        <v>0</v>
      </c>
      <c r="L364" s="33">
        <v>0</v>
      </c>
      <c r="M364" s="33">
        <v>0</v>
      </c>
      <c r="N364" s="33">
        <v>0</v>
      </c>
      <c r="O364" s="33"/>
      <c r="P364" s="3" t="s">
        <v>98</v>
      </c>
      <c r="Q364" s="3" t="s">
        <v>38</v>
      </c>
    </row>
    <row r="365" spans="1:17" ht="18" customHeight="1" x14ac:dyDescent="0.35">
      <c r="A365" s="25">
        <v>9749</v>
      </c>
      <c r="B365" s="19" t="s">
        <v>41</v>
      </c>
      <c r="C365">
        <f>VLOOKUP(A365,[1]LISTEVLVEAU!A:B,2,FALSE)</f>
        <v>4180</v>
      </c>
      <c r="D365" s="7">
        <v>43627</v>
      </c>
      <c r="E365" s="3">
        <f>WEEKNUM(D365,2)</f>
        <v>24</v>
      </c>
      <c r="F365" s="7" t="str">
        <f>CONCATENATE(C365,E365)</f>
        <v>418024</v>
      </c>
      <c r="G365" s="3">
        <v>89.5</v>
      </c>
      <c r="H365" s="3">
        <v>39</v>
      </c>
      <c r="I365" s="33">
        <v>0</v>
      </c>
      <c r="J365" s="33" t="s">
        <v>118</v>
      </c>
      <c r="K365" s="33">
        <v>0</v>
      </c>
      <c r="L365" s="33">
        <v>0</v>
      </c>
      <c r="M365" s="33">
        <v>0</v>
      </c>
      <c r="N365" s="33">
        <v>0</v>
      </c>
      <c r="O365" s="33"/>
      <c r="P365" s="3" t="s">
        <v>98</v>
      </c>
      <c r="Q365" s="3" t="s">
        <v>38</v>
      </c>
    </row>
    <row r="366" spans="1:17" ht="18" customHeight="1" x14ac:dyDescent="0.3">
      <c r="A366" s="27">
        <v>9750</v>
      </c>
      <c r="B366" s="15" t="s">
        <v>45</v>
      </c>
      <c r="C366">
        <f>VLOOKUP(A366,[1]LISTEVLVEAU!A:B,2,FALSE)</f>
        <v>6640</v>
      </c>
      <c r="D366" s="7">
        <v>43627</v>
      </c>
      <c r="E366" s="3">
        <f>WEEKNUM(D366,2)</f>
        <v>24</v>
      </c>
      <c r="F366" s="7" t="str">
        <f>CONCATENATE(C366,E366)</f>
        <v>664024</v>
      </c>
      <c r="G366" s="3">
        <v>107.5</v>
      </c>
      <c r="H366" s="3">
        <v>39.1</v>
      </c>
      <c r="I366" s="33">
        <v>0</v>
      </c>
      <c r="J366" s="33">
        <v>0</v>
      </c>
      <c r="K366" s="33">
        <v>0</v>
      </c>
      <c r="L366" s="33">
        <v>0</v>
      </c>
      <c r="M366" s="33">
        <v>0</v>
      </c>
      <c r="N366" s="33">
        <v>0</v>
      </c>
      <c r="O366" s="33"/>
      <c r="P366" s="3" t="s">
        <v>98</v>
      </c>
      <c r="Q366" s="3" t="s">
        <v>38</v>
      </c>
    </row>
    <row r="367" spans="1:17" ht="18" customHeight="1" x14ac:dyDescent="0.35">
      <c r="A367" s="25">
        <v>9751</v>
      </c>
      <c r="B367" s="19" t="s">
        <v>41</v>
      </c>
      <c r="C367">
        <f>VLOOKUP(A367,[1]LISTEVLVEAU!A:B,2,FALSE)</f>
        <v>3154</v>
      </c>
      <c r="D367" s="7">
        <v>43627</v>
      </c>
      <c r="E367" s="3">
        <f>WEEKNUM(D367,2)</f>
        <v>24</v>
      </c>
      <c r="F367" s="7" t="str">
        <f>CONCATENATE(C367,E367)</f>
        <v>315424</v>
      </c>
      <c r="G367" s="3">
        <v>85</v>
      </c>
      <c r="H367" s="3">
        <v>39.1</v>
      </c>
      <c r="I367" s="33">
        <v>0</v>
      </c>
      <c r="J367" s="33" t="s">
        <v>103</v>
      </c>
      <c r="K367" s="33">
        <v>0</v>
      </c>
      <c r="L367" s="33">
        <v>0</v>
      </c>
      <c r="M367" s="33" t="s">
        <v>119</v>
      </c>
      <c r="N367" s="33">
        <v>0</v>
      </c>
      <c r="O367" s="33"/>
      <c r="P367" s="3" t="s">
        <v>98</v>
      </c>
      <c r="Q367" s="3" t="s">
        <v>38</v>
      </c>
    </row>
    <row r="368" spans="1:17" ht="18" x14ac:dyDescent="0.3">
      <c r="A368" s="26">
        <v>9755</v>
      </c>
      <c r="B368" s="13" t="s">
        <v>16</v>
      </c>
      <c r="C368">
        <f>VLOOKUP(A368,[1]LISTEVLVEAU!A:B,2,FALSE)</f>
        <v>5611</v>
      </c>
      <c r="D368" s="7">
        <v>43627</v>
      </c>
      <c r="E368" s="3">
        <f>WEEKNUM(D368,2)</f>
        <v>24</v>
      </c>
      <c r="F368" s="7" t="str">
        <f>CONCATENATE(C368,E368)</f>
        <v>561124</v>
      </c>
      <c r="G368" s="3">
        <v>94.5</v>
      </c>
      <c r="H368" s="3">
        <v>39.1</v>
      </c>
      <c r="I368" s="33">
        <v>0</v>
      </c>
      <c r="J368" s="33">
        <v>0</v>
      </c>
      <c r="K368" s="33">
        <v>0</v>
      </c>
      <c r="L368" s="33">
        <v>0</v>
      </c>
      <c r="M368" s="33">
        <v>0</v>
      </c>
      <c r="N368" s="33">
        <v>0</v>
      </c>
      <c r="O368" s="33"/>
      <c r="P368" s="3" t="s">
        <v>98</v>
      </c>
      <c r="Q368" s="3" t="s">
        <v>38</v>
      </c>
    </row>
    <row r="369" spans="1:17" ht="18" x14ac:dyDescent="0.3">
      <c r="A369" s="27">
        <v>9756</v>
      </c>
      <c r="B369" s="15" t="s">
        <v>45</v>
      </c>
      <c r="C369">
        <f>VLOOKUP(A369,[1]LISTEVLVEAU!A:B,2,FALSE)</f>
        <v>4165</v>
      </c>
      <c r="D369" s="7">
        <v>43627</v>
      </c>
      <c r="E369" s="3">
        <f>WEEKNUM(D369,2)</f>
        <v>24</v>
      </c>
      <c r="F369" s="7" t="str">
        <f>CONCATENATE(C369,E369)</f>
        <v>416524</v>
      </c>
      <c r="G369" s="3">
        <v>84.5</v>
      </c>
      <c r="H369" s="3">
        <v>38.799999999999997</v>
      </c>
      <c r="I369" s="33">
        <v>0</v>
      </c>
      <c r="J369" s="33">
        <v>0</v>
      </c>
      <c r="K369" s="33">
        <v>0</v>
      </c>
      <c r="L369" s="33">
        <v>0</v>
      </c>
      <c r="M369" s="33">
        <v>0</v>
      </c>
      <c r="N369" s="33">
        <v>0</v>
      </c>
      <c r="O369" s="33"/>
      <c r="P369" s="3" t="s">
        <v>98</v>
      </c>
      <c r="Q369" s="3" t="s">
        <v>38</v>
      </c>
    </row>
    <row r="370" spans="1:17" ht="18" x14ac:dyDescent="0.3">
      <c r="A370" s="27">
        <v>9757</v>
      </c>
      <c r="B370" s="15" t="s">
        <v>45</v>
      </c>
      <c r="C370">
        <f>VLOOKUP(A370,[1]LISTEVLVEAU!A:B,2,FALSE)</f>
        <v>5722</v>
      </c>
      <c r="D370" s="7">
        <v>43627</v>
      </c>
      <c r="E370" s="3">
        <f>WEEKNUM(D370,2)</f>
        <v>24</v>
      </c>
      <c r="F370" s="7" t="str">
        <f>CONCATENATE(C370,E370)</f>
        <v>572224</v>
      </c>
      <c r="G370" s="3">
        <v>70</v>
      </c>
      <c r="H370" s="3">
        <v>39.5</v>
      </c>
      <c r="I370" s="33">
        <v>0</v>
      </c>
      <c r="J370" s="33">
        <v>0</v>
      </c>
      <c r="K370" s="33" t="s">
        <v>120</v>
      </c>
      <c r="L370" s="33">
        <v>0</v>
      </c>
      <c r="M370" s="33">
        <v>0</v>
      </c>
      <c r="N370" s="33">
        <v>0</v>
      </c>
      <c r="O370" s="33"/>
      <c r="P370" s="3" t="s">
        <v>98</v>
      </c>
      <c r="Q370" s="3" t="s">
        <v>38</v>
      </c>
    </row>
    <row r="371" spans="1:17" ht="18" x14ac:dyDescent="0.3">
      <c r="A371" s="26">
        <v>9759</v>
      </c>
      <c r="B371" s="13" t="s">
        <v>16</v>
      </c>
      <c r="C371">
        <f>VLOOKUP(A371,[1]LISTEVLVEAU!A:B,2,FALSE)</f>
        <v>3161</v>
      </c>
      <c r="D371" s="7">
        <v>43627</v>
      </c>
      <c r="E371" s="3">
        <f>WEEKNUM(D371,2)</f>
        <v>24</v>
      </c>
      <c r="F371" s="7" t="str">
        <f>CONCATENATE(C371,E371)</f>
        <v>316124</v>
      </c>
      <c r="G371" s="3">
        <v>92</v>
      </c>
      <c r="H371" s="3">
        <v>38.799999999999997</v>
      </c>
      <c r="I371" s="33">
        <v>0</v>
      </c>
      <c r="J371" s="33">
        <v>0</v>
      </c>
      <c r="K371" s="33">
        <v>0</v>
      </c>
      <c r="L371" s="33">
        <v>0</v>
      </c>
      <c r="M371" s="33">
        <v>0</v>
      </c>
      <c r="N371" s="33">
        <v>0</v>
      </c>
      <c r="O371" s="33"/>
      <c r="P371" s="3" t="s">
        <v>98</v>
      </c>
      <c r="Q371" s="3" t="s">
        <v>38</v>
      </c>
    </row>
    <row r="372" spans="1:17" ht="18" x14ac:dyDescent="0.3">
      <c r="A372" s="27">
        <v>9763</v>
      </c>
      <c r="B372" s="15" t="s">
        <v>45</v>
      </c>
      <c r="C372">
        <f>VLOOKUP(A372,[1]LISTEVLVEAU!A:B,2,FALSE)</f>
        <v>4633</v>
      </c>
      <c r="D372" s="7">
        <v>43627</v>
      </c>
      <c r="E372" s="3">
        <f>WEEKNUM(D372,2)</f>
        <v>24</v>
      </c>
      <c r="F372" s="7" t="str">
        <f>CONCATENATE(C372,E372)</f>
        <v>463324</v>
      </c>
      <c r="G372" s="3">
        <v>78.5</v>
      </c>
      <c r="H372" s="3">
        <v>39.1</v>
      </c>
      <c r="I372" s="33">
        <v>0</v>
      </c>
      <c r="J372" s="33">
        <v>0</v>
      </c>
      <c r="K372" s="33">
        <v>0</v>
      </c>
      <c r="L372" s="33">
        <v>0</v>
      </c>
      <c r="M372" s="33">
        <v>0</v>
      </c>
      <c r="N372" s="33">
        <v>0</v>
      </c>
      <c r="O372" s="33"/>
      <c r="P372" s="3" t="s">
        <v>98</v>
      </c>
      <c r="Q372" s="3" t="s">
        <v>38</v>
      </c>
    </row>
    <row r="373" spans="1:17" ht="18" x14ac:dyDescent="0.3">
      <c r="A373" s="26">
        <v>9764</v>
      </c>
      <c r="B373" s="13" t="s">
        <v>16</v>
      </c>
      <c r="C373">
        <f>VLOOKUP(A373,[1]LISTEVLVEAU!A:B,2,FALSE)</f>
        <v>2604</v>
      </c>
      <c r="D373" s="7">
        <v>43627</v>
      </c>
      <c r="E373" s="3">
        <f>WEEKNUM(D373,2)</f>
        <v>24</v>
      </c>
      <c r="F373" s="7" t="str">
        <f>CONCATENATE(C373,E373)</f>
        <v>260424</v>
      </c>
      <c r="G373" s="3">
        <v>101.5</v>
      </c>
      <c r="H373" s="3">
        <v>39.200000000000003</v>
      </c>
      <c r="I373" s="33">
        <v>0</v>
      </c>
      <c r="J373" s="33">
        <v>0</v>
      </c>
      <c r="K373" s="33">
        <v>0</v>
      </c>
      <c r="L373" s="33">
        <v>2</v>
      </c>
      <c r="M373" s="33">
        <v>0</v>
      </c>
      <c r="N373" s="33">
        <v>0</v>
      </c>
      <c r="O373" s="33"/>
      <c r="P373" s="3" t="s">
        <v>98</v>
      </c>
      <c r="Q373" s="3" t="s">
        <v>38</v>
      </c>
    </row>
    <row r="374" spans="1:17" ht="18" x14ac:dyDescent="0.3">
      <c r="A374" s="26">
        <v>9769</v>
      </c>
      <c r="B374" s="13" t="s">
        <v>16</v>
      </c>
      <c r="C374">
        <f>VLOOKUP(A374,[1]LISTEVLVEAU!A:B,2,FALSE)</f>
        <v>5635</v>
      </c>
      <c r="D374" s="7">
        <v>43627</v>
      </c>
      <c r="E374" s="3">
        <f>WEEKNUM(D374,2)</f>
        <v>24</v>
      </c>
      <c r="F374" s="7" t="str">
        <f>CONCATENATE(C374,E374)</f>
        <v>563524</v>
      </c>
      <c r="G374" s="3">
        <v>91</v>
      </c>
      <c r="H374" s="3">
        <v>39.200000000000003</v>
      </c>
      <c r="I374" s="33">
        <v>0</v>
      </c>
      <c r="J374" s="33">
        <v>0</v>
      </c>
      <c r="K374" s="33">
        <v>0</v>
      </c>
      <c r="L374" s="33">
        <v>0</v>
      </c>
      <c r="M374" s="33">
        <v>0</v>
      </c>
      <c r="N374" s="33">
        <v>0</v>
      </c>
      <c r="O374" s="33"/>
      <c r="P374" s="3" t="s">
        <v>98</v>
      </c>
      <c r="Q374" s="3" t="s">
        <v>38</v>
      </c>
    </row>
    <row r="375" spans="1:17" ht="18" customHeight="1" x14ac:dyDescent="0.3">
      <c r="A375" s="26">
        <v>9770</v>
      </c>
      <c r="B375" s="13" t="s">
        <v>16</v>
      </c>
      <c r="C375">
        <f>VLOOKUP(A375,[1]LISTEVLVEAU!A:B,2,FALSE)</f>
        <v>2646</v>
      </c>
      <c r="D375" s="7">
        <v>43627</v>
      </c>
      <c r="E375" s="3">
        <f>WEEKNUM(D375,2)</f>
        <v>24</v>
      </c>
      <c r="F375" s="7" t="str">
        <f>CONCATENATE(C375,E375)</f>
        <v>264624</v>
      </c>
      <c r="G375" s="3">
        <v>77.5</v>
      </c>
      <c r="H375" s="3">
        <v>39.1</v>
      </c>
      <c r="I375" s="33">
        <v>0</v>
      </c>
      <c r="J375" s="33">
        <v>0</v>
      </c>
      <c r="K375" s="33">
        <v>0</v>
      </c>
      <c r="L375" s="33">
        <v>0</v>
      </c>
      <c r="M375" s="33">
        <v>0</v>
      </c>
      <c r="N375" s="33">
        <v>0</v>
      </c>
      <c r="O375" s="33"/>
      <c r="P375" s="3" t="s">
        <v>98</v>
      </c>
      <c r="Q375" s="3" t="s">
        <v>38</v>
      </c>
    </row>
    <row r="376" spans="1:17" ht="18" x14ac:dyDescent="0.35">
      <c r="A376" s="25">
        <v>9774</v>
      </c>
      <c r="B376" s="19" t="s">
        <v>41</v>
      </c>
      <c r="C376">
        <f>VLOOKUP(A376,[1]LISTEVLVEAU!A:B,2,FALSE)</f>
        <v>5699</v>
      </c>
      <c r="D376" s="45">
        <v>43627</v>
      </c>
      <c r="E376" s="3">
        <f>WEEKNUM(D376,2)</f>
        <v>24</v>
      </c>
      <c r="F376" s="7" t="str">
        <f>CONCATENATE(C376,E376)</f>
        <v>569924</v>
      </c>
      <c r="G376" s="44">
        <v>83</v>
      </c>
      <c r="H376" s="44">
        <v>37.9</v>
      </c>
      <c r="I376" s="40">
        <v>0</v>
      </c>
      <c r="J376" s="40">
        <v>0</v>
      </c>
      <c r="K376" s="40">
        <v>0</v>
      </c>
      <c r="L376" s="40">
        <v>0</v>
      </c>
      <c r="M376" s="40">
        <v>0</v>
      </c>
      <c r="N376" s="40">
        <v>0</v>
      </c>
      <c r="O376" s="40"/>
      <c r="P376" s="44" t="s">
        <v>98</v>
      </c>
      <c r="Q376" s="3" t="s">
        <v>38</v>
      </c>
    </row>
    <row r="377" spans="1:17" ht="18" x14ac:dyDescent="0.35">
      <c r="A377" s="46">
        <v>2342</v>
      </c>
      <c r="B377" s="19" t="s">
        <v>41</v>
      </c>
      <c r="C377">
        <f>VLOOKUP(A377,[1]LISTEVLVEAU!A:B,2,FALSE)</f>
        <v>5651</v>
      </c>
      <c r="D377" s="62">
        <v>43627</v>
      </c>
      <c r="E377" s="3">
        <f>WEEKNUM(D377,2)</f>
        <v>24</v>
      </c>
      <c r="F377" s="7" t="str">
        <f>CONCATENATE(C377,E377)</f>
        <v>565124</v>
      </c>
      <c r="G377" s="61">
        <v>71.5</v>
      </c>
      <c r="H377" s="61">
        <v>38.200000000000003</v>
      </c>
      <c r="I377" s="64">
        <v>0</v>
      </c>
      <c r="J377" s="64">
        <v>0</v>
      </c>
      <c r="K377" s="64">
        <v>0</v>
      </c>
      <c r="L377" s="64">
        <v>0</v>
      </c>
      <c r="M377" s="64">
        <v>0</v>
      </c>
      <c r="N377" s="64">
        <v>0</v>
      </c>
      <c r="O377" s="64"/>
      <c r="P377" s="61" t="s">
        <v>98</v>
      </c>
      <c r="Q377" s="3" t="s">
        <v>38</v>
      </c>
    </row>
    <row r="378" spans="1:17" ht="18" customHeight="1" x14ac:dyDescent="0.35">
      <c r="A378" s="25">
        <v>9721</v>
      </c>
      <c r="B378" s="19" t="s">
        <v>41</v>
      </c>
      <c r="C378">
        <f>VLOOKUP(A378,[1]LISTEVLVEAU!A:B,2,FALSE)</f>
        <v>6722</v>
      </c>
      <c r="D378" s="7">
        <v>43634</v>
      </c>
      <c r="E378" s="3">
        <f>WEEKNUM(D378,2)</f>
        <v>25</v>
      </c>
      <c r="F378" s="7" t="str">
        <f>CONCATENATE(C378,E378)</f>
        <v>672225</v>
      </c>
      <c r="G378" s="3">
        <v>145.5</v>
      </c>
      <c r="H378" s="3">
        <v>38.6</v>
      </c>
      <c r="I378" s="33">
        <v>0</v>
      </c>
      <c r="J378" s="33">
        <v>0</v>
      </c>
      <c r="K378" s="33">
        <v>0</v>
      </c>
      <c r="L378" s="33">
        <v>0</v>
      </c>
      <c r="M378" s="33">
        <v>0</v>
      </c>
      <c r="N378" s="33">
        <v>0</v>
      </c>
      <c r="O378" s="33"/>
      <c r="P378" s="3" t="s">
        <v>112</v>
      </c>
      <c r="Q378" s="3" t="s">
        <v>38</v>
      </c>
    </row>
    <row r="379" spans="1:17" ht="18" x14ac:dyDescent="0.3">
      <c r="A379" s="26">
        <v>9722</v>
      </c>
      <c r="B379" s="13" t="s">
        <v>16</v>
      </c>
      <c r="C379">
        <f>VLOOKUP(A379,[1]LISTEVLVEAU!A:B,2,FALSE)</f>
        <v>6614</v>
      </c>
      <c r="D379" s="7">
        <v>43634</v>
      </c>
      <c r="E379" s="3">
        <f>WEEKNUM(D379,2)</f>
        <v>25</v>
      </c>
      <c r="F379" s="7" t="str">
        <f>CONCATENATE(C379,E379)</f>
        <v>661425</v>
      </c>
      <c r="G379" s="3">
        <v>155</v>
      </c>
      <c r="H379" s="3">
        <v>38.6</v>
      </c>
      <c r="I379" s="33">
        <v>0</v>
      </c>
      <c r="J379" s="33">
        <v>0</v>
      </c>
      <c r="K379" s="33">
        <v>0</v>
      </c>
      <c r="L379" s="33">
        <v>0</v>
      </c>
      <c r="M379" s="33">
        <v>0</v>
      </c>
      <c r="N379" s="33">
        <v>0</v>
      </c>
      <c r="O379" s="33"/>
      <c r="P379" s="3" t="s">
        <v>112</v>
      </c>
      <c r="Q379" s="3" t="s">
        <v>38</v>
      </c>
    </row>
    <row r="380" spans="1:17" ht="18" x14ac:dyDescent="0.3">
      <c r="A380" s="27">
        <v>9725</v>
      </c>
      <c r="B380" s="15" t="s">
        <v>45</v>
      </c>
      <c r="C380">
        <f>VLOOKUP(A380,[1]LISTEVLVEAU!A:B,2,FALSE)</f>
        <v>5690</v>
      </c>
      <c r="D380" s="7">
        <v>43634</v>
      </c>
      <c r="E380" s="3">
        <f>WEEKNUM(D380,2)</f>
        <v>25</v>
      </c>
      <c r="F380" s="7" t="str">
        <f>CONCATENATE(C380,E380)</f>
        <v>569025</v>
      </c>
      <c r="G380" s="3">
        <v>123</v>
      </c>
      <c r="H380" s="3">
        <v>38.700000000000003</v>
      </c>
      <c r="I380" s="33" t="s">
        <v>121</v>
      </c>
      <c r="J380" s="33">
        <v>0</v>
      </c>
      <c r="K380" s="33">
        <v>0</v>
      </c>
      <c r="L380" s="33">
        <v>0</v>
      </c>
      <c r="M380" s="33">
        <v>0</v>
      </c>
      <c r="N380" s="33">
        <v>0</v>
      </c>
      <c r="O380" s="33"/>
      <c r="P380" s="3" t="s">
        <v>112</v>
      </c>
      <c r="Q380" s="3" t="s">
        <v>38</v>
      </c>
    </row>
    <row r="381" spans="1:17" ht="18" x14ac:dyDescent="0.3">
      <c r="A381" s="26">
        <v>9727</v>
      </c>
      <c r="B381" s="13" t="s">
        <v>16</v>
      </c>
      <c r="C381">
        <f>VLOOKUP(A381,[1]LISTEVLVEAU!A:B,2,FALSE)</f>
        <v>4168</v>
      </c>
      <c r="D381" s="7">
        <v>43634</v>
      </c>
      <c r="E381" s="3">
        <f>WEEKNUM(D381,2)</f>
        <v>25</v>
      </c>
      <c r="F381" s="7" t="str">
        <f>CONCATENATE(C381,E381)</f>
        <v>416825</v>
      </c>
      <c r="G381" s="3">
        <v>141</v>
      </c>
      <c r="H381" s="3">
        <v>38.5</v>
      </c>
      <c r="I381" s="33">
        <v>0</v>
      </c>
      <c r="J381" s="33">
        <v>0</v>
      </c>
      <c r="K381" s="33">
        <v>0</v>
      </c>
      <c r="L381" s="33">
        <v>0</v>
      </c>
      <c r="M381" s="33">
        <v>1</v>
      </c>
      <c r="N381" s="33">
        <v>0</v>
      </c>
      <c r="O381" s="33"/>
      <c r="P381" s="3" t="s">
        <v>112</v>
      </c>
      <c r="Q381" s="3" t="s">
        <v>38</v>
      </c>
    </row>
    <row r="382" spans="1:17" ht="18" x14ac:dyDescent="0.3">
      <c r="A382" s="26">
        <v>9728</v>
      </c>
      <c r="B382" s="13" t="s">
        <v>16</v>
      </c>
      <c r="C382">
        <f>VLOOKUP(A382,[1]LISTEVLVEAU!A:B,2,FALSE)</f>
        <v>6742</v>
      </c>
      <c r="D382" s="7">
        <v>43634</v>
      </c>
      <c r="E382" s="3">
        <f>WEEKNUM(D382,2)</f>
        <v>25</v>
      </c>
      <c r="F382" s="7" t="str">
        <f>CONCATENATE(C382,E382)</f>
        <v>674225</v>
      </c>
      <c r="G382" s="3">
        <v>130.5</v>
      </c>
      <c r="H382" s="3">
        <v>38.799999999999997</v>
      </c>
      <c r="I382" s="33">
        <v>0</v>
      </c>
      <c r="J382" s="33">
        <v>0</v>
      </c>
      <c r="K382" s="33">
        <v>0</v>
      </c>
      <c r="L382" s="33">
        <v>1</v>
      </c>
      <c r="M382" s="33">
        <v>0</v>
      </c>
      <c r="N382" s="33">
        <v>0</v>
      </c>
      <c r="O382" s="33"/>
      <c r="P382" s="3" t="s">
        <v>112</v>
      </c>
      <c r="Q382" s="3" t="s">
        <v>38</v>
      </c>
    </row>
    <row r="383" spans="1:17" ht="18" x14ac:dyDescent="0.3">
      <c r="A383" s="27">
        <v>9732</v>
      </c>
      <c r="B383" s="15" t="s">
        <v>45</v>
      </c>
      <c r="C383">
        <f>VLOOKUP(A383,[1]LISTEVLVEAU!A:B,2,FALSE)</f>
        <v>6718</v>
      </c>
      <c r="D383" s="7">
        <v>43634</v>
      </c>
      <c r="E383" s="3">
        <f>WEEKNUM(D383,2)</f>
        <v>25</v>
      </c>
      <c r="F383" s="7" t="str">
        <f>CONCATENATE(C383,E383)</f>
        <v>671825</v>
      </c>
      <c r="G383" s="3">
        <v>106.5</v>
      </c>
      <c r="H383" s="3">
        <v>38.5</v>
      </c>
      <c r="I383" s="33">
        <v>0</v>
      </c>
      <c r="J383" s="33">
        <v>0</v>
      </c>
      <c r="K383" s="33">
        <v>0</v>
      </c>
      <c r="L383" s="33">
        <v>0</v>
      </c>
      <c r="M383" s="33">
        <v>0</v>
      </c>
      <c r="N383" s="33">
        <v>0</v>
      </c>
      <c r="O383" s="33"/>
      <c r="P383" s="3" t="s">
        <v>112</v>
      </c>
      <c r="Q383" s="3" t="s">
        <v>38</v>
      </c>
    </row>
    <row r="384" spans="1:17" ht="18" customHeight="1" x14ac:dyDescent="0.3">
      <c r="A384" s="27">
        <v>9740</v>
      </c>
      <c r="B384" s="15" t="s">
        <v>45</v>
      </c>
      <c r="C384">
        <f>VLOOKUP(A384,[1]LISTEVLVEAU!A:B,2,FALSE)</f>
        <v>7639</v>
      </c>
      <c r="D384" s="7">
        <v>43634</v>
      </c>
      <c r="E384" s="3">
        <f>WEEKNUM(D384,2)</f>
        <v>25</v>
      </c>
      <c r="F384" s="7" t="str">
        <f>CONCATENATE(C384,E384)</f>
        <v>763925</v>
      </c>
      <c r="G384" s="3">
        <v>118</v>
      </c>
      <c r="H384" s="3">
        <v>38.799999999999997</v>
      </c>
      <c r="I384" s="33">
        <v>0</v>
      </c>
      <c r="J384" s="33">
        <v>0</v>
      </c>
      <c r="K384" s="33">
        <v>0</v>
      </c>
      <c r="L384" s="33">
        <v>0</v>
      </c>
      <c r="M384" s="33">
        <v>0</v>
      </c>
      <c r="N384" s="33">
        <v>0</v>
      </c>
      <c r="O384" s="33"/>
      <c r="P384" s="3" t="s">
        <v>112</v>
      </c>
      <c r="Q384" s="3" t="s">
        <v>38</v>
      </c>
    </row>
    <row r="385" spans="1:17" ht="18" x14ac:dyDescent="0.35">
      <c r="A385" s="25">
        <v>9741</v>
      </c>
      <c r="B385" s="19" t="s">
        <v>41</v>
      </c>
      <c r="C385">
        <f>VLOOKUP(A385,[1]LISTEVLVEAU!A:B,2,FALSE)</f>
        <v>6728</v>
      </c>
      <c r="D385" s="7">
        <v>43634</v>
      </c>
      <c r="E385" s="3">
        <f>WEEKNUM(D385,2)</f>
        <v>25</v>
      </c>
      <c r="F385" s="7" t="str">
        <f>CONCATENATE(C385,E385)</f>
        <v>672825</v>
      </c>
      <c r="G385" s="3">
        <v>107</v>
      </c>
      <c r="H385" s="3">
        <v>38.299999999999997</v>
      </c>
      <c r="I385" s="33">
        <v>0</v>
      </c>
      <c r="J385" s="33">
        <v>0</v>
      </c>
      <c r="K385" s="33">
        <v>0</v>
      </c>
      <c r="L385" s="33">
        <v>0</v>
      </c>
      <c r="M385" s="33">
        <v>0</v>
      </c>
      <c r="N385" s="33">
        <v>0</v>
      </c>
      <c r="O385" s="33"/>
      <c r="P385" s="3" t="s">
        <v>112</v>
      </c>
      <c r="Q385" s="3" t="s">
        <v>38</v>
      </c>
    </row>
    <row r="386" spans="1:17" ht="18" customHeight="1" x14ac:dyDescent="0.35">
      <c r="A386" s="25">
        <v>9743</v>
      </c>
      <c r="B386" s="19" t="s">
        <v>41</v>
      </c>
      <c r="C386">
        <f>VLOOKUP(A386,[1]LISTEVLVEAU!A:B,2,FALSE)</f>
        <v>7641</v>
      </c>
      <c r="D386" s="7">
        <v>43634</v>
      </c>
      <c r="E386" s="3">
        <f>WEEKNUM(D386,2)</f>
        <v>25</v>
      </c>
      <c r="F386" s="7" t="str">
        <f>CONCATENATE(C386,E386)</f>
        <v>764125</v>
      </c>
      <c r="G386" s="3">
        <v>72.5</v>
      </c>
      <c r="H386" s="3">
        <v>39.200000000000003</v>
      </c>
      <c r="I386" s="33">
        <v>0</v>
      </c>
      <c r="J386" s="33">
        <v>0</v>
      </c>
      <c r="K386" s="33">
        <v>0</v>
      </c>
      <c r="L386" s="33">
        <v>0</v>
      </c>
      <c r="M386" s="33">
        <v>0</v>
      </c>
      <c r="N386" s="33">
        <v>0</v>
      </c>
      <c r="O386" s="33"/>
      <c r="P386" s="3" t="s">
        <v>112</v>
      </c>
      <c r="Q386" s="3" t="s">
        <v>38</v>
      </c>
    </row>
    <row r="387" spans="1:17" ht="18" customHeight="1" x14ac:dyDescent="0.3">
      <c r="A387" s="27">
        <v>9744</v>
      </c>
      <c r="B387" s="22" t="s">
        <v>45</v>
      </c>
      <c r="C387">
        <f>VLOOKUP(A387,[1]LISTEVLVEAU!A:B,2,FALSE)</f>
        <v>5704</v>
      </c>
      <c r="D387" s="7">
        <v>43634</v>
      </c>
      <c r="E387" s="3">
        <f>WEEKNUM(D387,2)</f>
        <v>25</v>
      </c>
      <c r="F387" s="7" t="str">
        <f>CONCATENATE(C387,E387)</f>
        <v>570425</v>
      </c>
      <c r="G387" s="3">
        <v>119</v>
      </c>
      <c r="H387" s="3">
        <v>38.6</v>
      </c>
      <c r="I387" s="33">
        <v>0</v>
      </c>
      <c r="J387" s="33">
        <v>0</v>
      </c>
      <c r="K387" s="33">
        <v>0</v>
      </c>
      <c r="L387" s="33">
        <v>0</v>
      </c>
      <c r="M387" s="33">
        <v>1</v>
      </c>
      <c r="N387" s="33">
        <v>0</v>
      </c>
      <c r="O387" s="33"/>
      <c r="P387" s="3" t="s">
        <v>112</v>
      </c>
      <c r="Q387" s="3" t="s">
        <v>38</v>
      </c>
    </row>
    <row r="388" spans="1:17" ht="18" x14ac:dyDescent="0.35">
      <c r="A388" s="25">
        <v>9745</v>
      </c>
      <c r="B388" s="19" t="s">
        <v>41</v>
      </c>
      <c r="C388">
        <f>VLOOKUP(A388,[1]LISTEVLVEAU!A:B,2,FALSE)</f>
        <v>3647</v>
      </c>
      <c r="D388" s="7">
        <v>43634</v>
      </c>
      <c r="E388" s="3">
        <f>WEEKNUM(D388,2)</f>
        <v>25</v>
      </c>
      <c r="F388" s="7" t="str">
        <f>CONCATENATE(C388,E388)</f>
        <v>364725</v>
      </c>
      <c r="G388" s="3">
        <v>112</v>
      </c>
      <c r="H388" s="3">
        <v>39</v>
      </c>
      <c r="I388" s="33">
        <v>0</v>
      </c>
      <c r="J388" s="33">
        <v>0</v>
      </c>
      <c r="K388" s="33">
        <v>0</v>
      </c>
      <c r="L388" s="33">
        <v>0</v>
      </c>
      <c r="M388" s="33">
        <v>0</v>
      </c>
      <c r="N388" s="33">
        <v>0</v>
      </c>
      <c r="O388" s="33"/>
      <c r="P388" s="3" t="s">
        <v>112</v>
      </c>
      <c r="Q388" s="3" t="s">
        <v>38</v>
      </c>
    </row>
    <row r="389" spans="1:17" ht="18" customHeight="1" x14ac:dyDescent="0.35">
      <c r="A389" s="25">
        <v>9746</v>
      </c>
      <c r="B389" s="19" t="s">
        <v>41</v>
      </c>
      <c r="C389">
        <f>VLOOKUP(A389,[1]LISTEVLVEAU!A:B,2,FALSE)</f>
        <v>3613</v>
      </c>
      <c r="D389" s="7">
        <v>43634</v>
      </c>
      <c r="E389" s="3">
        <f>WEEKNUM(D389,2)</f>
        <v>25</v>
      </c>
      <c r="F389" s="7" t="str">
        <f>CONCATENATE(C389,E389)</f>
        <v>361325</v>
      </c>
      <c r="G389" s="3">
        <v>116</v>
      </c>
      <c r="H389" s="3">
        <v>39</v>
      </c>
      <c r="I389" s="33">
        <v>0</v>
      </c>
      <c r="J389" s="33">
        <v>0</v>
      </c>
      <c r="K389" s="33">
        <v>0</v>
      </c>
      <c r="L389" s="33">
        <v>1</v>
      </c>
      <c r="M389" s="33">
        <v>0</v>
      </c>
      <c r="N389" s="33">
        <v>0</v>
      </c>
      <c r="O389" s="33"/>
      <c r="P389" s="3" t="s">
        <v>112</v>
      </c>
      <c r="Q389" s="3" t="s">
        <v>38</v>
      </c>
    </row>
    <row r="390" spans="1:17" ht="18" x14ac:dyDescent="0.3">
      <c r="A390" s="26">
        <v>9747</v>
      </c>
      <c r="B390" s="13" t="s">
        <v>16</v>
      </c>
      <c r="C390">
        <f>VLOOKUP(A390,[1]LISTEVLVEAU!A:B,2,FALSE)</f>
        <v>7628</v>
      </c>
      <c r="D390" s="7">
        <v>43634</v>
      </c>
      <c r="E390" s="3">
        <f>WEEKNUM(D390,2)</f>
        <v>25</v>
      </c>
      <c r="F390" s="7" t="str">
        <f>CONCATENATE(C390,E390)</f>
        <v>762825</v>
      </c>
      <c r="G390" s="3">
        <v>117</v>
      </c>
      <c r="H390" s="3">
        <v>38.799999999999997</v>
      </c>
      <c r="I390" s="33">
        <v>0</v>
      </c>
      <c r="J390" s="33">
        <v>0</v>
      </c>
      <c r="K390" s="33">
        <v>0</v>
      </c>
      <c r="L390" s="33">
        <v>0</v>
      </c>
      <c r="M390" s="33">
        <v>0</v>
      </c>
      <c r="N390" s="33">
        <v>0</v>
      </c>
      <c r="O390" s="33"/>
      <c r="P390" s="3" t="s">
        <v>112</v>
      </c>
      <c r="Q390" s="3" t="s">
        <v>38</v>
      </c>
    </row>
    <row r="391" spans="1:17" ht="18" customHeight="1" x14ac:dyDescent="0.3">
      <c r="A391" s="27">
        <v>9748</v>
      </c>
      <c r="B391" s="22" t="s">
        <v>45</v>
      </c>
      <c r="C391">
        <f>VLOOKUP(A391,[1]LISTEVLVEAU!A:B,2,FALSE)</f>
        <v>7622</v>
      </c>
      <c r="D391" s="7">
        <v>43634</v>
      </c>
      <c r="E391" s="3">
        <f>WEEKNUM(D391,2)</f>
        <v>25</v>
      </c>
      <c r="F391" s="7" t="str">
        <f>CONCATENATE(C391,E391)</f>
        <v>762225</v>
      </c>
      <c r="G391" s="3">
        <v>91</v>
      </c>
      <c r="H391" s="3">
        <v>39</v>
      </c>
      <c r="I391" s="33">
        <v>0</v>
      </c>
      <c r="J391" s="33">
        <v>0</v>
      </c>
      <c r="K391" s="33">
        <v>0</v>
      </c>
      <c r="L391" s="33">
        <v>0</v>
      </c>
      <c r="M391" s="33">
        <v>0</v>
      </c>
      <c r="N391" s="33">
        <v>0</v>
      </c>
      <c r="O391" s="33"/>
      <c r="P391" s="3" t="s">
        <v>112</v>
      </c>
      <c r="Q391" s="3" t="s">
        <v>38</v>
      </c>
    </row>
    <row r="392" spans="1:17" ht="18" customHeight="1" x14ac:dyDescent="0.35">
      <c r="A392" s="25">
        <v>9749</v>
      </c>
      <c r="B392" s="19" t="s">
        <v>41</v>
      </c>
      <c r="C392">
        <f>VLOOKUP(A392,[1]LISTEVLVEAU!A:B,2,FALSE)</f>
        <v>4180</v>
      </c>
      <c r="D392" s="7">
        <v>43634</v>
      </c>
      <c r="E392" s="3">
        <f>WEEKNUM(D392,2)</f>
        <v>25</v>
      </c>
      <c r="F392" s="7" t="str">
        <f>CONCATENATE(C392,E392)</f>
        <v>418025</v>
      </c>
      <c r="G392" s="3">
        <v>94</v>
      </c>
      <c r="H392" s="3">
        <v>38.799999999999997</v>
      </c>
      <c r="I392" s="33">
        <v>0</v>
      </c>
      <c r="J392" s="33" t="s">
        <v>122</v>
      </c>
      <c r="K392" s="33">
        <v>0</v>
      </c>
      <c r="L392" s="33">
        <v>0</v>
      </c>
      <c r="M392" s="33">
        <v>0</v>
      </c>
      <c r="N392" s="33">
        <v>0</v>
      </c>
      <c r="O392" s="33"/>
      <c r="P392" s="3" t="s">
        <v>112</v>
      </c>
      <c r="Q392" s="3" t="s">
        <v>38</v>
      </c>
    </row>
    <row r="393" spans="1:17" ht="18" customHeight="1" x14ac:dyDescent="0.3">
      <c r="A393" s="27">
        <v>9750</v>
      </c>
      <c r="B393" s="22" t="s">
        <v>45</v>
      </c>
      <c r="C393">
        <f>VLOOKUP(A393,[1]LISTEVLVEAU!A:B,2,FALSE)</f>
        <v>6640</v>
      </c>
      <c r="D393" s="7">
        <v>43634</v>
      </c>
      <c r="E393" s="3">
        <f>WEEKNUM(D393,2)</f>
        <v>25</v>
      </c>
      <c r="F393" s="7" t="str">
        <f>CONCATENATE(C393,E393)</f>
        <v>664025</v>
      </c>
      <c r="G393" s="3">
        <v>105.5</v>
      </c>
      <c r="H393" s="3">
        <v>38.9</v>
      </c>
      <c r="I393" s="33">
        <v>0</v>
      </c>
      <c r="J393" s="33">
        <v>0</v>
      </c>
      <c r="K393" s="33">
        <v>0</v>
      </c>
      <c r="L393" s="33">
        <v>0</v>
      </c>
      <c r="M393" s="33">
        <v>0</v>
      </c>
      <c r="N393" s="33">
        <v>0</v>
      </c>
      <c r="O393" s="33"/>
      <c r="P393" s="3" t="s">
        <v>112</v>
      </c>
      <c r="Q393" s="3" t="s">
        <v>38</v>
      </c>
    </row>
    <row r="394" spans="1:17" ht="18" customHeight="1" x14ac:dyDescent="0.35">
      <c r="A394" s="25">
        <v>9751</v>
      </c>
      <c r="B394" s="19" t="s">
        <v>41</v>
      </c>
      <c r="C394">
        <f>VLOOKUP(A394,[1]LISTEVLVEAU!A:B,2,FALSE)</f>
        <v>3154</v>
      </c>
      <c r="D394" s="7">
        <v>43634</v>
      </c>
      <c r="E394" s="3">
        <f>WEEKNUM(D394,2)</f>
        <v>25</v>
      </c>
      <c r="F394" s="7" t="str">
        <f>CONCATENATE(C394,E394)</f>
        <v>315425</v>
      </c>
      <c r="G394" s="3">
        <v>93</v>
      </c>
      <c r="H394" s="3">
        <v>38.700000000000003</v>
      </c>
      <c r="I394" s="33">
        <v>0</v>
      </c>
      <c r="J394" s="33" t="s">
        <v>123</v>
      </c>
      <c r="K394" s="33">
        <v>0</v>
      </c>
      <c r="L394" s="33">
        <v>0</v>
      </c>
      <c r="M394" s="33">
        <v>0</v>
      </c>
      <c r="N394" s="33">
        <v>0</v>
      </c>
      <c r="O394" s="33"/>
      <c r="P394" s="3" t="s">
        <v>112</v>
      </c>
      <c r="Q394" s="3" t="s">
        <v>38</v>
      </c>
    </row>
    <row r="395" spans="1:17" ht="18" x14ac:dyDescent="0.3">
      <c r="A395" s="26">
        <v>9755</v>
      </c>
      <c r="B395" s="13" t="s">
        <v>16</v>
      </c>
      <c r="C395">
        <f>VLOOKUP(A395,[1]LISTEVLVEAU!A:B,2,FALSE)</f>
        <v>5611</v>
      </c>
      <c r="D395" s="7">
        <v>43634</v>
      </c>
      <c r="E395" s="3">
        <f>WEEKNUM(D395,2)</f>
        <v>25</v>
      </c>
      <c r="F395" s="7" t="str">
        <f>CONCATENATE(C395,E395)</f>
        <v>561125</v>
      </c>
      <c r="G395" s="3">
        <v>104</v>
      </c>
      <c r="H395" s="3">
        <v>38.700000000000003</v>
      </c>
      <c r="I395" s="33">
        <v>0</v>
      </c>
      <c r="J395" s="33">
        <v>0</v>
      </c>
      <c r="K395" s="33">
        <v>0</v>
      </c>
      <c r="L395" s="33">
        <v>0</v>
      </c>
      <c r="M395" s="33">
        <v>0</v>
      </c>
      <c r="N395" s="33">
        <v>0</v>
      </c>
      <c r="O395" s="33"/>
      <c r="P395" s="3" t="s">
        <v>112</v>
      </c>
      <c r="Q395" s="3" t="s">
        <v>38</v>
      </c>
    </row>
    <row r="396" spans="1:17" ht="18" x14ac:dyDescent="0.3">
      <c r="A396" s="27">
        <v>9756</v>
      </c>
      <c r="B396" s="22" t="s">
        <v>45</v>
      </c>
      <c r="C396">
        <f>VLOOKUP(A396,[1]LISTEVLVEAU!A:B,2,FALSE)</f>
        <v>4165</v>
      </c>
      <c r="D396" s="7">
        <v>43634</v>
      </c>
      <c r="E396" s="3">
        <f>WEEKNUM(D396,2)</f>
        <v>25</v>
      </c>
      <c r="F396" s="7" t="str">
        <f>CONCATENATE(C396,E396)</f>
        <v>416525</v>
      </c>
      <c r="G396" s="3">
        <v>92</v>
      </c>
      <c r="H396" s="3">
        <v>38.5</v>
      </c>
      <c r="I396" s="33">
        <v>0</v>
      </c>
      <c r="J396" s="33">
        <v>0</v>
      </c>
      <c r="K396" s="33">
        <v>0</v>
      </c>
      <c r="L396" s="33">
        <v>0</v>
      </c>
      <c r="M396" s="33">
        <v>0</v>
      </c>
      <c r="N396" s="33">
        <v>0</v>
      </c>
      <c r="O396" s="33"/>
      <c r="P396" s="3" t="s">
        <v>112</v>
      </c>
      <c r="Q396" s="3" t="s">
        <v>38</v>
      </c>
    </row>
    <row r="397" spans="1:17" ht="18" x14ac:dyDescent="0.3">
      <c r="A397" s="27">
        <v>9757</v>
      </c>
      <c r="B397" s="22" t="s">
        <v>45</v>
      </c>
      <c r="C397">
        <f>VLOOKUP(A397,[1]LISTEVLVEAU!A:B,2,FALSE)</f>
        <v>5722</v>
      </c>
      <c r="D397" s="7">
        <v>43634</v>
      </c>
      <c r="E397" s="3">
        <f>WEEKNUM(D397,2)</f>
        <v>25</v>
      </c>
      <c r="F397" s="7" t="str">
        <f>CONCATENATE(C397,E397)</f>
        <v>572225</v>
      </c>
      <c r="G397" s="3">
        <v>78.5</v>
      </c>
      <c r="H397" s="3">
        <v>38.700000000000003</v>
      </c>
      <c r="I397" s="33">
        <v>0</v>
      </c>
      <c r="J397" s="33">
        <v>0</v>
      </c>
      <c r="K397" s="33">
        <v>0</v>
      </c>
      <c r="L397" s="33">
        <v>0</v>
      </c>
      <c r="M397" s="33">
        <v>0</v>
      </c>
      <c r="N397" s="33">
        <v>0</v>
      </c>
      <c r="O397" s="33"/>
      <c r="P397" s="3" t="s">
        <v>112</v>
      </c>
      <c r="Q397" s="3" t="s">
        <v>38</v>
      </c>
    </row>
    <row r="398" spans="1:17" ht="18" x14ac:dyDescent="0.3">
      <c r="A398" s="26">
        <v>9759</v>
      </c>
      <c r="B398" s="13" t="s">
        <v>16</v>
      </c>
      <c r="C398">
        <f>VLOOKUP(A398,[1]LISTEVLVEAU!A:B,2,FALSE)</f>
        <v>3161</v>
      </c>
      <c r="D398" s="7">
        <v>43634</v>
      </c>
      <c r="E398" s="3">
        <f>WEEKNUM(D398,2)</f>
        <v>25</v>
      </c>
      <c r="F398" s="7" t="str">
        <f>CONCATENATE(C398,E398)</f>
        <v>316125</v>
      </c>
      <c r="G398" s="3">
        <v>98.5</v>
      </c>
      <c r="H398" s="3">
        <v>38.299999999999997</v>
      </c>
      <c r="I398" s="33">
        <v>0</v>
      </c>
      <c r="J398" s="33">
        <v>0</v>
      </c>
      <c r="K398" s="33">
        <v>0</v>
      </c>
      <c r="L398" s="33">
        <v>0</v>
      </c>
      <c r="M398" s="33">
        <v>0</v>
      </c>
      <c r="N398" s="33">
        <v>0</v>
      </c>
      <c r="O398" s="33"/>
      <c r="P398" s="3" t="s">
        <v>112</v>
      </c>
      <c r="Q398" s="3" t="s">
        <v>38</v>
      </c>
    </row>
    <row r="399" spans="1:17" ht="18" x14ac:dyDescent="0.3">
      <c r="A399" s="27">
        <v>9763</v>
      </c>
      <c r="B399" s="22" t="s">
        <v>45</v>
      </c>
      <c r="C399">
        <f>VLOOKUP(A399,[1]LISTEVLVEAU!A:B,2,FALSE)</f>
        <v>4633</v>
      </c>
      <c r="D399" s="7">
        <v>43634</v>
      </c>
      <c r="E399" s="3">
        <f>WEEKNUM(D399,2)</f>
        <v>25</v>
      </c>
      <c r="F399" s="7" t="str">
        <f>CONCATENATE(C399,E399)</f>
        <v>463325</v>
      </c>
      <c r="G399" s="3">
        <v>87</v>
      </c>
      <c r="H399" s="3">
        <v>38.299999999999997</v>
      </c>
      <c r="I399" s="33">
        <v>0</v>
      </c>
      <c r="J399" s="33">
        <v>0</v>
      </c>
      <c r="K399" s="33">
        <v>0</v>
      </c>
      <c r="L399" s="33">
        <v>0</v>
      </c>
      <c r="M399" s="33">
        <v>0</v>
      </c>
      <c r="N399" s="33">
        <v>0</v>
      </c>
      <c r="O399" s="33"/>
      <c r="P399" s="3" t="s">
        <v>112</v>
      </c>
      <c r="Q399" s="3" t="s">
        <v>38</v>
      </c>
    </row>
    <row r="400" spans="1:17" ht="18" x14ac:dyDescent="0.3">
      <c r="A400" s="26">
        <v>9764</v>
      </c>
      <c r="B400" s="13" t="s">
        <v>16</v>
      </c>
      <c r="C400">
        <f>VLOOKUP(A400,[1]LISTEVLVEAU!A:B,2,FALSE)</f>
        <v>2604</v>
      </c>
      <c r="D400" s="7">
        <v>43634</v>
      </c>
      <c r="E400" s="3">
        <f>WEEKNUM(D400,2)</f>
        <v>25</v>
      </c>
      <c r="F400" s="7" t="str">
        <f>CONCATENATE(C400,E400)</f>
        <v>260425</v>
      </c>
      <c r="G400" s="3">
        <v>108</v>
      </c>
      <c r="H400" s="3">
        <v>38.700000000000003</v>
      </c>
      <c r="I400" s="33">
        <v>0</v>
      </c>
      <c r="J400" s="33">
        <v>0</v>
      </c>
      <c r="K400" s="33">
        <v>0</v>
      </c>
      <c r="L400" s="33">
        <v>0</v>
      </c>
      <c r="M400" s="33">
        <v>0</v>
      </c>
      <c r="N400" s="33">
        <v>0</v>
      </c>
      <c r="O400" s="33"/>
      <c r="P400" s="3" t="s">
        <v>112</v>
      </c>
      <c r="Q400" s="3" t="s">
        <v>38</v>
      </c>
    </row>
    <row r="401" spans="1:17" ht="18" x14ac:dyDescent="0.3">
      <c r="A401" s="26">
        <v>9769</v>
      </c>
      <c r="B401" s="13" t="s">
        <v>16</v>
      </c>
      <c r="C401">
        <f>VLOOKUP(A401,[1]LISTEVLVEAU!A:B,2,FALSE)</f>
        <v>5635</v>
      </c>
      <c r="D401" s="7">
        <v>43634</v>
      </c>
      <c r="E401" s="3">
        <f>WEEKNUM(D401,2)</f>
        <v>25</v>
      </c>
      <c r="F401" s="7" t="str">
        <f>CONCATENATE(C401,E401)</f>
        <v>563525</v>
      </c>
      <c r="G401" s="3">
        <v>99</v>
      </c>
      <c r="H401" s="3">
        <v>38.799999999999997</v>
      </c>
      <c r="I401" s="33">
        <v>0</v>
      </c>
      <c r="J401" s="33">
        <v>0</v>
      </c>
      <c r="K401" s="33">
        <v>0</v>
      </c>
      <c r="L401" s="33">
        <v>0</v>
      </c>
      <c r="M401" s="33">
        <v>0</v>
      </c>
      <c r="N401" s="33">
        <v>0</v>
      </c>
      <c r="O401" s="33"/>
      <c r="P401" s="3" t="s">
        <v>112</v>
      </c>
      <c r="Q401" s="3" t="s">
        <v>38</v>
      </c>
    </row>
    <row r="402" spans="1:17" ht="18" customHeight="1" x14ac:dyDescent="0.3">
      <c r="A402" s="26">
        <v>9770</v>
      </c>
      <c r="B402" s="13" t="s">
        <v>16</v>
      </c>
      <c r="C402">
        <f>VLOOKUP(A402,[1]LISTEVLVEAU!A:B,2,FALSE)</f>
        <v>2646</v>
      </c>
      <c r="D402" s="7">
        <v>43634</v>
      </c>
      <c r="E402" s="3">
        <f>WEEKNUM(D402,2)</f>
        <v>25</v>
      </c>
      <c r="F402" s="7" t="str">
        <f>CONCATENATE(C402,E402)</f>
        <v>264625</v>
      </c>
      <c r="G402" s="3">
        <v>88</v>
      </c>
      <c r="H402" s="3">
        <v>39.5</v>
      </c>
      <c r="I402" s="33">
        <v>0</v>
      </c>
      <c r="J402" s="33">
        <v>0</v>
      </c>
      <c r="K402" s="33">
        <v>0</v>
      </c>
      <c r="L402" s="33">
        <v>0</v>
      </c>
      <c r="M402" s="33">
        <v>1</v>
      </c>
      <c r="N402" s="33">
        <v>0</v>
      </c>
      <c r="O402" s="33"/>
      <c r="P402" s="3" t="s">
        <v>112</v>
      </c>
      <c r="Q402" s="3" t="s">
        <v>38</v>
      </c>
    </row>
    <row r="403" spans="1:17" ht="18" x14ac:dyDescent="0.35">
      <c r="A403" s="25">
        <v>9774</v>
      </c>
      <c r="B403" s="19" t="s">
        <v>41</v>
      </c>
      <c r="C403">
        <f>VLOOKUP(A403,[1]LISTEVLVEAU!A:B,2,FALSE)</f>
        <v>5699</v>
      </c>
      <c r="D403" s="45">
        <v>43634</v>
      </c>
      <c r="E403" s="3">
        <f>WEEKNUM(D403,2)</f>
        <v>25</v>
      </c>
      <c r="F403" s="7" t="str">
        <f>CONCATENATE(C403,E403)</f>
        <v>569925</v>
      </c>
      <c r="G403" s="44">
        <v>91</v>
      </c>
      <c r="H403" s="44">
        <v>38.700000000000003</v>
      </c>
      <c r="I403" s="40">
        <v>0</v>
      </c>
      <c r="J403" s="40" t="s">
        <v>123</v>
      </c>
      <c r="K403" s="40">
        <v>0</v>
      </c>
      <c r="L403" s="40">
        <v>0</v>
      </c>
      <c r="M403" s="40">
        <v>0</v>
      </c>
      <c r="N403" s="40">
        <v>0</v>
      </c>
      <c r="O403" s="40"/>
      <c r="P403" s="44" t="s">
        <v>112</v>
      </c>
      <c r="Q403" s="3" t="s">
        <v>38</v>
      </c>
    </row>
    <row r="404" spans="1:17" ht="18" x14ac:dyDescent="0.35">
      <c r="A404" s="46">
        <v>2342</v>
      </c>
      <c r="B404" s="19" t="s">
        <v>41</v>
      </c>
      <c r="C404">
        <f>VLOOKUP(A404,[1]LISTEVLVEAU!A:B,2,FALSE)</f>
        <v>5651</v>
      </c>
      <c r="D404" s="62">
        <v>43634</v>
      </c>
      <c r="E404" s="3">
        <f>WEEKNUM(D404,2)</f>
        <v>25</v>
      </c>
      <c r="F404" s="7" t="str">
        <f>CONCATENATE(C404,E404)</f>
        <v>565125</v>
      </c>
      <c r="G404" s="61">
        <v>75.5</v>
      </c>
      <c r="H404" s="61">
        <v>39.700000000000003</v>
      </c>
      <c r="I404" s="64">
        <v>0</v>
      </c>
      <c r="J404" s="64">
        <v>0</v>
      </c>
      <c r="K404" s="64">
        <v>0</v>
      </c>
      <c r="L404" s="64">
        <v>0</v>
      </c>
      <c r="M404" s="64">
        <v>0</v>
      </c>
      <c r="N404" s="64">
        <v>0</v>
      </c>
      <c r="O404" s="64"/>
      <c r="P404" s="61" t="s">
        <v>112</v>
      </c>
      <c r="Q404" s="3" t="s">
        <v>38</v>
      </c>
    </row>
    <row r="405" spans="1:17" ht="18" customHeight="1" x14ac:dyDescent="0.35">
      <c r="A405" s="25">
        <v>9721</v>
      </c>
      <c r="B405" s="19" t="s">
        <v>41</v>
      </c>
      <c r="C405">
        <f>VLOOKUP(A405,[1]LISTEVLVEAU!A:B,2,FALSE)</f>
        <v>6722</v>
      </c>
      <c r="D405" s="7">
        <v>43641</v>
      </c>
      <c r="E405" s="3">
        <f>WEEKNUM(D405,2)</f>
        <v>26</v>
      </c>
      <c r="F405" s="7" t="str">
        <f>CONCATENATE(C405,E405)</f>
        <v>672226</v>
      </c>
      <c r="G405" s="3">
        <v>155.5</v>
      </c>
      <c r="H405" s="3">
        <v>38.700000000000003</v>
      </c>
      <c r="I405" s="33">
        <v>0</v>
      </c>
      <c r="J405" s="33">
        <v>0</v>
      </c>
      <c r="K405" s="33">
        <v>0</v>
      </c>
      <c r="L405" s="33">
        <v>0</v>
      </c>
      <c r="M405" s="33">
        <v>0</v>
      </c>
      <c r="N405" s="33">
        <v>0</v>
      </c>
      <c r="O405" s="33">
        <v>1</v>
      </c>
      <c r="P405" s="3" t="s">
        <v>98</v>
      </c>
      <c r="Q405" s="3" t="s">
        <v>38</v>
      </c>
    </row>
    <row r="406" spans="1:17" ht="18" x14ac:dyDescent="0.3">
      <c r="A406" s="26">
        <v>9722</v>
      </c>
      <c r="B406" s="13" t="s">
        <v>16</v>
      </c>
      <c r="C406">
        <f>VLOOKUP(A406,[1]LISTEVLVEAU!A:B,2,FALSE)</f>
        <v>6614</v>
      </c>
      <c r="D406" s="7">
        <v>43641</v>
      </c>
      <c r="E406" s="3">
        <f>WEEKNUM(D406,2)</f>
        <v>26</v>
      </c>
      <c r="F406" s="7" t="str">
        <f>CONCATENATE(C406,E406)</f>
        <v>661426</v>
      </c>
      <c r="G406" s="3">
        <v>159.5</v>
      </c>
      <c r="H406" s="3">
        <v>38.9</v>
      </c>
      <c r="I406" s="33">
        <v>0</v>
      </c>
      <c r="J406" s="33">
        <v>0</v>
      </c>
      <c r="K406" s="33">
        <v>0</v>
      </c>
      <c r="L406" s="33">
        <v>0</v>
      </c>
      <c r="M406" s="33">
        <v>0</v>
      </c>
      <c r="N406" s="33">
        <v>0</v>
      </c>
      <c r="O406" s="33">
        <v>2</v>
      </c>
      <c r="P406" s="3" t="s">
        <v>98</v>
      </c>
      <c r="Q406" s="3" t="s">
        <v>38</v>
      </c>
    </row>
    <row r="407" spans="1:17" ht="18" x14ac:dyDescent="0.3">
      <c r="A407" s="27">
        <v>9725</v>
      </c>
      <c r="B407" s="22" t="s">
        <v>45</v>
      </c>
      <c r="C407">
        <f>VLOOKUP(A407,[1]LISTEVLVEAU!A:B,2,FALSE)</f>
        <v>5690</v>
      </c>
      <c r="D407" s="7">
        <v>43641</v>
      </c>
      <c r="E407" s="3">
        <f>WEEKNUM(D407,2)</f>
        <v>26</v>
      </c>
      <c r="F407" s="7" t="str">
        <f>CONCATENATE(C407,E407)</f>
        <v>569026</v>
      </c>
      <c r="G407" s="3">
        <v>129</v>
      </c>
      <c r="H407" s="3">
        <v>38.5</v>
      </c>
      <c r="I407" s="33">
        <v>0</v>
      </c>
      <c r="J407" s="33">
        <v>0</v>
      </c>
      <c r="K407" s="33">
        <v>0</v>
      </c>
      <c r="L407" s="33">
        <v>0</v>
      </c>
      <c r="M407" s="33">
        <v>0</v>
      </c>
      <c r="N407" s="33">
        <v>0</v>
      </c>
      <c r="O407" s="33">
        <v>1</v>
      </c>
      <c r="P407" s="3" t="s">
        <v>98</v>
      </c>
      <c r="Q407" s="3" t="s">
        <v>38</v>
      </c>
    </row>
    <row r="408" spans="1:17" ht="18" x14ac:dyDescent="0.3">
      <c r="A408" s="26">
        <v>9727</v>
      </c>
      <c r="B408" s="13" t="s">
        <v>16</v>
      </c>
      <c r="C408">
        <f>VLOOKUP(A408,[1]LISTEVLVEAU!A:B,2,FALSE)</f>
        <v>4168</v>
      </c>
      <c r="D408" s="7">
        <v>43641</v>
      </c>
      <c r="E408" s="3">
        <f>WEEKNUM(D408,2)</f>
        <v>26</v>
      </c>
      <c r="F408" s="7" t="str">
        <f>CONCATENATE(C408,E408)</f>
        <v>416826</v>
      </c>
      <c r="G408" s="3">
        <v>138</v>
      </c>
      <c r="H408" s="3">
        <v>38.5</v>
      </c>
      <c r="I408" s="33">
        <v>0</v>
      </c>
      <c r="J408" s="33">
        <v>0</v>
      </c>
      <c r="K408" s="33">
        <v>0</v>
      </c>
      <c r="L408" s="33">
        <v>0</v>
      </c>
      <c r="M408" s="33">
        <v>0</v>
      </c>
      <c r="N408" s="33">
        <v>0</v>
      </c>
      <c r="O408" s="33">
        <v>2</v>
      </c>
      <c r="P408" s="3" t="s">
        <v>98</v>
      </c>
      <c r="Q408" s="3" t="s">
        <v>38</v>
      </c>
    </row>
    <row r="409" spans="1:17" ht="18" x14ac:dyDescent="0.3">
      <c r="A409" s="26">
        <v>9728</v>
      </c>
      <c r="B409" s="13" t="s">
        <v>16</v>
      </c>
      <c r="C409">
        <f>VLOOKUP(A409,[1]LISTEVLVEAU!A:B,2,FALSE)</f>
        <v>6742</v>
      </c>
      <c r="D409" s="7">
        <v>43641</v>
      </c>
      <c r="E409" s="3">
        <f>WEEKNUM(D409,2)</f>
        <v>26</v>
      </c>
      <c r="F409" s="7" t="str">
        <f>CONCATENATE(C409,E409)</f>
        <v>674226</v>
      </c>
      <c r="G409" s="3">
        <v>133.5</v>
      </c>
      <c r="H409" s="3">
        <v>38.799999999999997</v>
      </c>
      <c r="I409" s="33">
        <v>0</v>
      </c>
      <c r="J409" s="33">
        <v>0</v>
      </c>
      <c r="K409" s="33">
        <v>0</v>
      </c>
      <c r="L409" s="33">
        <v>0</v>
      </c>
      <c r="M409" s="33">
        <v>0</v>
      </c>
      <c r="N409" s="33">
        <v>0</v>
      </c>
      <c r="O409" s="33">
        <v>1</v>
      </c>
      <c r="P409" s="3" t="s">
        <v>98</v>
      </c>
      <c r="Q409" s="3" t="s">
        <v>38</v>
      </c>
    </row>
    <row r="410" spans="1:17" ht="18" x14ac:dyDescent="0.3">
      <c r="A410" s="27">
        <v>9732</v>
      </c>
      <c r="B410" s="22" t="s">
        <v>45</v>
      </c>
      <c r="C410">
        <f>VLOOKUP(A410,[1]LISTEVLVEAU!A:B,2,FALSE)</f>
        <v>6718</v>
      </c>
      <c r="D410" s="7">
        <v>43641</v>
      </c>
      <c r="E410" s="3">
        <f>WEEKNUM(D410,2)</f>
        <v>26</v>
      </c>
      <c r="F410" s="7" t="str">
        <f>CONCATENATE(C410,E410)</f>
        <v>671826</v>
      </c>
      <c r="G410" s="3">
        <v>112.5</v>
      </c>
      <c r="H410" s="3">
        <v>38.4</v>
      </c>
      <c r="I410" s="33">
        <v>1</v>
      </c>
      <c r="J410" s="33">
        <v>0</v>
      </c>
      <c r="K410" s="33">
        <v>0</v>
      </c>
      <c r="L410" s="33">
        <v>0</v>
      </c>
      <c r="M410" s="33">
        <v>0</v>
      </c>
      <c r="N410" s="33">
        <v>0</v>
      </c>
      <c r="O410" s="33">
        <v>1</v>
      </c>
      <c r="P410" s="3" t="s">
        <v>98</v>
      </c>
      <c r="Q410" s="3" t="s">
        <v>38</v>
      </c>
    </row>
    <row r="411" spans="1:17" ht="18" customHeight="1" x14ac:dyDescent="0.3">
      <c r="A411" s="27">
        <v>9740</v>
      </c>
      <c r="B411" s="22" t="s">
        <v>45</v>
      </c>
      <c r="C411">
        <f>VLOOKUP(A411,[1]LISTEVLVEAU!A:B,2,FALSE)</f>
        <v>7639</v>
      </c>
      <c r="D411" s="7">
        <v>43641</v>
      </c>
      <c r="E411" s="3">
        <f>WEEKNUM(D411,2)</f>
        <v>26</v>
      </c>
      <c r="F411" s="7" t="str">
        <f>CONCATENATE(C411,E411)</f>
        <v>763926</v>
      </c>
      <c r="G411" s="3">
        <v>125</v>
      </c>
      <c r="H411" s="3">
        <v>38.700000000000003</v>
      </c>
      <c r="I411" s="33">
        <v>0</v>
      </c>
      <c r="J411" s="33">
        <v>0</v>
      </c>
      <c r="K411" s="33">
        <v>0</v>
      </c>
      <c r="L411" s="33">
        <v>0</v>
      </c>
      <c r="M411" s="33">
        <v>0</v>
      </c>
      <c r="N411" s="33">
        <v>0</v>
      </c>
      <c r="O411" s="33">
        <v>0</v>
      </c>
      <c r="P411" s="3" t="s">
        <v>98</v>
      </c>
      <c r="Q411" s="3" t="s">
        <v>38</v>
      </c>
    </row>
    <row r="412" spans="1:17" ht="18" x14ac:dyDescent="0.35">
      <c r="A412" s="25">
        <v>9741</v>
      </c>
      <c r="B412" s="19" t="s">
        <v>41</v>
      </c>
      <c r="C412">
        <f>VLOOKUP(A412,[1]LISTEVLVEAU!A:B,2,FALSE)</f>
        <v>6728</v>
      </c>
      <c r="D412" s="7">
        <v>43641</v>
      </c>
      <c r="E412" s="3">
        <f>WEEKNUM(D412,2)</f>
        <v>26</v>
      </c>
      <c r="F412" s="7" t="str">
        <f>CONCATENATE(C412,E412)</f>
        <v>672826</v>
      </c>
      <c r="G412" s="3">
        <v>115.5</v>
      </c>
      <c r="H412" s="3">
        <v>38.4</v>
      </c>
      <c r="I412" s="33">
        <v>0</v>
      </c>
      <c r="J412" s="33">
        <v>0</v>
      </c>
      <c r="K412" s="33">
        <v>0</v>
      </c>
      <c r="L412" s="33">
        <v>0</v>
      </c>
      <c r="M412" s="33">
        <v>0</v>
      </c>
      <c r="N412" s="33">
        <v>0</v>
      </c>
      <c r="O412" s="33">
        <v>0</v>
      </c>
      <c r="P412" s="3" t="s">
        <v>98</v>
      </c>
      <c r="Q412" s="3" t="s">
        <v>38</v>
      </c>
    </row>
    <row r="413" spans="1:17" ht="18" customHeight="1" x14ac:dyDescent="0.35">
      <c r="A413" s="25">
        <v>9743</v>
      </c>
      <c r="B413" s="19" t="s">
        <v>41</v>
      </c>
      <c r="C413">
        <f>VLOOKUP(A413,[1]LISTEVLVEAU!A:B,2,FALSE)</f>
        <v>7641</v>
      </c>
      <c r="D413" s="7">
        <v>43641</v>
      </c>
      <c r="E413" s="3">
        <f>WEEKNUM(D413,2)</f>
        <v>26</v>
      </c>
      <c r="F413" s="7" t="str">
        <f>CONCATENATE(C413,E413)</f>
        <v>764126</v>
      </c>
      <c r="G413" s="3">
        <v>79.5</v>
      </c>
      <c r="H413" s="3">
        <v>9.1</v>
      </c>
      <c r="I413" s="33">
        <v>0</v>
      </c>
      <c r="J413" s="33">
        <v>0</v>
      </c>
      <c r="K413" s="33">
        <v>0</v>
      </c>
      <c r="L413" s="33">
        <v>0</v>
      </c>
      <c r="M413" s="33">
        <v>1</v>
      </c>
      <c r="N413" s="33">
        <v>0</v>
      </c>
      <c r="O413" s="33">
        <v>0</v>
      </c>
      <c r="P413" s="3" t="s">
        <v>98</v>
      </c>
      <c r="Q413" s="3" t="s">
        <v>38</v>
      </c>
    </row>
    <row r="414" spans="1:17" ht="18" customHeight="1" x14ac:dyDescent="0.3">
      <c r="A414" s="27">
        <v>9744</v>
      </c>
      <c r="B414" s="22" t="s">
        <v>45</v>
      </c>
      <c r="C414">
        <f>VLOOKUP(A414,[1]LISTEVLVEAU!A:B,2,FALSE)</f>
        <v>5704</v>
      </c>
      <c r="D414" s="7">
        <v>43641</v>
      </c>
      <c r="E414" s="3">
        <f>WEEKNUM(D414,2)</f>
        <v>26</v>
      </c>
      <c r="F414" s="7" t="str">
        <f>CONCATENATE(C414,E414)</f>
        <v>570426</v>
      </c>
      <c r="G414" s="3">
        <v>120</v>
      </c>
      <c r="H414" s="3">
        <v>38.4</v>
      </c>
      <c r="I414" s="33">
        <v>0</v>
      </c>
      <c r="J414" s="33">
        <v>0</v>
      </c>
      <c r="K414" s="33">
        <v>0</v>
      </c>
      <c r="L414" s="33">
        <v>0</v>
      </c>
      <c r="M414" s="33">
        <v>0</v>
      </c>
      <c r="N414" s="33">
        <v>0</v>
      </c>
      <c r="O414" s="33">
        <v>0</v>
      </c>
      <c r="P414" s="3" t="s">
        <v>98</v>
      </c>
      <c r="Q414" s="3" t="s">
        <v>38</v>
      </c>
    </row>
    <row r="415" spans="1:17" ht="18" x14ac:dyDescent="0.35">
      <c r="A415" s="25">
        <v>9745</v>
      </c>
      <c r="B415" s="19" t="s">
        <v>41</v>
      </c>
      <c r="C415">
        <f>VLOOKUP(A415,[1]LISTEVLVEAU!A:B,2,FALSE)</f>
        <v>3647</v>
      </c>
      <c r="D415" s="7">
        <v>43641</v>
      </c>
      <c r="E415" s="3">
        <f>WEEKNUM(D415,2)</f>
        <v>26</v>
      </c>
      <c r="F415" s="7" t="str">
        <f>CONCATENATE(C415,E415)</f>
        <v>364726</v>
      </c>
      <c r="G415" s="3">
        <v>113.5</v>
      </c>
      <c r="H415" s="3">
        <v>38.1</v>
      </c>
      <c r="I415" s="33">
        <v>0</v>
      </c>
      <c r="J415" s="33">
        <v>0</v>
      </c>
      <c r="K415" s="33">
        <v>0</v>
      </c>
      <c r="L415" s="33">
        <v>0</v>
      </c>
      <c r="M415" s="33">
        <v>0</v>
      </c>
      <c r="N415" s="33">
        <v>0</v>
      </c>
      <c r="O415" s="33">
        <v>0</v>
      </c>
      <c r="P415" s="3" t="s">
        <v>98</v>
      </c>
      <c r="Q415" s="3" t="s">
        <v>38</v>
      </c>
    </row>
    <row r="416" spans="1:17" ht="18" customHeight="1" x14ac:dyDescent="0.35">
      <c r="A416" s="25">
        <v>9746</v>
      </c>
      <c r="B416" s="19" t="s">
        <v>41</v>
      </c>
      <c r="C416">
        <f>VLOOKUP(A416,[1]LISTEVLVEAU!A:B,2,FALSE)</f>
        <v>3613</v>
      </c>
      <c r="D416" s="7">
        <v>43641</v>
      </c>
      <c r="E416" s="3">
        <f>WEEKNUM(D416,2)</f>
        <v>26</v>
      </c>
      <c r="F416" s="7" t="str">
        <f>CONCATENATE(C416,E416)</f>
        <v>361326</v>
      </c>
      <c r="G416" s="3">
        <v>124.5</v>
      </c>
      <c r="H416" s="3">
        <v>38.5</v>
      </c>
      <c r="I416" s="33">
        <v>1</v>
      </c>
      <c r="J416" s="33">
        <v>0</v>
      </c>
      <c r="K416" s="33">
        <v>0</v>
      </c>
      <c r="L416" s="33">
        <v>0</v>
      </c>
      <c r="M416" s="33">
        <v>0</v>
      </c>
      <c r="N416" s="33">
        <v>0</v>
      </c>
      <c r="O416" s="33">
        <v>0</v>
      </c>
      <c r="P416" s="3" t="s">
        <v>98</v>
      </c>
      <c r="Q416" s="3" t="s">
        <v>38</v>
      </c>
    </row>
    <row r="417" spans="1:17" ht="18" x14ac:dyDescent="0.3">
      <c r="A417" s="26">
        <v>9747</v>
      </c>
      <c r="B417" s="13" t="s">
        <v>16</v>
      </c>
      <c r="C417">
        <f>VLOOKUP(A417,[1]LISTEVLVEAU!A:B,2,FALSE)</f>
        <v>7628</v>
      </c>
      <c r="D417" s="7">
        <v>43641</v>
      </c>
      <c r="E417" s="3">
        <f>WEEKNUM(D417,2)</f>
        <v>26</v>
      </c>
      <c r="F417" s="7" t="str">
        <f>CONCATENATE(C417,E417)</f>
        <v>762826</v>
      </c>
      <c r="G417" s="3">
        <v>121.5</v>
      </c>
      <c r="H417" s="3">
        <v>38.700000000000003</v>
      </c>
      <c r="I417" s="33">
        <v>0</v>
      </c>
      <c r="J417" s="33">
        <v>0</v>
      </c>
      <c r="K417" s="33">
        <v>0</v>
      </c>
      <c r="L417" s="33">
        <v>0</v>
      </c>
      <c r="M417" s="33">
        <v>0</v>
      </c>
      <c r="N417" s="33">
        <v>0</v>
      </c>
      <c r="O417" s="33">
        <v>0</v>
      </c>
      <c r="P417" s="3" t="s">
        <v>98</v>
      </c>
      <c r="Q417" s="3" t="s">
        <v>38</v>
      </c>
    </row>
    <row r="418" spans="1:17" ht="18" customHeight="1" x14ac:dyDescent="0.3">
      <c r="A418" s="27">
        <v>9748</v>
      </c>
      <c r="B418" s="22" t="s">
        <v>45</v>
      </c>
      <c r="C418">
        <f>VLOOKUP(A418,[1]LISTEVLVEAU!A:B,2,FALSE)</f>
        <v>7622</v>
      </c>
      <c r="D418" s="7">
        <v>43641</v>
      </c>
      <c r="E418" s="3">
        <f>WEEKNUM(D418,2)</f>
        <v>26</v>
      </c>
      <c r="F418" s="7" t="str">
        <f>CONCATENATE(C418,E418)</f>
        <v>762226</v>
      </c>
      <c r="G418" s="3">
        <v>92.5</v>
      </c>
      <c r="H418" s="3">
        <v>38.700000000000003</v>
      </c>
      <c r="I418" s="33">
        <v>0</v>
      </c>
      <c r="J418" s="33">
        <v>0</v>
      </c>
      <c r="K418" s="33">
        <v>0</v>
      </c>
      <c r="L418" s="33">
        <v>0</v>
      </c>
      <c r="M418" s="33">
        <v>0</v>
      </c>
      <c r="N418" s="33">
        <v>0</v>
      </c>
      <c r="O418" s="33">
        <v>0</v>
      </c>
      <c r="P418" s="3" t="s">
        <v>98</v>
      </c>
      <c r="Q418" s="3" t="s">
        <v>38</v>
      </c>
    </row>
    <row r="419" spans="1:17" ht="18" customHeight="1" x14ac:dyDescent="0.35">
      <c r="A419" s="25">
        <v>9749</v>
      </c>
      <c r="B419" s="19" t="s">
        <v>41</v>
      </c>
      <c r="C419">
        <f>VLOOKUP(A419,[1]LISTEVLVEAU!A:B,2,FALSE)</f>
        <v>4180</v>
      </c>
      <c r="D419" s="7">
        <v>43641</v>
      </c>
      <c r="E419" s="3">
        <f>WEEKNUM(D419,2)</f>
        <v>26</v>
      </c>
      <c r="F419" s="7" t="str">
        <f>CONCATENATE(C419,E419)</f>
        <v>418026</v>
      </c>
      <c r="G419" s="3">
        <v>104.5</v>
      </c>
      <c r="H419" s="3">
        <v>38.9</v>
      </c>
      <c r="I419" s="33">
        <v>0</v>
      </c>
      <c r="J419" s="33">
        <v>0</v>
      </c>
      <c r="K419" s="33">
        <v>0</v>
      </c>
      <c r="L419" s="33">
        <v>0</v>
      </c>
      <c r="M419" s="33">
        <v>0</v>
      </c>
      <c r="N419" s="33">
        <v>0</v>
      </c>
      <c r="O419" s="33">
        <v>0</v>
      </c>
      <c r="P419" s="3" t="s">
        <v>98</v>
      </c>
      <c r="Q419" s="3" t="s">
        <v>38</v>
      </c>
    </row>
    <row r="420" spans="1:17" ht="18" customHeight="1" x14ac:dyDescent="0.3">
      <c r="A420" s="27">
        <v>9750</v>
      </c>
      <c r="B420" s="22" t="s">
        <v>45</v>
      </c>
      <c r="C420">
        <f>VLOOKUP(A420,[1]LISTEVLVEAU!A:B,2,FALSE)</f>
        <v>6640</v>
      </c>
      <c r="D420" s="7">
        <v>43641</v>
      </c>
      <c r="E420" s="3">
        <f>WEEKNUM(D420,2)</f>
        <v>26</v>
      </c>
      <c r="F420" s="7" t="str">
        <f>CONCATENATE(C420,E420)</f>
        <v>664026</v>
      </c>
      <c r="G420" s="3">
        <v>111</v>
      </c>
      <c r="H420" s="3">
        <v>39.200000000000003</v>
      </c>
      <c r="I420" s="33">
        <v>0</v>
      </c>
      <c r="J420" s="33">
        <v>0</v>
      </c>
      <c r="K420" s="33">
        <v>0</v>
      </c>
      <c r="L420" s="33">
        <v>0</v>
      </c>
      <c r="M420" s="33">
        <v>2</v>
      </c>
      <c r="N420" s="33">
        <v>0</v>
      </c>
      <c r="O420" s="33">
        <v>0</v>
      </c>
      <c r="P420" s="3" t="s">
        <v>98</v>
      </c>
      <c r="Q420" s="3" t="s">
        <v>38</v>
      </c>
    </row>
    <row r="421" spans="1:17" ht="18" customHeight="1" x14ac:dyDescent="0.35">
      <c r="A421" s="25">
        <v>9751</v>
      </c>
      <c r="B421" s="19" t="s">
        <v>41</v>
      </c>
      <c r="C421">
        <f>VLOOKUP(A421,[1]LISTEVLVEAU!A:B,2,FALSE)</f>
        <v>3154</v>
      </c>
      <c r="D421" s="7">
        <v>43641</v>
      </c>
      <c r="E421" s="3">
        <f>WEEKNUM(D421,2)</f>
        <v>26</v>
      </c>
      <c r="F421" s="7" t="str">
        <f>CONCATENATE(C421,E421)</f>
        <v>315426</v>
      </c>
      <c r="G421" s="3">
        <v>102</v>
      </c>
      <c r="H421" s="3">
        <v>38.9</v>
      </c>
      <c r="I421" s="33">
        <v>0</v>
      </c>
      <c r="J421" s="33">
        <v>0</v>
      </c>
      <c r="K421" s="33">
        <v>0</v>
      </c>
      <c r="L421" s="33">
        <v>0</v>
      </c>
      <c r="M421" s="33">
        <v>0</v>
      </c>
      <c r="N421" s="33">
        <v>0</v>
      </c>
      <c r="O421" s="33">
        <v>0</v>
      </c>
      <c r="P421" s="3" t="s">
        <v>98</v>
      </c>
      <c r="Q421" s="3" t="s">
        <v>38</v>
      </c>
    </row>
    <row r="422" spans="1:17" ht="18" x14ac:dyDescent="0.3">
      <c r="A422" s="26">
        <v>9755</v>
      </c>
      <c r="B422" s="13" t="s">
        <v>16</v>
      </c>
      <c r="C422">
        <f>VLOOKUP(A422,[1]LISTEVLVEAU!A:B,2,FALSE)</f>
        <v>5611</v>
      </c>
      <c r="D422" s="7">
        <v>43641</v>
      </c>
      <c r="E422" s="3">
        <f>WEEKNUM(D422,2)</f>
        <v>26</v>
      </c>
      <c r="F422" s="7" t="str">
        <f>CONCATENATE(C422,E422)</f>
        <v>561126</v>
      </c>
      <c r="G422" s="3">
        <v>111.5</v>
      </c>
      <c r="H422" s="3">
        <v>38.9</v>
      </c>
      <c r="I422" s="33">
        <v>0</v>
      </c>
      <c r="J422" s="33">
        <v>0</v>
      </c>
      <c r="K422" s="33">
        <v>0</v>
      </c>
      <c r="L422" s="33">
        <v>0</v>
      </c>
      <c r="M422" s="33">
        <v>0</v>
      </c>
      <c r="N422" s="33">
        <v>0</v>
      </c>
      <c r="O422" s="33">
        <v>0</v>
      </c>
      <c r="P422" s="3" t="s">
        <v>98</v>
      </c>
      <c r="Q422" s="3" t="s">
        <v>38</v>
      </c>
    </row>
    <row r="423" spans="1:17" ht="18" x14ac:dyDescent="0.3">
      <c r="A423" s="27">
        <v>9756</v>
      </c>
      <c r="B423" s="22" t="s">
        <v>45</v>
      </c>
      <c r="C423">
        <f>VLOOKUP(A423,[1]LISTEVLVEAU!A:B,2,FALSE)</f>
        <v>4165</v>
      </c>
      <c r="D423" s="7">
        <v>43641</v>
      </c>
      <c r="E423" s="3">
        <f>WEEKNUM(D423,2)</f>
        <v>26</v>
      </c>
      <c r="F423" s="7" t="str">
        <f>CONCATENATE(C423,E423)</f>
        <v>416526</v>
      </c>
      <c r="G423" s="3">
        <v>95</v>
      </c>
      <c r="H423" s="3">
        <v>38.700000000000003</v>
      </c>
      <c r="I423" s="33">
        <v>0</v>
      </c>
      <c r="J423" s="33">
        <v>0</v>
      </c>
      <c r="K423" s="33">
        <v>0</v>
      </c>
      <c r="L423" s="33">
        <v>0</v>
      </c>
      <c r="M423" s="33">
        <v>0</v>
      </c>
      <c r="N423" s="33">
        <v>0</v>
      </c>
      <c r="O423" s="33">
        <v>0</v>
      </c>
      <c r="P423" s="3" t="s">
        <v>98</v>
      </c>
      <c r="Q423" s="3" t="s">
        <v>38</v>
      </c>
    </row>
    <row r="424" spans="1:17" ht="18" x14ac:dyDescent="0.3">
      <c r="A424" s="27">
        <v>9757</v>
      </c>
      <c r="B424" s="22" t="s">
        <v>45</v>
      </c>
      <c r="C424">
        <f>VLOOKUP(A424,[1]LISTEVLVEAU!A:B,2,FALSE)</f>
        <v>5722</v>
      </c>
      <c r="D424" s="7">
        <v>43641</v>
      </c>
      <c r="E424" s="3">
        <f>WEEKNUM(D424,2)</f>
        <v>26</v>
      </c>
      <c r="F424" s="7" t="str">
        <f>CONCATENATE(C424,E424)</f>
        <v>572226</v>
      </c>
      <c r="G424" s="3">
        <v>81.5</v>
      </c>
      <c r="H424" s="3">
        <v>38.700000000000003</v>
      </c>
      <c r="I424" s="33">
        <v>0</v>
      </c>
      <c r="J424" s="33">
        <v>0</v>
      </c>
      <c r="K424" s="33">
        <v>0</v>
      </c>
      <c r="L424" s="33">
        <v>0</v>
      </c>
      <c r="M424" s="33">
        <v>0</v>
      </c>
      <c r="N424" s="33">
        <v>0</v>
      </c>
      <c r="O424" s="33">
        <v>0</v>
      </c>
      <c r="P424" s="3" t="s">
        <v>98</v>
      </c>
      <c r="Q424" s="3" t="s">
        <v>38</v>
      </c>
    </row>
    <row r="425" spans="1:17" ht="18" x14ac:dyDescent="0.3">
      <c r="A425" s="26">
        <v>9759</v>
      </c>
      <c r="B425" s="13" t="s">
        <v>16</v>
      </c>
      <c r="C425">
        <f>VLOOKUP(A425,[1]LISTEVLVEAU!A:B,2,FALSE)</f>
        <v>3161</v>
      </c>
      <c r="D425" s="7">
        <v>43641</v>
      </c>
      <c r="E425" s="3">
        <f>WEEKNUM(D425,2)</f>
        <v>26</v>
      </c>
      <c r="F425" s="7" t="str">
        <f>CONCATENATE(C425,E425)</f>
        <v>316126</v>
      </c>
      <c r="G425" s="3">
        <v>120.5</v>
      </c>
      <c r="H425" s="3">
        <v>38.9</v>
      </c>
      <c r="I425" s="33">
        <v>0</v>
      </c>
      <c r="J425" s="33">
        <v>0</v>
      </c>
      <c r="K425" s="33">
        <v>0</v>
      </c>
      <c r="L425" s="33">
        <v>0</v>
      </c>
      <c r="M425" s="33">
        <v>0</v>
      </c>
      <c r="N425" s="33">
        <v>0</v>
      </c>
      <c r="O425" s="33">
        <v>0</v>
      </c>
      <c r="P425" s="3" t="s">
        <v>98</v>
      </c>
      <c r="Q425" s="3" t="s">
        <v>38</v>
      </c>
    </row>
    <row r="426" spans="1:17" ht="18" x14ac:dyDescent="0.3">
      <c r="A426" s="27">
        <v>9763</v>
      </c>
      <c r="B426" s="22" t="s">
        <v>45</v>
      </c>
      <c r="C426">
        <f>VLOOKUP(A426,[1]LISTEVLVEAU!A:B,2,FALSE)</f>
        <v>4633</v>
      </c>
      <c r="D426" s="7">
        <v>43641</v>
      </c>
      <c r="E426" s="3">
        <f>WEEKNUM(D426,2)</f>
        <v>26</v>
      </c>
      <c r="F426" s="7" t="str">
        <f>CONCATENATE(C426,E426)</f>
        <v>463326</v>
      </c>
      <c r="G426" s="3">
        <v>91.5</v>
      </c>
      <c r="H426" s="3">
        <v>39.1</v>
      </c>
      <c r="I426" s="33">
        <v>0</v>
      </c>
      <c r="J426" s="33">
        <v>0</v>
      </c>
      <c r="K426" s="33">
        <v>0</v>
      </c>
      <c r="L426" s="33">
        <v>0</v>
      </c>
      <c r="M426" s="33">
        <v>0</v>
      </c>
      <c r="N426" s="33">
        <v>0</v>
      </c>
      <c r="O426" s="33">
        <v>0</v>
      </c>
      <c r="P426" s="3" t="s">
        <v>98</v>
      </c>
      <c r="Q426" s="3" t="s">
        <v>38</v>
      </c>
    </row>
    <row r="427" spans="1:17" ht="18" x14ac:dyDescent="0.3">
      <c r="A427" s="26">
        <v>9764</v>
      </c>
      <c r="B427" s="13" t="s">
        <v>16</v>
      </c>
      <c r="C427">
        <f>VLOOKUP(A427,[1]LISTEVLVEAU!A:B,2,FALSE)</f>
        <v>2604</v>
      </c>
      <c r="D427" s="7">
        <v>43641</v>
      </c>
      <c r="E427" s="3">
        <f>WEEKNUM(D427,2)</f>
        <v>26</v>
      </c>
      <c r="F427" s="7" t="str">
        <f>CONCATENATE(C427,E427)</f>
        <v>260426</v>
      </c>
      <c r="G427" s="3">
        <v>117</v>
      </c>
      <c r="H427" s="3">
        <v>39</v>
      </c>
      <c r="I427" s="33">
        <v>0</v>
      </c>
      <c r="J427" s="33">
        <v>0</v>
      </c>
      <c r="K427" s="33">
        <v>0</v>
      </c>
      <c r="L427" s="33">
        <v>0</v>
      </c>
      <c r="M427" s="33">
        <v>2</v>
      </c>
      <c r="N427" s="33">
        <v>0</v>
      </c>
      <c r="O427" s="33">
        <v>0</v>
      </c>
      <c r="P427" s="3" t="s">
        <v>98</v>
      </c>
      <c r="Q427" s="3" t="s">
        <v>38</v>
      </c>
    </row>
    <row r="428" spans="1:17" ht="18" x14ac:dyDescent="0.3">
      <c r="A428" s="26">
        <v>9769</v>
      </c>
      <c r="B428" s="13" t="s">
        <v>16</v>
      </c>
      <c r="C428">
        <f>VLOOKUP(A428,[1]LISTEVLVEAU!A:B,2,FALSE)</f>
        <v>5635</v>
      </c>
      <c r="D428" s="7">
        <v>43641</v>
      </c>
      <c r="E428" s="3">
        <f>WEEKNUM(D428,2)</f>
        <v>26</v>
      </c>
      <c r="F428" s="7" t="str">
        <f>CONCATENATE(C428,E428)</f>
        <v>563526</v>
      </c>
      <c r="G428" s="3">
        <v>106</v>
      </c>
      <c r="H428" s="3">
        <v>38.9</v>
      </c>
      <c r="I428" s="33">
        <v>0</v>
      </c>
      <c r="J428" s="33">
        <v>0</v>
      </c>
      <c r="K428" s="33">
        <v>0</v>
      </c>
      <c r="L428" s="33">
        <v>0</v>
      </c>
      <c r="M428" s="33">
        <v>0</v>
      </c>
      <c r="N428" s="33">
        <v>0</v>
      </c>
      <c r="O428" s="33">
        <v>0</v>
      </c>
      <c r="P428" s="3" t="s">
        <v>98</v>
      </c>
      <c r="Q428" s="3" t="s">
        <v>38</v>
      </c>
    </row>
    <row r="429" spans="1:17" ht="18" customHeight="1" x14ac:dyDescent="0.3">
      <c r="A429" s="26">
        <v>9770</v>
      </c>
      <c r="B429" s="13" t="s">
        <v>16</v>
      </c>
      <c r="C429">
        <f>VLOOKUP(A429,[1]LISTEVLVEAU!A:B,2,FALSE)</f>
        <v>2646</v>
      </c>
      <c r="D429" s="7">
        <v>43641</v>
      </c>
      <c r="E429" s="3">
        <f>WEEKNUM(D429,2)</f>
        <v>26</v>
      </c>
      <c r="F429" s="7" t="str">
        <f>CONCATENATE(C429,E429)</f>
        <v>264626</v>
      </c>
      <c r="G429" s="3">
        <v>96</v>
      </c>
      <c r="H429" s="3">
        <v>39.5</v>
      </c>
      <c r="I429" s="33">
        <v>0</v>
      </c>
      <c r="J429" s="33">
        <v>0</v>
      </c>
      <c r="K429" s="33">
        <v>0</v>
      </c>
      <c r="L429" s="33">
        <v>0</v>
      </c>
      <c r="M429" s="33">
        <v>0</v>
      </c>
      <c r="N429" s="33">
        <v>0</v>
      </c>
      <c r="O429" s="33">
        <v>0</v>
      </c>
      <c r="P429" s="3" t="s">
        <v>98</v>
      </c>
      <c r="Q429" s="3" t="s">
        <v>38</v>
      </c>
    </row>
    <row r="430" spans="1:17" ht="18" x14ac:dyDescent="0.35">
      <c r="A430" s="25">
        <v>9774</v>
      </c>
      <c r="B430" s="19" t="s">
        <v>41</v>
      </c>
      <c r="C430">
        <f>VLOOKUP(A430,[1]LISTEVLVEAU!A:B,2,FALSE)</f>
        <v>5699</v>
      </c>
      <c r="D430" s="45">
        <v>43641</v>
      </c>
      <c r="E430" s="3">
        <f>WEEKNUM(D430,2)</f>
        <v>26</v>
      </c>
      <c r="F430" s="7" t="str">
        <f>CONCATENATE(C430,E430)</f>
        <v>569926</v>
      </c>
      <c r="G430" s="44">
        <v>98</v>
      </c>
      <c r="H430" s="44">
        <v>38.6</v>
      </c>
      <c r="I430" s="40">
        <v>0</v>
      </c>
      <c r="J430" s="40">
        <v>0</v>
      </c>
      <c r="K430" s="40">
        <v>0</v>
      </c>
      <c r="L430" s="40">
        <v>0</v>
      </c>
      <c r="M430" s="40">
        <v>0</v>
      </c>
      <c r="N430" s="40">
        <v>0</v>
      </c>
      <c r="O430" s="40">
        <v>0</v>
      </c>
      <c r="P430" s="44" t="s">
        <v>98</v>
      </c>
      <c r="Q430" s="3" t="s">
        <v>38</v>
      </c>
    </row>
    <row r="431" spans="1:17" ht="18" x14ac:dyDescent="0.35">
      <c r="A431" s="46">
        <v>2342</v>
      </c>
      <c r="B431" s="19" t="s">
        <v>41</v>
      </c>
      <c r="C431">
        <f>VLOOKUP(A431,[1]LISTEVLVEAU!A:B,2,FALSE)</f>
        <v>5651</v>
      </c>
      <c r="D431" s="62">
        <v>43641</v>
      </c>
      <c r="E431" s="3">
        <f>WEEKNUM(D431,2)</f>
        <v>26</v>
      </c>
      <c r="F431" s="7" t="str">
        <f>CONCATENATE(C431,E431)</f>
        <v>565126</v>
      </c>
      <c r="G431" s="61">
        <v>82</v>
      </c>
      <c r="H431" s="61">
        <v>39</v>
      </c>
      <c r="I431" s="64">
        <v>0</v>
      </c>
      <c r="J431" s="64">
        <v>0</v>
      </c>
      <c r="K431" s="64">
        <v>0</v>
      </c>
      <c r="L431" s="64">
        <v>0</v>
      </c>
      <c r="M431" s="64">
        <v>0</v>
      </c>
      <c r="N431" s="64">
        <v>0</v>
      </c>
      <c r="O431" s="64">
        <v>0</v>
      </c>
      <c r="P431" s="61" t="s">
        <v>98</v>
      </c>
      <c r="Q431" s="3" t="s">
        <v>38</v>
      </c>
    </row>
    <row r="432" spans="1:17" ht="18" customHeight="1" x14ac:dyDescent="0.35">
      <c r="A432" s="25">
        <v>9721</v>
      </c>
      <c r="B432" s="19" t="s">
        <v>41</v>
      </c>
      <c r="C432">
        <f>VLOOKUP(A432,[1]LISTEVLVEAU!A:B,2,FALSE)</f>
        <v>6722</v>
      </c>
      <c r="D432" s="7">
        <v>43648</v>
      </c>
      <c r="E432" s="3">
        <f>WEEKNUM(D432,2)</f>
        <v>27</v>
      </c>
      <c r="F432" s="7" t="str">
        <f>CONCATENATE(C432,E432)</f>
        <v>672227</v>
      </c>
      <c r="G432" s="3">
        <v>163</v>
      </c>
      <c r="H432" s="3">
        <v>39</v>
      </c>
      <c r="I432" s="33">
        <v>0</v>
      </c>
      <c r="J432" s="33">
        <v>0</v>
      </c>
      <c r="K432" s="33">
        <v>0</v>
      </c>
      <c r="L432" s="33">
        <v>1</v>
      </c>
      <c r="M432" s="33">
        <v>0</v>
      </c>
      <c r="N432" s="33">
        <v>0</v>
      </c>
      <c r="O432" s="33">
        <v>2</v>
      </c>
      <c r="P432" s="3" t="s">
        <v>112</v>
      </c>
      <c r="Q432" s="3" t="s">
        <v>38</v>
      </c>
    </row>
    <row r="433" spans="1:17" ht="18" x14ac:dyDescent="0.3">
      <c r="A433" s="26">
        <v>9722</v>
      </c>
      <c r="B433" s="13" t="s">
        <v>16</v>
      </c>
      <c r="C433">
        <f>VLOOKUP(A433,[1]LISTEVLVEAU!A:B,2,FALSE)</f>
        <v>6614</v>
      </c>
      <c r="D433" s="7">
        <v>43648</v>
      </c>
      <c r="E433" s="3">
        <f>WEEKNUM(D433,2)</f>
        <v>27</v>
      </c>
      <c r="F433" s="7" t="str">
        <f>CONCATENATE(C433,E433)</f>
        <v>661427</v>
      </c>
      <c r="G433" s="3">
        <v>171</v>
      </c>
      <c r="H433" s="3">
        <v>38.799999999999997</v>
      </c>
      <c r="I433" s="33">
        <v>0</v>
      </c>
      <c r="J433" s="33">
        <v>0</v>
      </c>
      <c r="K433" s="33">
        <v>0</v>
      </c>
      <c r="L433" s="33">
        <v>1</v>
      </c>
      <c r="M433" s="33">
        <v>0</v>
      </c>
      <c r="N433" s="33">
        <v>0</v>
      </c>
      <c r="O433" s="33">
        <v>2</v>
      </c>
      <c r="P433" s="3" t="s">
        <v>112</v>
      </c>
      <c r="Q433" s="3" t="s">
        <v>38</v>
      </c>
    </row>
    <row r="434" spans="1:17" ht="18" x14ac:dyDescent="0.3">
      <c r="A434" s="27">
        <v>9725</v>
      </c>
      <c r="B434" s="22" t="s">
        <v>45</v>
      </c>
      <c r="C434">
        <f>VLOOKUP(A434,[1]LISTEVLVEAU!A:B,2,FALSE)</f>
        <v>5690</v>
      </c>
      <c r="D434" s="7">
        <v>43648</v>
      </c>
      <c r="E434" s="3">
        <f>WEEKNUM(D434,2)</f>
        <v>27</v>
      </c>
      <c r="F434" s="7" t="str">
        <f>CONCATENATE(C434,E434)</f>
        <v>569027</v>
      </c>
      <c r="G434" s="3">
        <v>138.5</v>
      </c>
      <c r="H434" s="3">
        <v>38.700000000000003</v>
      </c>
      <c r="I434" s="33">
        <v>0</v>
      </c>
      <c r="J434" s="33">
        <v>0</v>
      </c>
      <c r="K434" s="33">
        <v>0</v>
      </c>
      <c r="L434" s="33">
        <v>0</v>
      </c>
      <c r="M434" s="33">
        <v>0</v>
      </c>
      <c r="N434" s="33">
        <v>0</v>
      </c>
      <c r="O434" s="33">
        <v>1</v>
      </c>
      <c r="P434" s="3" t="s">
        <v>112</v>
      </c>
      <c r="Q434" s="3" t="s">
        <v>38</v>
      </c>
    </row>
    <row r="435" spans="1:17" ht="18" x14ac:dyDescent="0.3">
      <c r="A435" s="26">
        <v>9727</v>
      </c>
      <c r="B435" s="13" t="s">
        <v>16</v>
      </c>
      <c r="C435">
        <f>VLOOKUP(A435,[1]LISTEVLVEAU!A:B,2,FALSE)</f>
        <v>4168</v>
      </c>
      <c r="D435" s="7">
        <v>43648</v>
      </c>
      <c r="E435" s="3">
        <f>WEEKNUM(D435,2)</f>
        <v>27</v>
      </c>
      <c r="F435" s="7" t="str">
        <f>CONCATENATE(C435,E435)</f>
        <v>416827</v>
      </c>
      <c r="G435" s="3">
        <v>146.5</v>
      </c>
      <c r="H435" s="3">
        <v>39</v>
      </c>
      <c r="I435" s="33">
        <v>0</v>
      </c>
      <c r="J435" s="33">
        <v>0</v>
      </c>
      <c r="K435" s="33">
        <v>0</v>
      </c>
      <c r="L435" s="33">
        <v>1</v>
      </c>
      <c r="M435" s="33">
        <v>0</v>
      </c>
      <c r="N435" s="33">
        <v>0</v>
      </c>
      <c r="O435" s="33" t="s">
        <v>124</v>
      </c>
      <c r="P435" s="3" t="s">
        <v>112</v>
      </c>
      <c r="Q435" s="3" t="s">
        <v>38</v>
      </c>
    </row>
    <row r="436" spans="1:17" ht="18" x14ac:dyDescent="0.3">
      <c r="A436" s="26">
        <v>9728</v>
      </c>
      <c r="B436" s="13" t="s">
        <v>16</v>
      </c>
      <c r="C436">
        <f>VLOOKUP(A436,[1]LISTEVLVEAU!A:B,2,FALSE)</f>
        <v>6742</v>
      </c>
      <c r="D436" s="7">
        <v>43648</v>
      </c>
      <c r="E436" s="3">
        <f>WEEKNUM(D436,2)</f>
        <v>27</v>
      </c>
      <c r="F436" s="7" t="str">
        <f>CONCATENATE(C436,E436)</f>
        <v>674227</v>
      </c>
      <c r="G436" s="3">
        <v>142</v>
      </c>
      <c r="H436" s="3">
        <v>39</v>
      </c>
      <c r="I436" s="33">
        <v>0</v>
      </c>
      <c r="J436" s="33">
        <v>0</v>
      </c>
      <c r="K436" s="33">
        <v>0</v>
      </c>
      <c r="L436" s="33">
        <v>1</v>
      </c>
      <c r="M436" s="33">
        <v>0</v>
      </c>
      <c r="N436" s="33">
        <v>0</v>
      </c>
      <c r="O436" s="33">
        <v>2</v>
      </c>
      <c r="P436" s="3" t="s">
        <v>112</v>
      </c>
      <c r="Q436" s="3" t="s">
        <v>38</v>
      </c>
    </row>
    <row r="437" spans="1:17" ht="18" x14ac:dyDescent="0.3">
      <c r="A437" s="27">
        <v>9732</v>
      </c>
      <c r="B437" s="22" t="s">
        <v>45</v>
      </c>
      <c r="C437">
        <f>VLOOKUP(A437,[1]LISTEVLVEAU!A:B,2,FALSE)</f>
        <v>6718</v>
      </c>
      <c r="D437" s="7">
        <v>43648</v>
      </c>
      <c r="E437" s="3">
        <f>WEEKNUM(D437,2)</f>
        <v>27</v>
      </c>
      <c r="F437" s="7" t="str">
        <f>CONCATENATE(C437,E437)</f>
        <v>671827</v>
      </c>
      <c r="G437" s="3">
        <v>118</v>
      </c>
      <c r="H437" s="3">
        <v>38.9</v>
      </c>
      <c r="I437" s="33">
        <v>0</v>
      </c>
      <c r="J437" s="33">
        <v>0</v>
      </c>
      <c r="K437" s="33">
        <v>0</v>
      </c>
      <c r="L437" s="33">
        <v>2</v>
      </c>
      <c r="M437" s="33">
        <v>0</v>
      </c>
      <c r="N437" s="33">
        <v>0</v>
      </c>
      <c r="O437" s="33">
        <v>1</v>
      </c>
      <c r="P437" s="3" t="s">
        <v>112</v>
      </c>
      <c r="Q437" s="3" t="s">
        <v>38</v>
      </c>
    </row>
    <row r="438" spans="1:17" ht="18" customHeight="1" x14ac:dyDescent="0.3">
      <c r="A438" s="27">
        <v>9740</v>
      </c>
      <c r="B438" s="22" t="s">
        <v>45</v>
      </c>
      <c r="C438">
        <f>VLOOKUP(A438,[1]LISTEVLVEAU!A:B,2,FALSE)</f>
        <v>7639</v>
      </c>
      <c r="D438" s="7">
        <v>43648</v>
      </c>
      <c r="E438" s="3">
        <f>WEEKNUM(D438,2)</f>
        <v>27</v>
      </c>
      <c r="F438" s="7" t="str">
        <f>CONCATENATE(C438,E438)</f>
        <v>763927</v>
      </c>
      <c r="G438" s="3">
        <v>129.5</v>
      </c>
      <c r="H438" s="3">
        <v>39.9</v>
      </c>
      <c r="I438" s="33">
        <v>0</v>
      </c>
      <c r="J438" s="33">
        <v>0</v>
      </c>
      <c r="K438" s="33">
        <v>0</v>
      </c>
      <c r="L438" s="33">
        <v>1</v>
      </c>
      <c r="M438" s="33">
        <v>0</v>
      </c>
      <c r="N438" s="33">
        <v>0</v>
      </c>
      <c r="O438" s="33">
        <v>1</v>
      </c>
      <c r="P438" s="3" t="s">
        <v>112</v>
      </c>
      <c r="Q438" s="3" t="s">
        <v>38</v>
      </c>
    </row>
    <row r="439" spans="1:17" ht="18" x14ac:dyDescent="0.35">
      <c r="A439" s="25">
        <v>9741</v>
      </c>
      <c r="B439" s="19" t="s">
        <v>41</v>
      </c>
      <c r="C439">
        <f>VLOOKUP(A439,[1]LISTEVLVEAU!A:B,2,FALSE)</f>
        <v>6728</v>
      </c>
      <c r="D439" s="7">
        <v>43648</v>
      </c>
      <c r="E439" s="3">
        <f>WEEKNUM(D439,2)</f>
        <v>27</v>
      </c>
      <c r="F439" s="7" t="str">
        <f>CONCATENATE(C439,E439)</f>
        <v>672827</v>
      </c>
      <c r="G439" s="3">
        <v>122</v>
      </c>
      <c r="H439" s="3">
        <v>38.799999999999997</v>
      </c>
      <c r="I439" s="33">
        <v>0</v>
      </c>
      <c r="J439" s="33">
        <v>0</v>
      </c>
      <c r="K439" s="33">
        <v>0</v>
      </c>
      <c r="L439" s="33">
        <v>0</v>
      </c>
      <c r="M439" s="33">
        <v>0</v>
      </c>
      <c r="N439" s="33">
        <v>0</v>
      </c>
      <c r="O439" s="33">
        <v>2</v>
      </c>
      <c r="P439" s="3" t="s">
        <v>112</v>
      </c>
      <c r="Q439" s="3" t="s">
        <v>38</v>
      </c>
    </row>
    <row r="440" spans="1:17" ht="18" customHeight="1" x14ac:dyDescent="0.35">
      <c r="A440" s="25">
        <v>9743</v>
      </c>
      <c r="B440" s="19" t="s">
        <v>41</v>
      </c>
      <c r="C440">
        <f>VLOOKUP(A440,[1]LISTEVLVEAU!A:B,2,FALSE)</f>
        <v>7641</v>
      </c>
      <c r="D440" s="7">
        <v>43648</v>
      </c>
      <c r="E440" s="3">
        <f>WEEKNUM(D440,2)</f>
        <v>27</v>
      </c>
      <c r="F440" s="7" t="str">
        <f>CONCATENATE(C440,E440)</f>
        <v>764127</v>
      </c>
      <c r="G440" s="3">
        <v>84.5</v>
      </c>
      <c r="H440" s="3">
        <v>39.1</v>
      </c>
      <c r="I440" s="33">
        <v>0</v>
      </c>
      <c r="J440" s="33">
        <v>0</v>
      </c>
      <c r="K440" s="33">
        <v>0</v>
      </c>
      <c r="L440" s="33">
        <v>0</v>
      </c>
      <c r="M440" s="33">
        <v>0</v>
      </c>
      <c r="N440" s="33">
        <v>0</v>
      </c>
      <c r="O440" s="33">
        <v>0</v>
      </c>
      <c r="P440" s="3" t="s">
        <v>112</v>
      </c>
      <c r="Q440" s="3" t="s">
        <v>38</v>
      </c>
    </row>
    <row r="441" spans="1:17" ht="18" customHeight="1" x14ac:dyDescent="0.3">
      <c r="A441" s="27">
        <v>9744</v>
      </c>
      <c r="B441" s="22" t="s">
        <v>45</v>
      </c>
      <c r="C441">
        <f>VLOOKUP(A441,[1]LISTEVLVEAU!A:B,2,FALSE)</f>
        <v>5704</v>
      </c>
      <c r="D441" s="7">
        <v>43648</v>
      </c>
      <c r="E441" s="3">
        <f>WEEKNUM(D441,2)</f>
        <v>27</v>
      </c>
      <c r="F441" s="7" t="str">
        <f>CONCATENATE(C441,E441)</f>
        <v>570427</v>
      </c>
      <c r="G441" s="3">
        <v>129.5</v>
      </c>
      <c r="H441" s="3">
        <v>38.799999999999997</v>
      </c>
      <c r="I441" s="33">
        <v>0</v>
      </c>
      <c r="J441" s="33">
        <v>0</v>
      </c>
      <c r="K441" s="33">
        <v>0</v>
      </c>
      <c r="L441" s="33">
        <v>1</v>
      </c>
      <c r="M441" s="33">
        <v>0</v>
      </c>
      <c r="N441" s="33">
        <v>0</v>
      </c>
      <c r="O441" s="33">
        <v>1</v>
      </c>
      <c r="P441" s="3" t="s">
        <v>112</v>
      </c>
      <c r="Q441" s="3" t="s">
        <v>38</v>
      </c>
    </row>
    <row r="442" spans="1:17" ht="18" x14ac:dyDescent="0.35">
      <c r="A442" s="25">
        <v>9745</v>
      </c>
      <c r="B442" s="19" t="s">
        <v>41</v>
      </c>
      <c r="C442">
        <f>VLOOKUP(A442,[1]LISTEVLVEAU!A:B,2,FALSE)</f>
        <v>3647</v>
      </c>
      <c r="D442" s="7">
        <v>43648</v>
      </c>
      <c r="E442" s="3">
        <f>WEEKNUM(D442,2)</f>
        <v>27</v>
      </c>
      <c r="F442" s="7" t="str">
        <f>CONCATENATE(C442,E442)</f>
        <v>364727</v>
      </c>
      <c r="G442" s="3">
        <v>122</v>
      </c>
      <c r="H442" s="3">
        <v>38.6</v>
      </c>
      <c r="I442" s="33">
        <v>0</v>
      </c>
      <c r="J442" s="33">
        <v>0</v>
      </c>
      <c r="K442" s="33">
        <v>0</v>
      </c>
      <c r="L442" s="33">
        <v>0</v>
      </c>
      <c r="M442" s="33">
        <v>0</v>
      </c>
      <c r="N442" s="33">
        <v>0</v>
      </c>
      <c r="O442" s="33">
        <v>1</v>
      </c>
      <c r="P442" s="3" t="s">
        <v>112</v>
      </c>
      <c r="Q442" s="3" t="s">
        <v>38</v>
      </c>
    </row>
    <row r="443" spans="1:17" ht="18" customHeight="1" x14ac:dyDescent="0.35">
      <c r="A443" s="25">
        <v>9746</v>
      </c>
      <c r="B443" s="19" t="s">
        <v>41</v>
      </c>
      <c r="C443">
        <f>VLOOKUP(A443,[1]LISTEVLVEAU!A:B,2,FALSE)</f>
        <v>3613</v>
      </c>
      <c r="D443" s="7">
        <v>43648</v>
      </c>
      <c r="E443" s="3">
        <f>WEEKNUM(D443,2)</f>
        <v>27</v>
      </c>
      <c r="F443" s="7" t="str">
        <f>CONCATENATE(C443,E443)</f>
        <v>361327</v>
      </c>
      <c r="G443" s="3">
        <v>123</v>
      </c>
      <c r="H443" s="3">
        <v>38.9</v>
      </c>
      <c r="I443" s="33">
        <v>1</v>
      </c>
      <c r="J443" s="33">
        <v>0</v>
      </c>
      <c r="K443" s="33">
        <v>0</v>
      </c>
      <c r="L443" s="33">
        <v>0</v>
      </c>
      <c r="M443" s="33">
        <v>0</v>
      </c>
      <c r="N443" s="33">
        <v>0</v>
      </c>
      <c r="O443" s="33">
        <v>1</v>
      </c>
      <c r="P443" s="3" t="s">
        <v>112</v>
      </c>
      <c r="Q443" s="3" t="s">
        <v>38</v>
      </c>
    </row>
    <row r="444" spans="1:17" ht="18" x14ac:dyDescent="0.3">
      <c r="A444" s="26">
        <v>9747</v>
      </c>
      <c r="B444" s="13" t="s">
        <v>16</v>
      </c>
      <c r="C444">
        <f>VLOOKUP(A444,[1]LISTEVLVEAU!A:B,2,FALSE)</f>
        <v>7628</v>
      </c>
      <c r="D444" s="7">
        <v>43648</v>
      </c>
      <c r="E444" s="3">
        <f>WEEKNUM(D444,2)</f>
        <v>27</v>
      </c>
      <c r="F444" s="7" t="str">
        <f>CONCATENATE(C444,E444)</f>
        <v>762827</v>
      </c>
      <c r="G444" s="3">
        <v>125.5</v>
      </c>
      <c r="H444" s="3">
        <v>39.5</v>
      </c>
      <c r="I444" s="33">
        <v>0</v>
      </c>
      <c r="J444" s="33">
        <v>0</v>
      </c>
      <c r="K444" s="33">
        <v>0</v>
      </c>
      <c r="L444" s="33">
        <v>1</v>
      </c>
      <c r="M444" s="33">
        <v>0</v>
      </c>
      <c r="N444" s="33">
        <v>0</v>
      </c>
      <c r="O444" s="33">
        <v>0</v>
      </c>
      <c r="P444" s="3" t="s">
        <v>112</v>
      </c>
      <c r="Q444" s="3" t="s">
        <v>38</v>
      </c>
    </row>
    <row r="445" spans="1:17" ht="18" customHeight="1" x14ac:dyDescent="0.3">
      <c r="A445" s="27">
        <v>9748</v>
      </c>
      <c r="B445" s="22" t="s">
        <v>45</v>
      </c>
      <c r="C445">
        <f>VLOOKUP(A445,[1]LISTEVLVEAU!A:B,2,FALSE)</f>
        <v>7622</v>
      </c>
      <c r="D445" s="7">
        <v>43648</v>
      </c>
      <c r="E445" s="3">
        <f>WEEKNUM(D445,2)</f>
        <v>27</v>
      </c>
      <c r="F445" s="7" t="str">
        <f>CONCATENATE(C445,E445)</f>
        <v>762227</v>
      </c>
      <c r="G445" s="3">
        <v>100.5</v>
      </c>
      <c r="H445" s="3">
        <v>39</v>
      </c>
      <c r="I445" s="33">
        <v>0</v>
      </c>
      <c r="J445" s="33">
        <v>0</v>
      </c>
      <c r="K445" s="33">
        <v>0</v>
      </c>
      <c r="L445" s="33">
        <v>0</v>
      </c>
      <c r="M445" s="33">
        <v>0</v>
      </c>
      <c r="N445" s="33">
        <v>0</v>
      </c>
      <c r="O445" s="33">
        <v>1</v>
      </c>
      <c r="P445" s="3" t="s">
        <v>112</v>
      </c>
      <c r="Q445" s="3" t="s">
        <v>38</v>
      </c>
    </row>
    <row r="446" spans="1:17" ht="18" customHeight="1" x14ac:dyDescent="0.35">
      <c r="A446" s="25">
        <v>9749</v>
      </c>
      <c r="B446" s="19" t="s">
        <v>41</v>
      </c>
      <c r="C446">
        <f>VLOOKUP(A446,[1]LISTEVLVEAU!A:B,2,FALSE)</f>
        <v>4180</v>
      </c>
      <c r="D446" s="7">
        <v>43648</v>
      </c>
      <c r="E446" s="3">
        <f>WEEKNUM(D446,2)</f>
        <v>27</v>
      </c>
      <c r="F446" s="7" t="str">
        <f>CONCATENATE(C446,E446)</f>
        <v>418027</v>
      </c>
      <c r="G446" s="3">
        <v>109.5</v>
      </c>
      <c r="H446" s="3">
        <v>38.700000000000003</v>
      </c>
      <c r="I446" s="33">
        <v>0</v>
      </c>
      <c r="J446" s="33">
        <v>0</v>
      </c>
      <c r="K446" s="33">
        <v>0</v>
      </c>
      <c r="L446" s="33">
        <v>0</v>
      </c>
      <c r="M446" s="33">
        <v>0</v>
      </c>
      <c r="N446" s="33">
        <v>0</v>
      </c>
      <c r="O446" s="33">
        <v>1</v>
      </c>
      <c r="P446" s="3" t="s">
        <v>112</v>
      </c>
      <c r="Q446" s="3" t="s">
        <v>38</v>
      </c>
    </row>
    <row r="447" spans="1:17" ht="18" customHeight="1" x14ac:dyDescent="0.3">
      <c r="A447" s="27">
        <v>9750</v>
      </c>
      <c r="B447" s="22" t="s">
        <v>45</v>
      </c>
      <c r="C447">
        <f>VLOOKUP(A447,[1]LISTEVLVEAU!A:B,2,FALSE)</f>
        <v>6640</v>
      </c>
      <c r="D447" s="7">
        <v>43648</v>
      </c>
      <c r="E447" s="3">
        <f>WEEKNUM(D447,2)</f>
        <v>27</v>
      </c>
      <c r="F447" s="7" t="str">
        <f>CONCATENATE(C447,E447)</f>
        <v>664027</v>
      </c>
      <c r="G447" s="3">
        <v>119</v>
      </c>
      <c r="H447" s="3">
        <v>39</v>
      </c>
      <c r="I447" s="33">
        <v>0</v>
      </c>
      <c r="J447" s="33">
        <v>0</v>
      </c>
      <c r="K447" s="33">
        <v>0</v>
      </c>
      <c r="L447" s="33">
        <v>1</v>
      </c>
      <c r="M447" s="33">
        <v>0</v>
      </c>
      <c r="N447" s="33">
        <v>0</v>
      </c>
      <c r="O447" s="33">
        <v>0</v>
      </c>
      <c r="P447" s="3" t="s">
        <v>112</v>
      </c>
      <c r="Q447" s="3" t="s">
        <v>38</v>
      </c>
    </row>
    <row r="448" spans="1:17" ht="18" customHeight="1" x14ac:dyDescent="0.35">
      <c r="A448" s="25">
        <v>9751</v>
      </c>
      <c r="B448" s="19" t="s">
        <v>41</v>
      </c>
      <c r="C448">
        <f>VLOOKUP(A448,[1]LISTEVLVEAU!A:B,2,FALSE)</f>
        <v>3154</v>
      </c>
      <c r="D448" s="7">
        <v>43648</v>
      </c>
      <c r="E448" s="3">
        <f>WEEKNUM(D448,2)</f>
        <v>27</v>
      </c>
      <c r="F448" s="7" t="str">
        <f>CONCATENATE(C448,E448)</f>
        <v>315427</v>
      </c>
      <c r="G448" s="3">
        <v>103.5</v>
      </c>
      <c r="H448" s="3">
        <v>39.4</v>
      </c>
      <c r="I448" s="33">
        <v>0</v>
      </c>
      <c r="J448" s="33">
        <v>0</v>
      </c>
      <c r="K448" s="33">
        <v>0</v>
      </c>
      <c r="L448" s="33">
        <v>1</v>
      </c>
      <c r="M448" s="33">
        <v>0</v>
      </c>
      <c r="N448" s="33">
        <v>0</v>
      </c>
      <c r="O448" s="33">
        <v>0</v>
      </c>
      <c r="P448" s="3" t="s">
        <v>112</v>
      </c>
      <c r="Q448" s="3" t="s">
        <v>38</v>
      </c>
    </row>
    <row r="449" spans="1:17" ht="18" x14ac:dyDescent="0.3">
      <c r="A449" s="26">
        <v>9755</v>
      </c>
      <c r="B449" s="13" t="s">
        <v>16</v>
      </c>
      <c r="C449">
        <f>VLOOKUP(A449,[1]LISTEVLVEAU!A:B,2,FALSE)</f>
        <v>5611</v>
      </c>
      <c r="D449" s="7">
        <v>43648</v>
      </c>
      <c r="E449" s="3">
        <f>WEEKNUM(D449,2)</f>
        <v>27</v>
      </c>
      <c r="F449" s="7" t="str">
        <f>CONCATENATE(C449,E449)</f>
        <v>561127</v>
      </c>
      <c r="G449" s="3">
        <v>112</v>
      </c>
      <c r="H449" s="3">
        <v>38.9</v>
      </c>
      <c r="I449" s="33">
        <v>0</v>
      </c>
      <c r="J449" s="33" t="s">
        <v>125</v>
      </c>
      <c r="K449" s="33">
        <v>0</v>
      </c>
      <c r="L449" s="33">
        <v>1</v>
      </c>
      <c r="M449" s="33">
        <v>0</v>
      </c>
      <c r="N449" s="33">
        <v>0</v>
      </c>
      <c r="O449" s="33">
        <v>0</v>
      </c>
      <c r="P449" s="3" t="s">
        <v>112</v>
      </c>
      <c r="Q449" s="3" t="s">
        <v>38</v>
      </c>
    </row>
    <row r="450" spans="1:17" ht="18" x14ac:dyDescent="0.3">
      <c r="A450" s="27">
        <v>9756</v>
      </c>
      <c r="B450" s="22" t="s">
        <v>45</v>
      </c>
      <c r="C450">
        <f>VLOOKUP(A450,[1]LISTEVLVEAU!A:B,2,FALSE)</f>
        <v>4165</v>
      </c>
      <c r="D450" s="7">
        <v>43648</v>
      </c>
      <c r="E450" s="3">
        <f>WEEKNUM(D450,2)</f>
        <v>27</v>
      </c>
      <c r="F450" s="7" t="str">
        <f>CONCATENATE(C450,E450)</f>
        <v>416527</v>
      </c>
      <c r="G450" s="3">
        <v>101.5</v>
      </c>
      <c r="H450" s="3">
        <v>38.5</v>
      </c>
      <c r="I450" s="33">
        <v>0</v>
      </c>
      <c r="J450" s="33">
        <v>0</v>
      </c>
      <c r="K450" s="33">
        <v>0</v>
      </c>
      <c r="L450" s="33">
        <v>1</v>
      </c>
      <c r="M450" s="33">
        <v>0</v>
      </c>
      <c r="N450" s="33">
        <v>0</v>
      </c>
      <c r="O450" s="33">
        <v>0</v>
      </c>
      <c r="P450" s="3" t="s">
        <v>112</v>
      </c>
      <c r="Q450" s="3" t="s">
        <v>38</v>
      </c>
    </row>
    <row r="451" spans="1:17" ht="18" x14ac:dyDescent="0.3">
      <c r="A451" s="27">
        <v>9757</v>
      </c>
      <c r="B451" s="22" t="s">
        <v>45</v>
      </c>
      <c r="C451">
        <f>VLOOKUP(A451,[1]LISTEVLVEAU!A:B,2,FALSE)</f>
        <v>5722</v>
      </c>
      <c r="D451" s="7">
        <v>43648</v>
      </c>
      <c r="E451" s="3">
        <f>WEEKNUM(D451,2)</f>
        <v>27</v>
      </c>
      <c r="F451" s="7" t="str">
        <f>CONCATENATE(C451,E451)</f>
        <v>572227</v>
      </c>
      <c r="G451" s="3">
        <v>90</v>
      </c>
      <c r="H451" s="3">
        <v>39</v>
      </c>
      <c r="I451" s="33">
        <v>0</v>
      </c>
      <c r="J451" s="33">
        <v>0</v>
      </c>
      <c r="K451" s="33">
        <v>0</v>
      </c>
      <c r="L451" s="33">
        <v>0</v>
      </c>
      <c r="M451" s="33">
        <v>0</v>
      </c>
      <c r="N451" s="33">
        <v>0</v>
      </c>
      <c r="O451" s="33">
        <v>0</v>
      </c>
      <c r="P451" s="3" t="s">
        <v>112</v>
      </c>
      <c r="Q451" s="3" t="s">
        <v>38</v>
      </c>
    </row>
    <row r="452" spans="1:17" ht="18" x14ac:dyDescent="0.3">
      <c r="A452" s="26">
        <v>9759</v>
      </c>
      <c r="B452" s="13" t="s">
        <v>16</v>
      </c>
      <c r="C452">
        <f>VLOOKUP(A452,[1]LISTEVLVEAU!A:B,2,FALSE)</f>
        <v>3161</v>
      </c>
      <c r="D452" s="7">
        <v>43648</v>
      </c>
      <c r="E452" s="3">
        <f>WEEKNUM(D452,2)</f>
        <v>27</v>
      </c>
      <c r="F452" s="7" t="str">
        <f>CONCATENATE(C452,E452)</f>
        <v>316127</v>
      </c>
      <c r="G452" s="3">
        <v>115.5</v>
      </c>
      <c r="H452" s="3">
        <v>38.799999999999997</v>
      </c>
      <c r="I452" s="33">
        <v>0</v>
      </c>
      <c r="J452" s="33">
        <v>0</v>
      </c>
      <c r="K452" s="33">
        <v>0</v>
      </c>
      <c r="L452" s="33">
        <v>1</v>
      </c>
      <c r="M452" s="33">
        <v>0</v>
      </c>
      <c r="N452" s="33">
        <v>0</v>
      </c>
      <c r="O452" s="33">
        <v>0</v>
      </c>
      <c r="P452" s="3" t="s">
        <v>112</v>
      </c>
      <c r="Q452" s="3" t="s">
        <v>38</v>
      </c>
    </row>
    <row r="453" spans="1:17" ht="18" x14ac:dyDescent="0.3">
      <c r="A453" s="27">
        <v>9763</v>
      </c>
      <c r="B453" s="22" t="s">
        <v>45</v>
      </c>
      <c r="C453">
        <f>VLOOKUP(A453,[1]LISTEVLVEAU!A:B,2,FALSE)</f>
        <v>4633</v>
      </c>
      <c r="D453" s="7">
        <v>43648</v>
      </c>
      <c r="E453" s="3">
        <f>WEEKNUM(D453,2)</f>
        <v>27</v>
      </c>
      <c r="F453" s="7" t="str">
        <f>CONCATENATE(C453,E453)</f>
        <v>463327</v>
      </c>
      <c r="G453" s="3">
        <v>97</v>
      </c>
      <c r="H453" s="3">
        <v>39.200000000000003</v>
      </c>
      <c r="I453" s="33">
        <v>0</v>
      </c>
      <c r="J453" s="33">
        <v>0</v>
      </c>
      <c r="K453" s="33">
        <v>0</v>
      </c>
      <c r="L453" s="33">
        <v>0</v>
      </c>
      <c r="M453" s="33">
        <v>0</v>
      </c>
      <c r="N453" s="33">
        <v>0</v>
      </c>
      <c r="O453" s="33">
        <v>0</v>
      </c>
      <c r="P453" s="3" t="s">
        <v>112</v>
      </c>
      <c r="Q453" s="3" t="s">
        <v>38</v>
      </c>
    </row>
    <row r="454" spans="1:17" ht="18" x14ac:dyDescent="0.3">
      <c r="A454" s="26">
        <v>9764</v>
      </c>
      <c r="B454" s="13" t="s">
        <v>16</v>
      </c>
      <c r="C454">
        <f>VLOOKUP(A454,[1]LISTEVLVEAU!A:B,2,FALSE)</f>
        <v>2604</v>
      </c>
      <c r="D454" s="7">
        <v>43648</v>
      </c>
      <c r="E454" s="3">
        <f>WEEKNUM(D454,2)</f>
        <v>27</v>
      </c>
      <c r="F454" s="7" t="str">
        <f>CONCATENATE(C454,E454)</f>
        <v>260427</v>
      </c>
      <c r="G454" s="3">
        <v>118.5</v>
      </c>
      <c r="H454" s="3">
        <v>39.1</v>
      </c>
      <c r="I454" s="33">
        <v>0</v>
      </c>
      <c r="J454" s="33">
        <v>0</v>
      </c>
      <c r="K454" s="33">
        <v>0</v>
      </c>
      <c r="L454" s="33">
        <v>1</v>
      </c>
      <c r="M454" s="33">
        <v>0</v>
      </c>
      <c r="N454" s="33">
        <v>0</v>
      </c>
      <c r="O454" s="33">
        <v>0</v>
      </c>
      <c r="P454" s="3" t="s">
        <v>112</v>
      </c>
      <c r="Q454" s="3" t="s">
        <v>38</v>
      </c>
    </row>
    <row r="455" spans="1:17" ht="18" x14ac:dyDescent="0.3">
      <c r="A455" s="26">
        <v>9769</v>
      </c>
      <c r="B455" s="13" t="s">
        <v>16</v>
      </c>
      <c r="C455">
        <f>VLOOKUP(A455,[1]LISTEVLVEAU!A:B,2,FALSE)</f>
        <v>5635</v>
      </c>
      <c r="D455" s="7">
        <v>43648</v>
      </c>
      <c r="E455" s="3">
        <f>WEEKNUM(D455,2)</f>
        <v>27</v>
      </c>
      <c r="F455" s="7" t="str">
        <f>CONCATENATE(C455,E455)</f>
        <v>563527</v>
      </c>
      <c r="G455" s="3">
        <v>115.5</v>
      </c>
      <c r="H455" s="3">
        <v>39</v>
      </c>
      <c r="I455" s="33">
        <v>0</v>
      </c>
      <c r="J455" s="33">
        <v>0</v>
      </c>
      <c r="K455" s="33">
        <v>0</v>
      </c>
      <c r="L455" s="33">
        <v>0</v>
      </c>
      <c r="M455" s="33">
        <v>0</v>
      </c>
      <c r="N455" s="33">
        <v>0</v>
      </c>
      <c r="O455" s="33">
        <v>0</v>
      </c>
      <c r="P455" s="3" t="s">
        <v>112</v>
      </c>
      <c r="Q455" s="3" t="s">
        <v>38</v>
      </c>
    </row>
    <row r="456" spans="1:17" ht="18" customHeight="1" x14ac:dyDescent="0.3">
      <c r="A456" s="26">
        <v>9770</v>
      </c>
      <c r="B456" s="13" t="s">
        <v>16</v>
      </c>
      <c r="C456">
        <f>VLOOKUP(A456,[1]LISTEVLVEAU!A:B,2,FALSE)</f>
        <v>2646</v>
      </c>
      <c r="D456" s="7">
        <v>43648</v>
      </c>
      <c r="E456" s="3">
        <f>WEEKNUM(D456,2)</f>
        <v>27</v>
      </c>
      <c r="F456" s="7" t="str">
        <f>CONCATENATE(C456,E456)</f>
        <v>264627</v>
      </c>
      <c r="G456" s="3">
        <v>100</v>
      </c>
      <c r="H456" s="3">
        <v>39</v>
      </c>
      <c r="I456" s="33">
        <v>0</v>
      </c>
      <c r="J456" s="33" t="s">
        <v>126</v>
      </c>
      <c r="K456" s="33">
        <v>0</v>
      </c>
      <c r="L456" s="33">
        <v>2</v>
      </c>
      <c r="M456" s="33">
        <v>0</v>
      </c>
      <c r="N456" s="33">
        <v>0</v>
      </c>
      <c r="O456" s="33">
        <v>0</v>
      </c>
      <c r="P456" s="3" t="s">
        <v>112</v>
      </c>
      <c r="Q456" s="3" t="s">
        <v>38</v>
      </c>
    </row>
    <row r="457" spans="1:17" ht="18" x14ac:dyDescent="0.35">
      <c r="A457" s="25">
        <v>9774</v>
      </c>
      <c r="B457" s="19" t="s">
        <v>41</v>
      </c>
      <c r="C457">
        <f>VLOOKUP(A457,[1]LISTEVLVEAU!A:B,2,FALSE)</f>
        <v>5699</v>
      </c>
      <c r="D457" s="45">
        <v>43648</v>
      </c>
      <c r="E457" s="3">
        <f>WEEKNUM(D457,2)</f>
        <v>27</v>
      </c>
      <c r="F457" s="7" t="str">
        <f>CONCATENATE(C457,E457)</f>
        <v>569927</v>
      </c>
      <c r="G457" s="44">
        <v>104</v>
      </c>
      <c r="H457" s="44">
        <v>38.9</v>
      </c>
      <c r="I457" s="40">
        <v>0</v>
      </c>
      <c r="J457" s="40">
        <v>0</v>
      </c>
      <c r="K457" s="40">
        <v>0</v>
      </c>
      <c r="L457" s="40">
        <v>1</v>
      </c>
      <c r="M457" s="40">
        <v>0</v>
      </c>
      <c r="N457" s="40">
        <v>0</v>
      </c>
      <c r="O457" s="40">
        <v>0</v>
      </c>
      <c r="P457" s="44" t="s">
        <v>112</v>
      </c>
      <c r="Q457" s="3" t="s">
        <v>38</v>
      </c>
    </row>
    <row r="458" spans="1:17" ht="18" x14ac:dyDescent="0.35">
      <c r="A458" s="46">
        <v>2342</v>
      </c>
      <c r="B458" s="19" t="s">
        <v>41</v>
      </c>
      <c r="C458">
        <f>VLOOKUP(A458,[1]LISTEVLVEAU!A:B,2,FALSE)</f>
        <v>5651</v>
      </c>
      <c r="D458" s="62">
        <v>43648</v>
      </c>
      <c r="E458" s="3">
        <f>WEEKNUM(D458,2)</f>
        <v>27</v>
      </c>
      <c r="F458" s="7" t="str">
        <f>CONCATENATE(C458,E458)</f>
        <v>565127</v>
      </c>
      <c r="G458" s="61">
        <v>89.5</v>
      </c>
      <c r="H458" s="61">
        <v>38.799999999999997</v>
      </c>
      <c r="I458" s="64">
        <v>0</v>
      </c>
      <c r="J458" s="64">
        <v>0</v>
      </c>
      <c r="K458" s="64">
        <v>0</v>
      </c>
      <c r="L458" s="64">
        <v>1</v>
      </c>
      <c r="M458" s="64">
        <v>0</v>
      </c>
      <c r="N458" s="64">
        <v>0</v>
      </c>
      <c r="O458" s="64">
        <v>0</v>
      </c>
      <c r="P458" s="61" t="s">
        <v>112</v>
      </c>
      <c r="Q458" s="3" t="s">
        <v>38</v>
      </c>
    </row>
    <row r="459" spans="1:17" ht="18" customHeight="1" x14ac:dyDescent="0.35">
      <c r="A459" s="25">
        <v>9721</v>
      </c>
      <c r="B459" s="19" t="s">
        <v>41</v>
      </c>
      <c r="C459">
        <f>VLOOKUP(A459,[1]LISTEVLVEAU!A:B,2,FALSE)</f>
        <v>6722</v>
      </c>
      <c r="D459" s="7">
        <v>43655</v>
      </c>
      <c r="E459" s="3">
        <f>WEEKNUM(D459,2)</f>
        <v>28</v>
      </c>
      <c r="F459" s="7" t="str">
        <f>CONCATENATE(C459,E459)</f>
        <v>672228</v>
      </c>
      <c r="G459" s="3">
        <v>168.5</v>
      </c>
      <c r="H459" s="3">
        <v>39</v>
      </c>
      <c r="I459" s="33">
        <v>0</v>
      </c>
      <c r="J459" s="33">
        <v>0</v>
      </c>
      <c r="K459" s="33">
        <v>0</v>
      </c>
      <c r="L459" s="33">
        <v>0</v>
      </c>
      <c r="M459" s="33">
        <v>0</v>
      </c>
      <c r="N459" s="33">
        <v>0</v>
      </c>
      <c r="O459" s="33">
        <v>1</v>
      </c>
      <c r="P459" s="3" t="s">
        <v>98</v>
      </c>
      <c r="Q459" s="3" t="s">
        <v>38</v>
      </c>
    </row>
    <row r="460" spans="1:17" ht="18" x14ac:dyDescent="0.3">
      <c r="A460" s="26">
        <v>9722</v>
      </c>
      <c r="B460" s="13" t="s">
        <v>16</v>
      </c>
      <c r="C460">
        <f>VLOOKUP(A460,[1]LISTEVLVEAU!A:B,2,FALSE)</f>
        <v>6614</v>
      </c>
      <c r="D460" s="7">
        <v>43655</v>
      </c>
      <c r="E460" s="3">
        <f>WEEKNUM(D460,2)</f>
        <v>28</v>
      </c>
      <c r="F460" s="7" t="str">
        <f>CONCATENATE(C460,E460)</f>
        <v>661428</v>
      </c>
      <c r="G460" s="3">
        <v>178.5</v>
      </c>
      <c r="H460" s="3">
        <v>38.9</v>
      </c>
      <c r="I460" s="33">
        <v>0</v>
      </c>
      <c r="J460" s="33">
        <v>0</v>
      </c>
      <c r="K460" s="33">
        <v>0</v>
      </c>
      <c r="L460" s="33">
        <v>0</v>
      </c>
      <c r="M460" s="33">
        <v>0</v>
      </c>
      <c r="N460" s="33">
        <v>0</v>
      </c>
      <c r="O460" s="33">
        <v>1</v>
      </c>
      <c r="P460" s="3" t="s">
        <v>98</v>
      </c>
      <c r="Q460" s="3" t="s">
        <v>38</v>
      </c>
    </row>
    <row r="461" spans="1:17" ht="18" x14ac:dyDescent="0.3">
      <c r="A461" s="27">
        <v>9725</v>
      </c>
      <c r="B461" s="22" t="s">
        <v>45</v>
      </c>
      <c r="C461">
        <f>VLOOKUP(A461,[1]LISTEVLVEAU!A:B,2,FALSE)</f>
        <v>5690</v>
      </c>
      <c r="D461" s="7">
        <v>43655</v>
      </c>
      <c r="E461" s="3">
        <f>WEEKNUM(D461,2)</f>
        <v>28</v>
      </c>
      <c r="F461" s="7" t="str">
        <f>CONCATENATE(C461,E461)</f>
        <v>569028</v>
      </c>
      <c r="G461" s="3">
        <v>141</v>
      </c>
      <c r="H461" s="3">
        <v>38.799999999999997</v>
      </c>
      <c r="I461" s="33">
        <v>0</v>
      </c>
      <c r="J461" s="33">
        <v>0</v>
      </c>
      <c r="K461" s="33">
        <v>0</v>
      </c>
      <c r="L461" s="33">
        <v>0</v>
      </c>
      <c r="M461" s="33">
        <v>0</v>
      </c>
      <c r="N461" s="33">
        <v>0</v>
      </c>
      <c r="O461" s="33">
        <v>1</v>
      </c>
      <c r="P461" s="3" t="s">
        <v>98</v>
      </c>
      <c r="Q461" s="3" t="s">
        <v>38</v>
      </c>
    </row>
    <row r="462" spans="1:17" ht="18" x14ac:dyDescent="0.3">
      <c r="A462" s="26">
        <v>9727</v>
      </c>
      <c r="B462" s="13" t="s">
        <v>16</v>
      </c>
      <c r="C462">
        <f>VLOOKUP(A462,[1]LISTEVLVEAU!A:B,2,FALSE)</f>
        <v>4168</v>
      </c>
      <c r="D462" s="7">
        <v>43655</v>
      </c>
      <c r="E462" s="3">
        <f>WEEKNUM(D462,2)</f>
        <v>28</v>
      </c>
      <c r="F462" s="7" t="str">
        <f>CONCATENATE(C462,E462)</f>
        <v>416828</v>
      </c>
      <c r="G462" s="3">
        <v>152.5</v>
      </c>
      <c r="H462" s="3">
        <v>38.6</v>
      </c>
      <c r="I462" s="33">
        <v>0</v>
      </c>
      <c r="J462" s="33">
        <v>0</v>
      </c>
      <c r="K462" s="33">
        <v>0</v>
      </c>
      <c r="L462" s="33">
        <v>0</v>
      </c>
      <c r="M462" s="33">
        <v>0</v>
      </c>
      <c r="N462" s="33">
        <v>0</v>
      </c>
      <c r="O462" s="33">
        <v>3</v>
      </c>
      <c r="P462" s="3" t="s">
        <v>98</v>
      </c>
      <c r="Q462" s="3" t="s">
        <v>38</v>
      </c>
    </row>
    <row r="463" spans="1:17" ht="18" x14ac:dyDescent="0.3">
      <c r="A463" s="26">
        <v>9728</v>
      </c>
      <c r="B463" s="13" t="s">
        <v>16</v>
      </c>
      <c r="C463">
        <f>VLOOKUP(A463,[1]LISTEVLVEAU!A:B,2,FALSE)</f>
        <v>6742</v>
      </c>
      <c r="D463" s="7">
        <v>43655</v>
      </c>
      <c r="E463" s="3">
        <f>WEEKNUM(D463,2)</f>
        <v>28</v>
      </c>
      <c r="F463" s="7" t="str">
        <f>CONCATENATE(C463,E463)</f>
        <v>674228</v>
      </c>
      <c r="G463" s="3">
        <v>149.5</v>
      </c>
      <c r="H463" s="3">
        <v>38.799999999999997</v>
      </c>
      <c r="I463" s="33">
        <v>0</v>
      </c>
      <c r="J463" s="33">
        <v>0</v>
      </c>
      <c r="K463" s="33">
        <v>0</v>
      </c>
      <c r="L463" s="33">
        <v>0</v>
      </c>
      <c r="M463" s="33">
        <v>0</v>
      </c>
      <c r="N463" s="33">
        <v>0</v>
      </c>
      <c r="O463" s="33">
        <v>3</v>
      </c>
      <c r="P463" s="3" t="s">
        <v>98</v>
      </c>
      <c r="Q463" s="3" t="s">
        <v>38</v>
      </c>
    </row>
    <row r="464" spans="1:17" ht="18" x14ac:dyDescent="0.3">
      <c r="A464" s="27">
        <v>9732</v>
      </c>
      <c r="B464" s="22" t="s">
        <v>45</v>
      </c>
      <c r="C464">
        <f>VLOOKUP(A464,[1]LISTEVLVEAU!A:B,2,FALSE)</f>
        <v>6718</v>
      </c>
      <c r="D464" s="7">
        <v>43655</v>
      </c>
      <c r="E464" s="3">
        <f>WEEKNUM(D464,2)</f>
        <v>28</v>
      </c>
      <c r="F464" s="7" t="str">
        <f>CONCATENATE(C464,E464)</f>
        <v>671828</v>
      </c>
      <c r="G464" s="3">
        <v>124</v>
      </c>
      <c r="H464" s="3">
        <v>38.200000000000003</v>
      </c>
      <c r="I464" s="33">
        <v>0</v>
      </c>
      <c r="J464" s="33">
        <v>0</v>
      </c>
      <c r="K464" s="33">
        <v>0</v>
      </c>
      <c r="L464" s="33">
        <v>0</v>
      </c>
      <c r="M464" s="33">
        <v>0</v>
      </c>
      <c r="N464" s="33">
        <v>0</v>
      </c>
      <c r="O464" s="33">
        <v>0</v>
      </c>
      <c r="P464" s="3" t="s">
        <v>98</v>
      </c>
      <c r="Q464" s="3" t="s">
        <v>38</v>
      </c>
    </row>
    <row r="465" spans="1:17" ht="18" customHeight="1" x14ac:dyDescent="0.3">
      <c r="A465" s="27">
        <v>9740</v>
      </c>
      <c r="B465" s="22" t="s">
        <v>45</v>
      </c>
      <c r="C465">
        <f>VLOOKUP(A465,[1]LISTEVLVEAU!A:B,2,FALSE)</f>
        <v>7639</v>
      </c>
      <c r="D465" s="7">
        <v>43655</v>
      </c>
      <c r="E465" s="3">
        <f>WEEKNUM(D465,2)</f>
        <v>28</v>
      </c>
      <c r="F465" s="7" t="str">
        <f>CONCATENATE(C465,E465)</f>
        <v>763928</v>
      </c>
      <c r="G465" s="3">
        <v>134.5</v>
      </c>
      <c r="H465" s="3">
        <v>39</v>
      </c>
      <c r="I465" s="33">
        <v>0</v>
      </c>
      <c r="J465" s="33">
        <v>0</v>
      </c>
      <c r="K465" s="33">
        <v>0</v>
      </c>
      <c r="L465" s="33">
        <v>0</v>
      </c>
      <c r="M465" s="33" t="s">
        <v>127</v>
      </c>
      <c r="N465" s="33">
        <v>0</v>
      </c>
      <c r="O465" s="33">
        <v>2</v>
      </c>
      <c r="P465" s="3" t="s">
        <v>98</v>
      </c>
      <c r="Q465" s="3" t="s">
        <v>38</v>
      </c>
    </row>
    <row r="466" spans="1:17" ht="18" x14ac:dyDescent="0.35">
      <c r="A466" s="25">
        <v>9741</v>
      </c>
      <c r="B466" s="19" t="s">
        <v>41</v>
      </c>
      <c r="C466">
        <f>VLOOKUP(A466,[1]LISTEVLVEAU!A:B,2,FALSE)</f>
        <v>6728</v>
      </c>
      <c r="D466" s="7">
        <v>43655</v>
      </c>
      <c r="E466" s="3">
        <f>WEEKNUM(D466,2)</f>
        <v>28</v>
      </c>
      <c r="F466" s="7" t="str">
        <f>CONCATENATE(C466,E466)</f>
        <v>672828</v>
      </c>
      <c r="G466" s="3">
        <v>127.5</v>
      </c>
      <c r="H466" s="3">
        <v>39.200000000000003</v>
      </c>
      <c r="I466" s="33">
        <v>0</v>
      </c>
      <c r="J466" s="33">
        <v>0</v>
      </c>
      <c r="K466" s="33">
        <v>0</v>
      </c>
      <c r="L466" s="33">
        <v>0</v>
      </c>
      <c r="M466" s="33">
        <v>0</v>
      </c>
      <c r="N466" s="33">
        <v>0</v>
      </c>
      <c r="O466" s="33">
        <v>0</v>
      </c>
      <c r="P466" s="3" t="s">
        <v>98</v>
      </c>
      <c r="Q466" s="3" t="s">
        <v>38</v>
      </c>
    </row>
    <row r="467" spans="1:17" ht="18" customHeight="1" x14ac:dyDescent="0.35">
      <c r="A467" s="25">
        <v>9743</v>
      </c>
      <c r="B467" s="19" t="s">
        <v>41</v>
      </c>
      <c r="C467">
        <f>VLOOKUP(A467,[1]LISTEVLVEAU!A:B,2,FALSE)</f>
        <v>7641</v>
      </c>
      <c r="D467" s="7">
        <v>43655</v>
      </c>
      <c r="E467" s="3">
        <f>WEEKNUM(D467,2)</f>
        <v>28</v>
      </c>
      <c r="F467" s="7" t="str">
        <f>CONCATENATE(C467,E467)</f>
        <v>764128</v>
      </c>
      <c r="G467" s="3">
        <v>95</v>
      </c>
      <c r="H467" s="3">
        <v>39</v>
      </c>
      <c r="I467" s="33">
        <v>0</v>
      </c>
      <c r="J467" s="33">
        <v>0</v>
      </c>
      <c r="K467" s="33">
        <v>0</v>
      </c>
      <c r="L467" s="33">
        <v>0</v>
      </c>
      <c r="M467" s="33">
        <v>1</v>
      </c>
      <c r="N467" s="33">
        <v>0</v>
      </c>
      <c r="O467" s="33">
        <v>0</v>
      </c>
      <c r="P467" s="3" t="s">
        <v>98</v>
      </c>
      <c r="Q467" s="3" t="s">
        <v>38</v>
      </c>
    </row>
    <row r="468" spans="1:17" ht="18" customHeight="1" x14ac:dyDescent="0.3">
      <c r="A468" s="27">
        <v>9744</v>
      </c>
      <c r="B468" s="22" t="s">
        <v>45</v>
      </c>
      <c r="C468">
        <f>VLOOKUP(A468,[1]LISTEVLVEAU!A:B,2,FALSE)</f>
        <v>5704</v>
      </c>
      <c r="D468" s="7">
        <v>43655</v>
      </c>
      <c r="E468" s="3">
        <f>WEEKNUM(D468,2)</f>
        <v>28</v>
      </c>
      <c r="F468" s="7" t="str">
        <f>CONCATENATE(C468,E468)</f>
        <v>570428</v>
      </c>
      <c r="G468" s="3">
        <v>133</v>
      </c>
      <c r="H468" s="3">
        <v>38.4</v>
      </c>
      <c r="I468" s="33">
        <v>0</v>
      </c>
      <c r="J468" s="33">
        <v>0</v>
      </c>
      <c r="K468" s="33">
        <v>0</v>
      </c>
      <c r="L468" s="33">
        <v>0</v>
      </c>
      <c r="M468" s="33">
        <v>0</v>
      </c>
      <c r="N468" s="33">
        <v>0</v>
      </c>
      <c r="O468" s="33">
        <v>2</v>
      </c>
      <c r="P468" s="3" t="s">
        <v>98</v>
      </c>
      <c r="Q468" s="3" t="s">
        <v>38</v>
      </c>
    </row>
    <row r="469" spans="1:17" ht="18" x14ac:dyDescent="0.35">
      <c r="A469" s="25">
        <v>9745</v>
      </c>
      <c r="B469" s="19" t="s">
        <v>41</v>
      </c>
      <c r="C469">
        <f>VLOOKUP(A469,[1]LISTEVLVEAU!A:B,2,FALSE)</f>
        <v>3647</v>
      </c>
      <c r="D469" s="7">
        <v>43655</v>
      </c>
      <c r="E469" s="3">
        <f>WEEKNUM(D469,2)</f>
        <v>28</v>
      </c>
      <c r="F469" s="7" t="str">
        <f>CONCATENATE(C469,E469)</f>
        <v>364728</v>
      </c>
      <c r="G469" s="3">
        <v>117</v>
      </c>
      <c r="H469" s="3">
        <v>39.6</v>
      </c>
      <c r="I469" s="33">
        <v>0</v>
      </c>
      <c r="J469" s="33">
        <v>0</v>
      </c>
      <c r="K469" s="33">
        <v>0</v>
      </c>
      <c r="L469" s="33">
        <v>0</v>
      </c>
      <c r="M469" s="33">
        <v>0</v>
      </c>
      <c r="N469" s="33">
        <v>0</v>
      </c>
      <c r="O469" s="33">
        <v>0</v>
      </c>
      <c r="P469" s="3" t="s">
        <v>98</v>
      </c>
      <c r="Q469" s="3" t="s">
        <v>38</v>
      </c>
    </row>
    <row r="470" spans="1:17" ht="18" customHeight="1" x14ac:dyDescent="0.35">
      <c r="A470" s="25">
        <v>9746</v>
      </c>
      <c r="B470" s="19" t="s">
        <v>41</v>
      </c>
      <c r="C470">
        <f>VLOOKUP(A470,[1]LISTEVLVEAU!A:B,2,FALSE)</f>
        <v>3613</v>
      </c>
      <c r="D470" s="7">
        <v>43655</v>
      </c>
      <c r="E470" s="3">
        <f>WEEKNUM(D470,2)</f>
        <v>28</v>
      </c>
      <c r="F470" s="7" t="str">
        <f>CONCATENATE(C470,E470)</f>
        <v>361328</v>
      </c>
      <c r="G470" s="3">
        <v>130.5</v>
      </c>
      <c r="H470" s="3">
        <v>38.700000000000003</v>
      </c>
      <c r="I470" s="33">
        <v>0</v>
      </c>
      <c r="J470" s="33">
        <v>0</v>
      </c>
      <c r="K470" s="33">
        <v>0</v>
      </c>
      <c r="L470" s="33">
        <v>0</v>
      </c>
      <c r="M470" s="33">
        <v>0</v>
      </c>
      <c r="N470" s="33">
        <v>0</v>
      </c>
      <c r="O470" s="33">
        <v>0</v>
      </c>
      <c r="P470" s="3" t="s">
        <v>98</v>
      </c>
      <c r="Q470" s="3" t="s">
        <v>38</v>
      </c>
    </row>
    <row r="471" spans="1:17" ht="18" x14ac:dyDescent="0.3">
      <c r="A471" s="26">
        <v>9747</v>
      </c>
      <c r="B471" s="13" t="s">
        <v>16</v>
      </c>
      <c r="C471">
        <f>VLOOKUP(A471,[1]LISTEVLVEAU!A:B,2,FALSE)</f>
        <v>7628</v>
      </c>
      <c r="D471" s="7">
        <v>43655</v>
      </c>
      <c r="E471" s="3">
        <f>WEEKNUM(D471,2)</f>
        <v>28</v>
      </c>
      <c r="F471" s="7" t="str">
        <f>CONCATENATE(C471,E471)</f>
        <v>762828</v>
      </c>
      <c r="G471" s="3">
        <v>126.5</v>
      </c>
      <c r="H471" s="3">
        <v>39.4</v>
      </c>
      <c r="I471" s="33">
        <v>0</v>
      </c>
      <c r="J471" s="33">
        <v>0</v>
      </c>
      <c r="K471" s="33">
        <v>0</v>
      </c>
      <c r="L471" s="33">
        <v>0</v>
      </c>
      <c r="M471" s="33">
        <v>0</v>
      </c>
      <c r="N471" s="33">
        <v>0</v>
      </c>
      <c r="O471" s="33">
        <v>0</v>
      </c>
      <c r="P471" s="3" t="s">
        <v>98</v>
      </c>
      <c r="Q471" s="3" t="s">
        <v>38</v>
      </c>
    </row>
    <row r="472" spans="1:17" ht="18" customHeight="1" x14ac:dyDescent="0.3">
      <c r="A472" s="27">
        <v>9748</v>
      </c>
      <c r="B472" s="22" t="s">
        <v>45</v>
      </c>
      <c r="C472">
        <f>VLOOKUP(A472,[1]LISTEVLVEAU!A:B,2,FALSE)</f>
        <v>7622</v>
      </c>
      <c r="D472" s="7">
        <v>43655</v>
      </c>
      <c r="E472" s="3">
        <f>WEEKNUM(D472,2)</f>
        <v>28</v>
      </c>
      <c r="F472" s="7" t="str">
        <f>CONCATENATE(C472,E472)</f>
        <v>762228</v>
      </c>
      <c r="G472" s="3">
        <v>99</v>
      </c>
      <c r="H472" s="3">
        <v>38.5</v>
      </c>
      <c r="I472" s="33">
        <v>0</v>
      </c>
      <c r="J472" s="33">
        <v>0</v>
      </c>
      <c r="K472" s="33">
        <v>0</v>
      </c>
      <c r="L472" s="33">
        <v>0</v>
      </c>
      <c r="M472" s="33">
        <v>0</v>
      </c>
      <c r="N472" s="33">
        <v>0</v>
      </c>
      <c r="O472" s="33">
        <v>1</v>
      </c>
      <c r="P472" s="3" t="s">
        <v>98</v>
      </c>
      <c r="Q472" s="3" t="s">
        <v>38</v>
      </c>
    </row>
    <row r="473" spans="1:17" ht="18" customHeight="1" x14ac:dyDescent="0.35">
      <c r="A473" s="25">
        <v>9749</v>
      </c>
      <c r="B473" s="19" t="s">
        <v>41</v>
      </c>
      <c r="C473">
        <f>VLOOKUP(A473,[1]LISTEVLVEAU!A:B,2,FALSE)</f>
        <v>4180</v>
      </c>
      <c r="D473" s="7">
        <v>43655</v>
      </c>
      <c r="E473" s="3">
        <f>WEEKNUM(D473,2)</f>
        <v>28</v>
      </c>
      <c r="F473" s="7" t="str">
        <f>CONCATENATE(C473,E473)</f>
        <v>418028</v>
      </c>
      <c r="G473" s="3">
        <v>113</v>
      </c>
      <c r="H473" s="3">
        <v>38.6</v>
      </c>
      <c r="I473" s="33">
        <v>0</v>
      </c>
      <c r="J473" s="33">
        <v>0</v>
      </c>
      <c r="K473" s="33">
        <v>0</v>
      </c>
      <c r="L473" s="33">
        <v>0</v>
      </c>
      <c r="M473" s="33">
        <v>0</v>
      </c>
      <c r="N473" s="33">
        <v>0</v>
      </c>
      <c r="O473" s="33">
        <v>0</v>
      </c>
      <c r="P473" s="3" t="s">
        <v>98</v>
      </c>
      <c r="Q473" s="3" t="s">
        <v>38</v>
      </c>
    </row>
    <row r="474" spans="1:17" ht="18" customHeight="1" x14ac:dyDescent="0.3">
      <c r="A474" s="27">
        <v>9750</v>
      </c>
      <c r="B474" s="22" t="s">
        <v>45</v>
      </c>
      <c r="C474">
        <f>VLOOKUP(A474,[1]LISTEVLVEAU!A:B,2,FALSE)</f>
        <v>6640</v>
      </c>
      <c r="D474" s="7">
        <v>43655</v>
      </c>
      <c r="E474" s="3">
        <f>WEEKNUM(D474,2)</f>
        <v>28</v>
      </c>
      <c r="F474" s="7" t="str">
        <f>CONCATENATE(C474,E474)</f>
        <v>664028</v>
      </c>
      <c r="G474" s="3">
        <v>121</v>
      </c>
      <c r="H474" s="3">
        <v>39</v>
      </c>
      <c r="I474" s="33">
        <v>0</v>
      </c>
      <c r="J474" s="33">
        <v>0</v>
      </c>
      <c r="K474" s="33">
        <v>0</v>
      </c>
      <c r="L474" s="33">
        <v>0</v>
      </c>
      <c r="M474" s="33">
        <v>0</v>
      </c>
      <c r="N474" s="33">
        <v>0</v>
      </c>
      <c r="O474" s="33">
        <v>0</v>
      </c>
      <c r="P474" s="3" t="s">
        <v>98</v>
      </c>
      <c r="Q474" s="3" t="s">
        <v>38</v>
      </c>
    </row>
    <row r="475" spans="1:17" ht="18" customHeight="1" x14ac:dyDescent="0.35">
      <c r="A475" s="25">
        <v>9751</v>
      </c>
      <c r="B475" s="19" t="s">
        <v>41</v>
      </c>
      <c r="C475">
        <f>VLOOKUP(A475,[1]LISTEVLVEAU!A:B,2,FALSE)</f>
        <v>3154</v>
      </c>
      <c r="D475" s="7">
        <v>43655</v>
      </c>
      <c r="E475" s="3">
        <f>WEEKNUM(D475,2)</f>
        <v>28</v>
      </c>
      <c r="F475" s="7" t="str">
        <f>CONCATENATE(C475,E475)</f>
        <v>315428</v>
      </c>
      <c r="G475" s="3">
        <v>108</v>
      </c>
      <c r="H475" s="3">
        <v>39</v>
      </c>
      <c r="I475" s="33">
        <v>0</v>
      </c>
      <c r="J475" s="33">
        <v>0</v>
      </c>
      <c r="K475" s="33">
        <v>0</v>
      </c>
      <c r="L475" s="33">
        <v>0</v>
      </c>
      <c r="M475" s="33">
        <v>0</v>
      </c>
      <c r="N475" s="33">
        <v>0</v>
      </c>
      <c r="O475" s="33">
        <v>0</v>
      </c>
      <c r="P475" s="3" t="s">
        <v>98</v>
      </c>
      <c r="Q475" s="3" t="s">
        <v>38</v>
      </c>
    </row>
    <row r="476" spans="1:17" ht="18" x14ac:dyDescent="0.3">
      <c r="A476" s="26">
        <v>9755</v>
      </c>
      <c r="B476" s="13" t="s">
        <v>16</v>
      </c>
      <c r="C476">
        <f>VLOOKUP(A476,[1]LISTEVLVEAU!A:B,2,FALSE)</f>
        <v>5611</v>
      </c>
      <c r="D476" s="7">
        <v>43655</v>
      </c>
      <c r="E476" s="3">
        <f>WEEKNUM(D476,2)</f>
        <v>28</v>
      </c>
      <c r="F476" s="7" t="str">
        <f>CONCATENATE(C476,E476)</f>
        <v>561128</v>
      </c>
      <c r="G476" s="3">
        <v>115</v>
      </c>
      <c r="H476" s="3">
        <v>39.200000000000003</v>
      </c>
      <c r="I476" s="33">
        <v>0</v>
      </c>
      <c r="J476" s="33">
        <v>0</v>
      </c>
      <c r="K476" s="33">
        <v>0</v>
      </c>
      <c r="L476" s="33">
        <v>0</v>
      </c>
      <c r="M476" s="33" t="s">
        <v>127</v>
      </c>
      <c r="N476" s="33">
        <v>0</v>
      </c>
      <c r="O476" s="33">
        <v>0</v>
      </c>
      <c r="P476" s="3" t="s">
        <v>98</v>
      </c>
      <c r="Q476" s="3" t="s">
        <v>38</v>
      </c>
    </row>
    <row r="477" spans="1:17" ht="18" x14ac:dyDescent="0.3">
      <c r="A477" s="27">
        <v>9756</v>
      </c>
      <c r="B477" s="22" t="s">
        <v>45</v>
      </c>
      <c r="C477">
        <f>VLOOKUP(A477,[1]LISTEVLVEAU!A:B,2,FALSE)</f>
        <v>4165</v>
      </c>
      <c r="D477" s="7">
        <v>43655</v>
      </c>
      <c r="E477" s="3">
        <f>WEEKNUM(D477,2)</f>
        <v>28</v>
      </c>
      <c r="F477" s="7" t="str">
        <f>CONCATENATE(C477,E477)</f>
        <v>416528</v>
      </c>
      <c r="G477" s="3">
        <v>105</v>
      </c>
      <c r="H477" s="3">
        <v>38.799999999999997</v>
      </c>
      <c r="I477" s="33">
        <v>0</v>
      </c>
      <c r="J477" s="33">
        <v>0</v>
      </c>
      <c r="K477" s="33">
        <v>0</v>
      </c>
      <c r="L477" s="33">
        <v>0</v>
      </c>
      <c r="M477" s="33">
        <v>0</v>
      </c>
      <c r="N477" s="33">
        <v>0</v>
      </c>
      <c r="O477" s="33">
        <v>0</v>
      </c>
      <c r="P477" s="3" t="s">
        <v>98</v>
      </c>
      <c r="Q477" s="3" t="s">
        <v>38</v>
      </c>
    </row>
    <row r="478" spans="1:17" ht="18" x14ac:dyDescent="0.3">
      <c r="A478" s="27">
        <v>9757</v>
      </c>
      <c r="B478" s="22" t="s">
        <v>45</v>
      </c>
      <c r="C478">
        <f>VLOOKUP(A478,[1]LISTEVLVEAU!A:B,2,FALSE)</f>
        <v>5722</v>
      </c>
      <c r="D478" s="7">
        <v>43655</v>
      </c>
      <c r="E478" s="3">
        <f>WEEKNUM(D478,2)</f>
        <v>28</v>
      </c>
      <c r="F478" s="7" t="str">
        <f>CONCATENATE(C478,E478)</f>
        <v>572228</v>
      </c>
      <c r="G478" s="3">
        <v>95.5</v>
      </c>
      <c r="H478" s="3">
        <v>38.5</v>
      </c>
      <c r="I478" s="33">
        <v>0</v>
      </c>
      <c r="J478" s="33">
        <v>0</v>
      </c>
      <c r="K478" s="33">
        <v>0</v>
      </c>
      <c r="L478" s="33">
        <v>0</v>
      </c>
      <c r="M478" s="33">
        <v>0</v>
      </c>
      <c r="N478" s="33">
        <v>0</v>
      </c>
      <c r="O478" s="33">
        <v>0</v>
      </c>
      <c r="P478" s="3" t="s">
        <v>98</v>
      </c>
      <c r="Q478" s="3" t="s">
        <v>38</v>
      </c>
    </row>
    <row r="479" spans="1:17" ht="18" x14ac:dyDescent="0.3">
      <c r="A479" s="26">
        <v>9759</v>
      </c>
      <c r="B479" s="13" t="s">
        <v>16</v>
      </c>
      <c r="C479">
        <f>VLOOKUP(A479,[1]LISTEVLVEAU!A:B,2,FALSE)</f>
        <v>3161</v>
      </c>
      <c r="D479" s="7">
        <v>43655</v>
      </c>
      <c r="E479" s="3">
        <f>WEEKNUM(D479,2)</f>
        <v>28</v>
      </c>
      <c r="F479" s="7" t="str">
        <f>CONCATENATE(C479,E479)</f>
        <v>316128</v>
      </c>
      <c r="G479" s="3">
        <v>113</v>
      </c>
      <c r="H479" s="3">
        <v>38.9</v>
      </c>
      <c r="I479" s="33">
        <v>0</v>
      </c>
      <c r="J479" s="33">
        <v>0</v>
      </c>
      <c r="K479" s="33">
        <v>0</v>
      </c>
      <c r="L479" s="33">
        <v>0</v>
      </c>
      <c r="M479" s="33">
        <v>0</v>
      </c>
      <c r="N479" s="33">
        <v>0</v>
      </c>
      <c r="O479" s="33">
        <v>0</v>
      </c>
      <c r="P479" s="3" t="s">
        <v>98</v>
      </c>
      <c r="Q479" s="3" t="s">
        <v>38</v>
      </c>
    </row>
    <row r="480" spans="1:17" ht="18" x14ac:dyDescent="0.3">
      <c r="A480" s="27">
        <v>9763</v>
      </c>
      <c r="B480" s="22" t="s">
        <v>45</v>
      </c>
      <c r="C480">
        <f>VLOOKUP(A480,[1]LISTEVLVEAU!A:B,2,FALSE)</f>
        <v>4633</v>
      </c>
      <c r="D480" s="7">
        <v>43655</v>
      </c>
      <c r="E480" s="3">
        <f>WEEKNUM(D480,2)</f>
        <v>28</v>
      </c>
      <c r="F480" s="7" t="str">
        <f>CONCATENATE(C480,E480)</f>
        <v>463328</v>
      </c>
      <c r="G480" s="3">
        <v>102.5</v>
      </c>
      <c r="H480" s="3">
        <v>38.799999999999997</v>
      </c>
      <c r="I480" s="33">
        <v>0</v>
      </c>
      <c r="J480" s="33">
        <v>0</v>
      </c>
      <c r="K480" s="33">
        <v>0</v>
      </c>
      <c r="L480" s="33">
        <v>0</v>
      </c>
      <c r="M480" s="33">
        <v>0</v>
      </c>
      <c r="N480" s="33">
        <v>0</v>
      </c>
      <c r="O480" s="33">
        <v>0</v>
      </c>
      <c r="P480" s="3" t="s">
        <v>98</v>
      </c>
      <c r="Q480" s="3" t="s">
        <v>38</v>
      </c>
    </row>
    <row r="481" spans="1:17" ht="18" x14ac:dyDescent="0.3">
      <c r="A481" s="26">
        <v>9764</v>
      </c>
      <c r="B481" s="13" t="s">
        <v>16</v>
      </c>
      <c r="C481">
        <f>VLOOKUP(A481,[1]LISTEVLVEAU!A:B,2,FALSE)</f>
        <v>2604</v>
      </c>
      <c r="D481" s="7">
        <v>43655</v>
      </c>
      <c r="E481" s="3">
        <f>WEEKNUM(D481,2)</f>
        <v>28</v>
      </c>
      <c r="F481" s="7" t="str">
        <f>CONCATENATE(C481,E481)</f>
        <v>260428</v>
      </c>
      <c r="G481" s="3">
        <v>126.5</v>
      </c>
      <c r="H481" s="3">
        <v>38.700000000000003</v>
      </c>
      <c r="I481" s="33">
        <v>0</v>
      </c>
      <c r="J481" s="33">
        <v>0</v>
      </c>
      <c r="K481" s="33">
        <v>0</v>
      </c>
      <c r="L481" s="33">
        <v>0</v>
      </c>
      <c r="M481" s="33">
        <v>0</v>
      </c>
      <c r="N481" s="33">
        <v>0</v>
      </c>
      <c r="O481" s="33">
        <v>0</v>
      </c>
      <c r="P481" s="3" t="s">
        <v>98</v>
      </c>
      <c r="Q481" s="3" t="s">
        <v>38</v>
      </c>
    </row>
    <row r="482" spans="1:17" ht="18" x14ac:dyDescent="0.3">
      <c r="A482" s="26">
        <v>9769</v>
      </c>
      <c r="B482" s="13" t="s">
        <v>16</v>
      </c>
      <c r="C482">
        <f>VLOOKUP(A482,[1]LISTEVLVEAU!A:B,2,FALSE)</f>
        <v>5635</v>
      </c>
      <c r="D482" s="7">
        <v>43655</v>
      </c>
      <c r="E482" s="3">
        <f>WEEKNUM(D482,2)</f>
        <v>28</v>
      </c>
      <c r="F482" s="7" t="str">
        <f>CONCATENATE(C482,E482)</f>
        <v>563528</v>
      </c>
      <c r="G482" s="3">
        <v>125.5</v>
      </c>
      <c r="H482" s="3">
        <v>38.299999999999997</v>
      </c>
      <c r="I482" s="33">
        <v>0</v>
      </c>
      <c r="J482" s="33">
        <v>0</v>
      </c>
      <c r="K482" s="33">
        <v>0</v>
      </c>
      <c r="L482" s="33">
        <v>0</v>
      </c>
      <c r="M482" s="33">
        <v>0</v>
      </c>
      <c r="N482" s="33">
        <v>0</v>
      </c>
      <c r="O482" s="33">
        <v>0</v>
      </c>
      <c r="P482" s="3" t="s">
        <v>98</v>
      </c>
      <c r="Q482" s="3" t="s">
        <v>38</v>
      </c>
    </row>
    <row r="483" spans="1:17" ht="18" customHeight="1" x14ac:dyDescent="0.3">
      <c r="A483" s="26">
        <v>9770</v>
      </c>
      <c r="B483" s="13" t="s">
        <v>16</v>
      </c>
      <c r="C483">
        <f>VLOOKUP(A483,[1]LISTEVLVEAU!A:B,2,FALSE)</f>
        <v>2646</v>
      </c>
      <c r="D483" s="7">
        <v>43655</v>
      </c>
      <c r="E483" s="3">
        <f>WEEKNUM(D483,2)</f>
        <v>28</v>
      </c>
      <c r="F483" s="7" t="str">
        <f>CONCATENATE(C483,E483)</f>
        <v>264628</v>
      </c>
      <c r="G483" s="3">
        <v>110.5</v>
      </c>
      <c r="H483" s="3">
        <v>38.6</v>
      </c>
      <c r="I483" s="33">
        <v>0</v>
      </c>
      <c r="J483" s="33">
        <v>0</v>
      </c>
      <c r="K483" s="33">
        <v>0</v>
      </c>
      <c r="L483" s="33">
        <v>0</v>
      </c>
      <c r="M483" s="33">
        <v>0</v>
      </c>
      <c r="N483" s="33">
        <v>0</v>
      </c>
      <c r="O483" s="33">
        <v>0</v>
      </c>
      <c r="P483" s="3" t="s">
        <v>98</v>
      </c>
      <c r="Q483" s="3" t="s">
        <v>38</v>
      </c>
    </row>
    <row r="484" spans="1:17" ht="18" x14ac:dyDescent="0.35">
      <c r="A484" s="25">
        <v>9774</v>
      </c>
      <c r="B484" s="19" t="s">
        <v>41</v>
      </c>
      <c r="C484">
        <f>VLOOKUP(A484,[1]LISTEVLVEAU!A:B,2,FALSE)</f>
        <v>5699</v>
      </c>
      <c r="D484" s="7">
        <v>43655</v>
      </c>
      <c r="E484" s="3">
        <f>WEEKNUM(D484,2)</f>
        <v>28</v>
      </c>
      <c r="F484" s="7" t="str">
        <f>CONCATENATE(C484,E484)</f>
        <v>569928</v>
      </c>
      <c r="G484" s="3">
        <v>112.5</v>
      </c>
      <c r="H484" s="3">
        <v>38.9</v>
      </c>
      <c r="I484" s="33">
        <v>0</v>
      </c>
      <c r="J484" s="33">
        <v>0</v>
      </c>
      <c r="K484" s="33">
        <v>0</v>
      </c>
      <c r="L484" s="33">
        <v>0</v>
      </c>
      <c r="M484" s="33" t="s">
        <v>127</v>
      </c>
      <c r="N484" s="33">
        <v>0</v>
      </c>
      <c r="O484" s="33">
        <v>0</v>
      </c>
      <c r="P484" s="3" t="s">
        <v>98</v>
      </c>
      <c r="Q484" s="3" t="s">
        <v>38</v>
      </c>
    </row>
    <row r="485" spans="1:17" ht="14.4" customHeight="1" x14ac:dyDescent="0.35">
      <c r="A485" s="56">
        <v>2342</v>
      </c>
      <c r="B485" s="19" t="s">
        <v>41</v>
      </c>
      <c r="C485">
        <f>VLOOKUP(A485,[1]LISTEVLVEAU!A:B,2,FALSE)</f>
        <v>5651</v>
      </c>
      <c r="D485" s="7">
        <v>43655</v>
      </c>
      <c r="E485" s="3">
        <f>WEEKNUM(D485,2)</f>
        <v>28</v>
      </c>
      <c r="F485" s="7" t="str">
        <f>CONCATENATE(C485,E485)</f>
        <v>565128</v>
      </c>
      <c r="G485" s="3">
        <v>95.5</v>
      </c>
      <c r="H485" s="3">
        <v>38.6</v>
      </c>
      <c r="I485" s="33">
        <v>0</v>
      </c>
      <c r="J485" s="33">
        <v>0</v>
      </c>
      <c r="K485" s="33">
        <v>0</v>
      </c>
      <c r="L485" s="33">
        <v>0</v>
      </c>
      <c r="M485" s="33">
        <v>0</v>
      </c>
      <c r="N485" s="33">
        <v>0</v>
      </c>
      <c r="O485" s="33">
        <v>0</v>
      </c>
      <c r="P485" s="3" t="s">
        <v>98</v>
      </c>
      <c r="Q485" s="3" t="s">
        <v>38</v>
      </c>
    </row>
    <row r="486" spans="1:17" ht="18" x14ac:dyDescent="0.35">
      <c r="A486" s="46">
        <v>9721</v>
      </c>
      <c r="B486" s="19" t="s">
        <v>41</v>
      </c>
      <c r="C486">
        <f>VLOOKUP(A486,[1]LISTEVLVEAU!A:B,2,FALSE)</f>
        <v>6722</v>
      </c>
      <c r="D486" s="7">
        <v>43662</v>
      </c>
      <c r="E486" s="3">
        <f>WEEKNUM(D486,2)</f>
        <v>29</v>
      </c>
      <c r="F486" s="7" t="str">
        <f>CONCATENATE(C486,E486)</f>
        <v>672229</v>
      </c>
      <c r="G486" s="3">
        <v>177.5</v>
      </c>
      <c r="H486" s="3">
        <v>39.200000000000003</v>
      </c>
      <c r="I486" s="33">
        <v>0</v>
      </c>
      <c r="J486" s="33">
        <v>0</v>
      </c>
      <c r="K486" s="33">
        <v>0</v>
      </c>
      <c r="L486" s="33">
        <v>0</v>
      </c>
      <c r="M486" s="33">
        <v>0</v>
      </c>
      <c r="N486" s="33">
        <v>0</v>
      </c>
      <c r="O486" s="33">
        <v>1</v>
      </c>
      <c r="P486" s="3" t="s">
        <v>128</v>
      </c>
      <c r="Q486" s="3" t="s">
        <v>38</v>
      </c>
    </row>
    <row r="487" spans="1:17" ht="18" x14ac:dyDescent="0.3">
      <c r="A487" s="26">
        <v>9722</v>
      </c>
      <c r="B487" s="13" t="s">
        <v>16</v>
      </c>
      <c r="C487">
        <f>VLOOKUP(A487,[1]LISTEVLVEAU!A:B,2,FALSE)</f>
        <v>6614</v>
      </c>
      <c r="D487" s="7">
        <v>43662</v>
      </c>
      <c r="E487" s="3">
        <f>WEEKNUM(D487,2)</f>
        <v>29</v>
      </c>
      <c r="F487" s="7" t="str">
        <f>CONCATENATE(C487,E487)</f>
        <v>661429</v>
      </c>
      <c r="G487" s="3">
        <v>179</v>
      </c>
      <c r="H487" s="3">
        <v>38.799999999999997</v>
      </c>
      <c r="I487" s="33">
        <v>0</v>
      </c>
      <c r="J487" s="33">
        <v>0</v>
      </c>
      <c r="K487" s="33">
        <v>0</v>
      </c>
      <c r="L487" s="33">
        <v>0</v>
      </c>
      <c r="M487" s="33">
        <v>0</v>
      </c>
      <c r="N487" s="33">
        <v>0</v>
      </c>
      <c r="O487" s="33">
        <v>1</v>
      </c>
      <c r="P487" s="3" t="s">
        <v>128</v>
      </c>
      <c r="Q487" s="3" t="s">
        <v>38</v>
      </c>
    </row>
    <row r="488" spans="1:17" ht="18" x14ac:dyDescent="0.3">
      <c r="A488" s="27">
        <v>9725</v>
      </c>
      <c r="B488" s="22" t="s">
        <v>45</v>
      </c>
      <c r="C488">
        <f>VLOOKUP(A488,[1]LISTEVLVEAU!A:B,2,FALSE)</f>
        <v>5690</v>
      </c>
      <c r="D488" s="7">
        <v>43662</v>
      </c>
      <c r="E488" s="3">
        <f>WEEKNUM(D488,2)</f>
        <v>29</v>
      </c>
      <c r="F488" s="7" t="str">
        <f>CONCATENATE(C488,E488)</f>
        <v>569029</v>
      </c>
      <c r="G488" s="3">
        <v>150</v>
      </c>
      <c r="H488" s="3">
        <v>38.4</v>
      </c>
      <c r="I488" s="33">
        <v>0</v>
      </c>
      <c r="J488" s="33">
        <v>0</v>
      </c>
      <c r="K488" s="33">
        <v>0</v>
      </c>
      <c r="L488" s="33">
        <v>0</v>
      </c>
      <c r="M488" s="33">
        <v>0</v>
      </c>
      <c r="N488" s="33">
        <v>0</v>
      </c>
      <c r="O488" s="33">
        <v>0</v>
      </c>
      <c r="P488" s="3" t="s">
        <v>128</v>
      </c>
      <c r="Q488" s="3" t="s">
        <v>38</v>
      </c>
    </row>
    <row r="489" spans="1:17" ht="18" x14ac:dyDescent="0.3">
      <c r="A489" s="26">
        <v>9727</v>
      </c>
      <c r="B489" s="13" t="s">
        <v>16</v>
      </c>
      <c r="C489">
        <f>VLOOKUP(A489,[1]LISTEVLVEAU!A:B,2,FALSE)</f>
        <v>4168</v>
      </c>
      <c r="D489" s="7">
        <v>43662</v>
      </c>
      <c r="E489" s="3">
        <f>WEEKNUM(D489,2)</f>
        <v>29</v>
      </c>
      <c r="F489" s="7" t="str">
        <f>CONCATENATE(C489,E489)</f>
        <v>416829</v>
      </c>
      <c r="G489" s="3">
        <v>155.5</v>
      </c>
      <c r="H489" s="3">
        <v>38.799999999999997</v>
      </c>
      <c r="I489" s="33">
        <v>0</v>
      </c>
      <c r="J489" s="33">
        <v>0</v>
      </c>
      <c r="K489" s="33">
        <v>0</v>
      </c>
      <c r="L489" s="33">
        <v>0</v>
      </c>
      <c r="M489" s="33">
        <v>0</v>
      </c>
      <c r="N489" s="33">
        <v>0</v>
      </c>
      <c r="O489" s="33">
        <v>1</v>
      </c>
      <c r="P489" s="3" t="s">
        <v>128</v>
      </c>
      <c r="Q489" s="3" t="s">
        <v>38</v>
      </c>
    </row>
    <row r="490" spans="1:17" ht="18" x14ac:dyDescent="0.3">
      <c r="A490" s="26">
        <v>9728</v>
      </c>
      <c r="B490" s="13" t="s">
        <v>16</v>
      </c>
      <c r="C490">
        <f>VLOOKUP(A490,[1]LISTEVLVEAU!A:B,2,FALSE)</f>
        <v>6742</v>
      </c>
      <c r="D490" s="7">
        <v>43662</v>
      </c>
      <c r="E490" s="3">
        <f>WEEKNUM(D490,2)</f>
        <v>29</v>
      </c>
      <c r="F490" s="7" t="str">
        <f>CONCATENATE(C490,E490)</f>
        <v>674229</v>
      </c>
      <c r="G490" s="3">
        <v>151.5</v>
      </c>
      <c r="H490" s="3">
        <v>39.299999999999997</v>
      </c>
      <c r="I490" s="33">
        <v>0</v>
      </c>
      <c r="J490" s="33">
        <v>0</v>
      </c>
      <c r="K490" s="33">
        <v>0</v>
      </c>
      <c r="L490" s="33">
        <v>0</v>
      </c>
      <c r="M490" s="33">
        <v>0</v>
      </c>
      <c r="N490" s="33">
        <v>0</v>
      </c>
      <c r="O490" s="3" t="s">
        <v>124</v>
      </c>
      <c r="P490" s="3" t="s">
        <v>128</v>
      </c>
      <c r="Q490" s="3" t="s">
        <v>38</v>
      </c>
    </row>
    <row r="491" spans="1:17" ht="18" x14ac:dyDescent="0.3">
      <c r="A491" s="27">
        <v>9732</v>
      </c>
      <c r="B491" s="22" t="s">
        <v>45</v>
      </c>
      <c r="C491">
        <f>VLOOKUP(A491,[1]LISTEVLVEAU!A:B,2,FALSE)</f>
        <v>6718</v>
      </c>
      <c r="D491" s="7">
        <v>43662</v>
      </c>
      <c r="E491" s="3">
        <f>WEEKNUM(D491,2)</f>
        <v>29</v>
      </c>
      <c r="F491" s="7" t="str">
        <f>CONCATENATE(C491,E491)</f>
        <v>671829</v>
      </c>
      <c r="G491" s="3">
        <v>128.5</v>
      </c>
      <c r="H491" s="3">
        <v>38.700000000000003</v>
      </c>
      <c r="I491" s="33">
        <v>0</v>
      </c>
      <c r="J491" s="33">
        <v>0</v>
      </c>
      <c r="K491" s="33">
        <v>0</v>
      </c>
      <c r="L491" s="33">
        <v>0</v>
      </c>
      <c r="M491" s="33">
        <v>0</v>
      </c>
      <c r="N491" s="33">
        <v>0</v>
      </c>
      <c r="O491" s="33">
        <v>0</v>
      </c>
      <c r="P491" s="3" t="s">
        <v>128</v>
      </c>
      <c r="Q491" s="3" t="s">
        <v>38</v>
      </c>
    </row>
    <row r="492" spans="1:17" ht="18" x14ac:dyDescent="0.3">
      <c r="A492" s="27">
        <v>9740</v>
      </c>
      <c r="B492" s="22" t="s">
        <v>45</v>
      </c>
      <c r="C492">
        <f>VLOOKUP(A492,[1]LISTEVLVEAU!A:B,2,FALSE)</f>
        <v>7639</v>
      </c>
      <c r="D492" s="7">
        <v>43662</v>
      </c>
      <c r="E492" s="3">
        <f>WEEKNUM(D492,2)</f>
        <v>29</v>
      </c>
      <c r="F492" s="7" t="str">
        <f>CONCATENATE(C492,E492)</f>
        <v>763929</v>
      </c>
      <c r="G492" s="3">
        <v>142.5</v>
      </c>
      <c r="H492" s="3">
        <v>39.1</v>
      </c>
      <c r="I492" s="33">
        <v>0</v>
      </c>
      <c r="J492" s="33">
        <v>0</v>
      </c>
      <c r="K492" s="33">
        <v>0</v>
      </c>
      <c r="L492" s="33">
        <v>0</v>
      </c>
      <c r="M492" s="33">
        <v>0</v>
      </c>
      <c r="N492" s="33">
        <v>0</v>
      </c>
      <c r="O492" s="3" t="s">
        <v>124</v>
      </c>
      <c r="P492" s="3" t="s">
        <v>128</v>
      </c>
      <c r="Q492" s="3" t="s">
        <v>38</v>
      </c>
    </row>
    <row r="493" spans="1:17" ht="18" x14ac:dyDescent="0.35">
      <c r="A493" s="25">
        <v>9741</v>
      </c>
      <c r="B493" s="19" t="s">
        <v>41</v>
      </c>
      <c r="C493">
        <f>VLOOKUP(A493,[1]LISTEVLVEAU!A:B,2,FALSE)</f>
        <v>6728</v>
      </c>
      <c r="D493" s="7">
        <v>43662</v>
      </c>
      <c r="E493" s="3">
        <f>WEEKNUM(D493,2)</f>
        <v>29</v>
      </c>
      <c r="F493" s="7" t="str">
        <f>CONCATENATE(C493,E493)</f>
        <v>672829</v>
      </c>
      <c r="G493" s="3">
        <v>135</v>
      </c>
      <c r="H493" s="3">
        <v>38.9</v>
      </c>
      <c r="I493" s="33">
        <v>0</v>
      </c>
      <c r="J493" s="33">
        <v>0</v>
      </c>
      <c r="K493" s="33">
        <v>0</v>
      </c>
      <c r="L493" s="33">
        <v>0</v>
      </c>
      <c r="M493" s="33">
        <v>0</v>
      </c>
      <c r="N493" s="33">
        <v>0</v>
      </c>
      <c r="O493" s="3" t="s">
        <v>124</v>
      </c>
      <c r="P493" s="3" t="s">
        <v>128</v>
      </c>
      <c r="Q493" s="3" t="s">
        <v>38</v>
      </c>
    </row>
    <row r="494" spans="1:17" ht="18" x14ac:dyDescent="0.3">
      <c r="A494" s="27">
        <v>9744</v>
      </c>
      <c r="B494" s="22" t="s">
        <v>45</v>
      </c>
      <c r="C494">
        <f>VLOOKUP(A494,[1]LISTEVLVEAU!A:B,2,FALSE)</f>
        <v>5704</v>
      </c>
      <c r="D494" s="7">
        <v>43662</v>
      </c>
      <c r="E494" s="3">
        <f>WEEKNUM(D494,2)</f>
        <v>29</v>
      </c>
      <c r="F494" s="7" t="str">
        <f>CONCATENATE(C494,E494)</f>
        <v>570429</v>
      </c>
      <c r="G494" s="3">
        <v>136</v>
      </c>
      <c r="H494" s="3">
        <v>38.6</v>
      </c>
      <c r="I494" s="33">
        <v>0</v>
      </c>
      <c r="J494" s="33">
        <v>0</v>
      </c>
      <c r="K494" s="33">
        <v>0</v>
      </c>
      <c r="L494" s="33">
        <v>0</v>
      </c>
      <c r="M494" s="33">
        <v>0</v>
      </c>
      <c r="N494" s="33">
        <v>0</v>
      </c>
      <c r="O494" s="33" t="s">
        <v>124</v>
      </c>
      <c r="P494" s="3" t="s">
        <v>128</v>
      </c>
      <c r="Q494" s="3" t="s">
        <v>38</v>
      </c>
    </row>
    <row r="495" spans="1:17" ht="18" x14ac:dyDescent="0.35">
      <c r="A495" s="25">
        <v>9745</v>
      </c>
      <c r="B495" s="19" t="s">
        <v>41</v>
      </c>
      <c r="C495">
        <f>VLOOKUP(A495,[1]LISTEVLVEAU!A:B,2,FALSE)</f>
        <v>3647</v>
      </c>
      <c r="D495" s="7">
        <v>43662</v>
      </c>
      <c r="E495" s="3">
        <f>WEEKNUM(D495,2)</f>
        <v>29</v>
      </c>
      <c r="F495" s="7" t="str">
        <f>CONCATENATE(C495,E495)</f>
        <v>364729</v>
      </c>
      <c r="G495" s="3">
        <v>125.5</v>
      </c>
      <c r="H495" s="3">
        <v>38.9</v>
      </c>
      <c r="I495" s="33">
        <v>0</v>
      </c>
      <c r="J495" s="33">
        <v>0</v>
      </c>
      <c r="K495" s="33">
        <v>0</v>
      </c>
      <c r="L495" s="33">
        <v>0</v>
      </c>
      <c r="M495" s="33">
        <v>0</v>
      </c>
      <c r="N495" s="33">
        <v>0</v>
      </c>
      <c r="O495" s="33">
        <v>1</v>
      </c>
      <c r="P495" s="3" t="s">
        <v>128</v>
      </c>
      <c r="Q495" s="3" t="s">
        <v>38</v>
      </c>
    </row>
    <row r="496" spans="1:17" ht="18" x14ac:dyDescent="0.35">
      <c r="A496" s="25">
        <v>9746</v>
      </c>
      <c r="B496" s="19" t="s">
        <v>41</v>
      </c>
      <c r="C496">
        <f>VLOOKUP(A496,[1]LISTEVLVEAU!A:B,2,FALSE)</f>
        <v>3613</v>
      </c>
      <c r="D496" s="7">
        <v>43662</v>
      </c>
      <c r="E496" s="3">
        <f>WEEKNUM(D496,2)</f>
        <v>29</v>
      </c>
      <c r="F496" s="7" t="str">
        <f>CONCATENATE(C496,E496)</f>
        <v>361329</v>
      </c>
      <c r="G496" s="3">
        <v>135.5</v>
      </c>
      <c r="H496" s="3">
        <v>39.200000000000003</v>
      </c>
      <c r="I496" s="33">
        <v>0</v>
      </c>
      <c r="J496" s="33">
        <v>0</v>
      </c>
      <c r="K496" s="33">
        <v>0</v>
      </c>
      <c r="L496" s="33">
        <v>0</v>
      </c>
      <c r="M496" s="33">
        <v>0</v>
      </c>
      <c r="N496" s="33">
        <v>0</v>
      </c>
      <c r="O496" s="33">
        <v>0</v>
      </c>
      <c r="P496" s="3" t="s">
        <v>128</v>
      </c>
      <c r="Q496" s="3" t="s">
        <v>38</v>
      </c>
    </row>
    <row r="497" spans="1:17" ht="18" x14ac:dyDescent="0.3">
      <c r="A497" s="26">
        <v>9747</v>
      </c>
      <c r="B497" s="13" t="s">
        <v>16</v>
      </c>
      <c r="C497">
        <f>VLOOKUP(A497,[1]LISTEVLVEAU!A:B,2,FALSE)</f>
        <v>7628</v>
      </c>
      <c r="D497" s="7">
        <v>43662</v>
      </c>
      <c r="E497" s="3">
        <f>WEEKNUM(D497,2)</f>
        <v>29</v>
      </c>
      <c r="F497" s="7" t="str">
        <f>CONCATENATE(C497,E497)</f>
        <v>762829</v>
      </c>
      <c r="G497" s="3">
        <v>130.5</v>
      </c>
      <c r="H497" s="3">
        <v>39.5</v>
      </c>
      <c r="I497" s="33">
        <v>0</v>
      </c>
      <c r="J497" s="33">
        <v>0</v>
      </c>
      <c r="K497" s="33">
        <v>0</v>
      </c>
      <c r="L497" s="33">
        <v>0</v>
      </c>
      <c r="M497" s="33">
        <v>0</v>
      </c>
      <c r="N497" s="33">
        <v>0</v>
      </c>
      <c r="O497" s="33">
        <v>0</v>
      </c>
      <c r="P497" s="3" t="s">
        <v>128</v>
      </c>
      <c r="Q497" s="3" t="s">
        <v>38</v>
      </c>
    </row>
    <row r="498" spans="1:17" ht="18" x14ac:dyDescent="0.3">
      <c r="A498" s="27">
        <v>9748</v>
      </c>
      <c r="B498" s="22" t="s">
        <v>45</v>
      </c>
      <c r="C498">
        <f>VLOOKUP(A498,[1]LISTEVLVEAU!A:B,2,FALSE)</f>
        <v>7622</v>
      </c>
      <c r="D498" s="7">
        <v>43662</v>
      </c>
      <c r="E498" s="3">
        <f>WEEKNUM(D498,2)</f>
        <v>29</v>
      </c>
      <c r="F498" s="7" t="str">
        <f>CONCATENATE(C498,E498)</f>
        <v>762229</v>
      </c>
      <c r="G498" s="3">
        <v>104</v>
      </c>
      <c r="H498" s="3">
        <v>38.5</v>
      </c>
      <c r="I498" s="33">
        <v>0</v>
      </c>
      <c r="J498" s="33">
        <v>0</v>
      </c>
      <c r="K498" s="33">
        <v>0</v>
      </c>
      <c r="L498" s="33">
        <v>0</v>
      </c>
      <c r="M498" s="33">
        <v>0</v>
      </c>
      <c r="N498" s="33">
        <v>0</v>
      </c>
      <c r="O498" s="33">
        <v>1</v>
      </c>
      <c r="P498" s="3" t="s">
        <v>128</v>
      </c>
      <c r="Q498" s="3" t="s">
        <v>38</v>
      </c>
    </row>
    <row r="499" spans="1:17" ht="18" x14ac:dyDescent="0.35">
      <c r="A499" s="25">
        <v>9749</v>
      </c>
      <c r="B499" s="19" t="s">
        <v>41</v>
      </c>
      <c r="C499">
        <f>VLOOKUP(A499,[1]LISTEVLVEAU!A:B,2,FALSE)</f>
        <v>4180</v>
      </c>
      <c r="D499" s="7">
        <v>43662</v>
      </c>
      <c r="E499" s="3">
        <f>WEEKNUM(D499,2)</f>
        <v>29</v>
      </c>
      <c r="F499" s="7" t="str">
        <f>CONCATENATE(C499,E499)</f>
        <v>418029</v>
      </c>
      <c r="G499" s="3">
        <v>120.5</v>
      </c>
      <c r="H499" s="3">
        <v>38.200000000000003</v>
      </c>
      <c r="I499" s="33">
        <v>0</v>
      </c>
      <c r="J499" s="33">
        <v>0</v>
      </c>
      <c r="K499" s="33">
        <v>0</v>
      </c>
      <c r="L499" s="33">
        <v>0</v>
      </c>
      <c r="M499" s="33">
        <v>0</v>
      </c>
      <c r="N499" s="33">
        <v>0</v>
      </c>
      <c r="O499" s="33">
        <v>0</v>
      </c>
      <c r="P499" s="3" t="s">
        <v>128</v>
      </c>
      <c r="Q499" s="3" t="s">
        <v>38</v>
      </c>
    </row>
    <row r="500" spans="1:17" ht="18" x14ac:dyDescent="0.3">
      <c r="A500" s="27">
        <v>9750</v>
      </c>
      <c r="B500" s="22" t="s">
        <v>45</v>
      </c>
      <c r="C500">
        <f>VLOOKUP(A500,[1]LISTEVLVEAU!A:B,2,FALSE)</f>
        <v>6640</v>
      </c>
      <c r="D500" s="7">
        <v>43662</v>
      </c>
      <c r="E500" s="3">
        <f>WEEKNUM(D500,2)</f>
        <v>29</v>
      </c>
      <c r="F500" s="7" t="str">
        <f>CONCATENATE(C500,E500)</f>
        <v>664029</v>
      </c>
      <c r="G500" s="3">
        <v>129.5</v>
      </c>
      <c r="H500" s="3">
        <v>39.1</v>
      </c>
      <c r="I500" s="33">
        <v>0</v>
      </c>
      <c r="J500" s="33">
        <v>0</v>
      </c>
      <c r="K500" s="33">
        <v>0</v>
      </c>
      <c r="L500" s="33">
        <v>0</v>
      </c>
      <c r="M500" s="33">
        <v>0</v>
      </c>
      <c r="N500" s="33">
        <v>0</v>
      </c>
      <c r="O500" s="33">
        <v>1</v>
      </c>
      <c r="P500" s="3" t="s">
        <v>128</v>
      </c>
      <c r="Q500" s="3" t="s">
        <v>38</v>
      </c>
    </row>
    <row r="501" spans="1:17" ht="18" x14ac:dyDescent="0.35">
      <c r="A501" s="25">
        <v>9751</v>
      </c>
      <c r="B501" s="19" t="s">
        <v>41</v>
      </c>
      <c r="C501">
        <f>VLOOKUP(A501,[1]LISTEVLVEAU!A:B,2,FALSE)</f>
        <v>3154</v>
      </c>
      <c r="D501" s="7">
        <v>43662</v>
      </c>
      <c r="E501" s="3">
        <f>WEEKNUM(D501,2)</f>
        <v>29</v>
      </c>
      <c r="F501" s="7" t="str">
        <f>CONCATENATE(C501,E501)</f>
        <v>315429</v>
      </c>
      <c r="G501" s="3">
        <v>113</v>
      </c>
      <c r="H501" s="3">
        <v>38.9</v>
      </c>
      <c r="I501" s="33">
        <v>0</v>
      </c>
      <c r="J501" s="33">
        <v>0</v>
      </c>
      <c r="K501" s="33">
        <v>0</v>
      </c>
      <c r="L501" s="33">
        <v>0</v>
      </c>
      <c r="M501" s="33">
        <v>1</v>
      </c>
      <c r="N501" s="33">
        <v>0</v>
      </c>
      <c r="O501" s="33">
        <v>0</v>
      </c>
      <c r="P501" s="3" t="s">
        <v>128</v>
      </c>
      <c r="Q501" s="3" t="s">
        <v>38</v>
      </c>
    </row>
    <row r="502" spans="1:17" ht="18" x14ac:dyDescent="0.3">
      <c r="A502" s="26">
        <v>9755</v>
      </c>
      <c r="B502" s="13" t="s">
        <v>16</v>
      </c>
      <c r="C502">
        <f>VLOOKUP(A502,[1]LISTEVLVEAU!A:B,2,FALSE)</f>
        <v>5611</v>
      </c>
      <c r="D502" s="7">
        <v>43662</v>
      </c>
      <c r="E502" s="3">
        <f>WEEKNUM(D502,2)</f>
        <v>29</v>
      </c>
      <c r="F502" s="7" t="str">
        <f>CONCATENATE(C502,E502)</f>
        <v>561129</v>
      </c>
      <c r="G502" s="3">
        <v>114.5</v>
      </c>
      <c r="H502" s="3">
        <v>38.4</v>
      </c>
      <c r="I502" s="33">
        <v>0</v>
      </c>
      <c r="J502" s="33">
        <v>0</v>
      </c>
      <c r="K502" s="33">
        <v>0</v>
      </c>
      <c r="L502" s="33">
        <v>0</v>
      </c>
      <c r="M502" s="33">
        <v>1</v>
      </c>
      <c r="N502" s="33">
        <v>0</v>
      </c>
      <c r="O502" s="33">
        <v>0</v>
      </c>
      <c r="P502" s="3" t="s">
        <v>128</v>
      </c>
      <c r="Q502" s="3" t="s">
        <v>38</v>
      </c>
    </row>
    <row r="503" spans="1:17" ht="18" x14ac:dyDescent="0.3">
      <c r="A503" s="27">
        <v>9756</v>
      </c>
      <c r="B503" s="22" t="s">
        <v>45</v>
      </c>
      <c r="C503">
        <f>VLOOKUP(A503,[1]LISTEVLVEAU!A:B,2,FALSE)</f>
        <v>4165</v>
      </c>
      <c r="D503" s="7">
        <v>43662</v>
      </c>
      <c r="E503" s="3">
        <f>WEEKNUM(D503,2)</f>
        <v>29</v>
      </c>
      <c r="F503" s="7" t="str">
        <f>CONCATENATE(C503,E503)</f>
        <v>416529</v>
      </c>
      <c r="G503" s="3">
        <v>109.5</v>
      </c>
      <c r="H503" s="3">
        <v>38.5</v>
      </c>
      <c r="I503" s="33">
        <v>0</v>
      </c>
      <c r="J503" s="33">
        <v>0</v>
      </c>
      <c r="K503" s="33">
        <v>0</v>
      </c>
      <c r="L503" s="33">
        <v>1</v>
      </c>
      <c r="M503" s="33">
        <v>0</v>
      </c>
      <c r="N503" s="33">
        <v>0</v>
      </c>
      <c r="O503" s="33">
        <v>0</v>
      </c>
      <c r="P503" s="3" t="s">
        <v>128</v>
      </c>
      <c r="Q503" s="3" t="s">
        <v>38</v>
      </c>
    </row>
    <row r="504" spans="1:17" ht="18" x14ac:dyDescent="0.3">
      <c r="A504" s="27">
        <v>9757</v>
      </c>
      <c r="B504" s="22" t="s">
        <v>45</v>
      </c>
      <c r="C504">
        <f>VLOOKUP(A504,[1]LISTEVLVEAU!A:B,2,FALSE)</f>
        <v>5722</v>
      </c>
      <c r="D504" s="7">
        <v>43662</v>
      </c>
      <c r="E504" s="3">
        <f>WEEKNUM(D504,2)</f>
        <v>29</v>
      </c>
      <c r="F504" s="7" t="str">
        <f>CONCATENATE(C504,E504)</f>
        <v>572229</v>
      </c>
      <c r="G504" s="3">
        <v>100</v>
      </c>
      <c r="H504" s="3">
        <v>39</v>
      </c>
      <c r="I504" s="33">
        <v>0</v>
      </c>
      <c r="J504" s="33">
        <v>0</v>
      </c>
      <c r="K504" s="33">
        <v>0</v>
      </c>
      <c r="L504" s="33">
        <v>0</v>
      </c>
      <c r="M504" s="33">
        <v>0</v>
      </c>
      <c r="N504" s="33">
        <v>0</v>
      </c>
      <c r="O504" s="33">
        <v>0</v>
      </c>
      <c r="P504" s="3" t="s">
        <v>128</v>
      </c>
      <c r="Q504" s="3" t="s">
        <v>38</v>
      </c>
    </row>
    <row r="505" spans="1:17" ht="18" x14ac:dyDescent="0.3">
      <c r="A505" s="26">
        <v>9759</v>
      </c>
      <c r="B505" s="13" t="s">
        <v>16</v>
      </c>
      <c r="C505">
        <f>VLOOKUP(A505,[1]LISTEVLVEAU!A:B,2,FALSE)</f>
        <v>3161</v>
      </c>
      <c r="D505" s="7">
        <v>43662</v>
      </c>
      <c r="E505" s="3">
        <f>WEEKNUM(D505,2)</f>
        <v>29</v>
      </c>
      <c r="F505" s="7" t="str">
        <f>CONCATENATE(C505,E505)</f>
        <v>316129</v>
      </c>
      <c r="G505" s="3">
        <v>111</v>
      </c>
      <c r="H505" s="3">
        <v>39.5</v>
      </c>
      <c r="I505" s="33">
        <v>0</v>
      </c>
      <c r="J505" s="33">
        <v>0</v>
      </c>
      <c r="K505" s="33">
        <v>0</v>
      </c>
      <c r="L505" s="33">
        <v>0</v>
      </c>
      <c r="M505" s="33">
        <v>1</v>
      </c>
      <c r="N505" s="33">
        <v>0</v>
      </c>
      <c r="O505" s="33">
        <v>0</v>
      </c>
      <c r="P505" s="3" t="s">
        <v>128</v>
      </c>
      <c r="Q505" s="3" t="s">
        <v>38</v>
      </c>
    </row>
    <row r="506" spans="1:17" ht="18" x14ac:dyDescent="0.3">
      <c r="A506" s="27">
        <v>9763</v>
      </c>
      <c r="B506" s="22" t="s">
        <v>45</v>
      </c>
      <c r="C506">
        <f>VLOOKUP(A506,[1]LISTEVLVEAU!A:B,2,FALSE)</f>
        <v>4633</v>
      </c>
      <c r="D506" s="7">
        <v>43662</v>
      </c>
      <c r="E506" s="3">
        <f>WEEKNUM(D506,2)</f>
        <v>29</v>
      </c>
      <c r="F506" s="7" t="str">
        <f>CONCATENATE(C506,E506)</f>
        <v>463329</v>
      </c>
      <c r="G506" s="3">
        <v>105.5</v>
      </c>
      <c r="H506" s="3">
        <v>38.299999999999997</v>
      </c>
      <c r="I506" s="33">
        <v>0</v>
      </c>
      <c r="J506" s="33">
        <v>0</v>
      </c>
      <c r="K506" s="33">
        <v>0</v>
      </c>
      <c r="L506" s="33">
        <v>0</v>
      </c>
      <c r="M506" s="33">
        <v>0</v>
      </c>
      <c r="N506" s="33">
        <v>0</v>
      </c>
      <c r="O506" s="33">
        <v>0</v>
      </c>
      <c r="P506" s="3" t="s">
        <v>128</v>
      </c>
      <c r="Q506" s="3" t="s">
        <v>38</v>
      </c>
    </row>
    <row r="507" spans="1:17" ht="18" x14ac:dyDescent="0.3">
      <c r="A507" s="26">
        <v>9764</v>
      </c>
      <c r="B507" s="13" t="s">
        <v>16</v>
      </c>
      <c r="C507">
        <f>VLOOKUP(A507,[1]LISTEVLVEAU!A:B,2,FALSE)</f>
        <v>2604</v>
      </c>
      <c r="D507" s="7">
        <v>43662</v>
      </c>
      <c r="E507" s="3">
        <f>WEEKNUM(D507,2)</f>
        <v>29</v>
      </c>
      <c r="F507" s="7" t="str">
        <f>CONCATENATE(C507,E507)</f>
        <v>260429</v>
      </c>
      <c r="G507" s="3">
        <v>133</v>
      </c>
      <c r="H507" s="3">
        <v>39.1</v>
      </c>
      <c r="I507" s="33">
        <v>0</v>
      </c>
      <c r="J507" s="33">
        <v>0</v>
      </c>
      <c r="K507" s="33">
        <v>0</v>
      </c>
      <c r="L507" s="33">
        <v>0</v>
      </c>
      <c r="M507" s="33">
        <v>0</v>
      </c>
      <c r="N507" s="33">
        <v>0</v>
      </c>
      <c r="O507" s="33">
        <v>0</v>
      </c>
      <c r="P507" s="3" t="s">
        <v>128</v>
      </c>
      <c r="Q507" s="3" t="s">
        <v>38</v>
      </c>
    </row>
    <row r="508" spans="1:17" ht="18" x14ac:dyDescent="0.3">
      <c r="A508" s="26">
        <v>9769</v>
      </c>
      <c r="B508" s="13" t="s">
        <v>16</v>
      </c>
      <c r="C508">
        <f>VLOOKUP(A508,[1]LISTEVLVEAU!A:B,2,FALSE)</f>
        <v>5635</v>
      </c>
      <c r="D508" s="7">
        <v>43662</v>
      </c>
      <c r="E508" s="3">
        <f>WEEKNUM(D508,2)</f>
        <v>29</v>
      </c>
      <c r="F508" s="7" t="str">
        <f>CONCATENATE(C508,E508)</f>
        <v>563529</v>
      </c>
      <c r="G508" s="3">
        <v>127.5</v>
      </c>
      <c r="H508" s="3">
        <v>38.700000000000003</v>
      </c>
      <c r="I508" s="33">
        <v>0</v>
      </c>
      <c r="J508" s="33">
        <v>0</v>
      </c>
      <c r="K508" s="33">
        <v>0</v>
      </c>
      <c r="L508" s="33">
        <v>0</v>
      </c>
      <c r="M508" s="33">
        <v>0</v>
      </c>
      <c r="N508" s="33">
        <v>0</v>
      </c>
      <c r="O508" s="33">
        <v>0</v>
      </c>
      <c r="P508" s="3" t="s">
        <v>128</v>
      </c>
      <c r="Q508" s="3" t="s">
        <v>38</v>
      </c>
    </row>
    <row r="509" spans="1:17" ht="18" x14ac:dyDescent="0.3">
      <c r="A509" s="26">
        <v>9770</v>
      </c>
      <c r="B509" s="13" t="s">
        <v>16</v>
      </c>
      <c r="C509">
        <f>VLOOKUP(A509,[1]LISTEVLVEAU!A:B,2,FALSE)</f>
        <v>2646</v>
      </c>
      <c r="D509" s="7">
        <v>43662</v>
      </c>
      <c r="E509" s="3">
        <f>WEEKNUM(D509,2)</f>
        <v>29</v>
      </c>
      <c r="F509" s="7" t="str">
        <f>CONCATENATE(C509,E509)</f>
        <v>264629</v>
      </c>
      <c r="G509" s="3">
        <v>105.5</v>
      </c>
      <c r="H509" s="3">
        <v>39.5</v>
      </c>
      <c r="I509" s="33">
        <v>0</v>
      </c>
      <c r="J509" s="33">
        <v>0</v>
      </c>
      <c r="K509" s="33">
        <v>0</v>
      </c>
      <c r="L509" s="33">
        <v>1</v>
      </c>
      <c r="M509" s="33">
        <v>0</v>
      </c>
      <c r="N509" s="33">
        <v>0</v>
      </c>
      <c r="O509" s="33">
        <v>0</v>
      </c>
      <c r="P509" s="3" t="s">
        <v>128</v>
      </c>
      <c r="Q509" s="3" t="s">
        <v>38</v>
      </c>
    </row>
    <row r="510" spans="1:17" ht="18" x14ac:dyDescent="0.35">
      <c r="A510" s="25">
        <v>9774</v>
      </c>
      <c r="B510" s="19" t="s">
        <v>41</v>
      </c>
      <c r="C510">
        <f>VLOOKUP(A510,[1]LISTEVLVEAU!A:B,2,FALSE)</f>
        <v>5699</v>
      </c>
      <c r="D510" s="7">
        <v>43662</v>
      </c>
      <c r="E510" s="3">
        <f>WEEKNUM(D510,2)</f>
        <v>29</v>
      </c>
      <c r="F510" s="7" t="str">
        <f>CONCATENATE(C510,E510)</f>
        <v>569929</v>
      </c>
      <c r="G510" s="3">
        <v>117.5</v>
      </c>
      <c r="H510" s="3">
        <v>38.799999999999997</v>
      </c>
      <c r="I510" s="33">
        <v>0</v>
      </c>
      <c r="J510" s="33">
        <v>0</v>
      </c>
      <c r="K510" s="33">
        <v>0</v>
      </c>
      <c r="L510" s="33">
        <v>0</v>
      </c>
      <c r="M510" s="33">
        <v>0</v>
      </c>
      <c r="N510" s="33">
        <v>0</v>
      </c>
      <c r="O510" s="33">
        <v>0</v>
      </c>
      <c r="P510" s="3" t="s">
        <v>128</v>
      </c>
      <c r="Q510" s="3" t="s">
        <v>38</v>
      </c>
    </row>
    <row r="511" spans="1:17" s="47" customFormat="1" ht="18" x14ac:dyDescent="0.35">
      <c r="A511" s="25">
        <v>2342</v>
      </c>
      <c r="B511" s="19" t="s">
        <v>41</v>
      </c>
      <c r="C511">
        <f>VLOOKUP(A511,[1]LISTEVLVEAU!A:B,2,FALSE)</f>
        <v>5651</v>
      </c>
      <c r="D511" s="45">
        <v>43662</v>
      </c>
      <c r="E511" s="3">
        <f>WEEKNUM(D511,2)</f>
        <v>29</v>
      </c>
      <c r="F511" s="7" t="str">
        <f>CONCATENATE(C511,E511)</f>
        <v>565129</v>
      </c>
      <c r="G511" s="44">
        <v>99.5</v>
      </c>
      <c r="H511" s="44">
        <v>38.299999999999997</v>
      </c>
      <c r="I511" s="40">
        <v>0</v>
      </c>
      <c r="J511" s="40">
        <v>0</v>
      </c>
      <c r="K511" s="40">
        <v>0</v>
      </c>
      <c r="L511" s="40">
        <v>0</v>
      </c>
      <c r="M511" s="40">
        <v>0</v>
      </c>
      <c r="N511" s="40">
        <v>0</v>
      </c>
      <c r="O511" s="40">
        <v>0</v>
      </c>
      <c r="P511" s="44" t="s">
        <v>128</v>
      </c>
      <c r="Q511" s="3" t="s">
        <v>38</v>
      </c>
    </row>
    <row r="512" spans="1:17" ht="18" x14ac:dyDescent="0.35">
      <c r="A512" s="46">
        <v>9721</v>
      </c>
      <c r="B512" s="19" t="s">
        <v>41</v>
      </c>
      <c r="C512">
        <f>VLOOKUP(A512,[1]LISTEVLVEAU!A:B,2,FALSE)</f>
        <v>6722</v>
      </c>
      <c r="D512" s="7">
        <v>43669</v>
      </c>
      <c r="E512" s="3">
        <f>WEEKNUM(D512,2)</f>
        <v>30</v>
      </c>
      <c r="F512" s="7" t="str">
        <f>CONCATENATE(C512,E512)</f>
        <v>672230</v>
      </c>
      <c r="G512" s="3">
        <v>179.5</v>
      </c>
      <c r="H512" s="3">
        <v>39</v>
      </c>
      <c r="I512" s="33">
        <v>0</v>
      </c>
      <c r="J512" s="33">
        <v>0</v>
      </c>
      <c r="K512" s="33">
        <v>0</v>
      </c>
      <c r="L512" s="33">
        <v>0</v>
      </c>
      <c r="M512" s="33">
        <v>0</v>
      </c>
      <c r="N512" s="33">
        <v>0</v>
      </c>
      <c r="O512" s="33">
        <v>1</v>
      </c>
      <c r="P512" s="3" t="s">
        <v>60</v>
      </c>
      <c r="Q512" s="3" t="s">
        <v>38</v>
      </c>
    </row>
    <row r="513" spans="1:17" ht="18" x14ac:dyDescent="0.3">
      <c r="A513" s="26">
        <v>9722</v>
      </c>
      <c r="B513" s="13" t="s">
        <v>16</v>
      </c>
      <c r="C513">
        <f>VLOOKUP(A513,[1]LISTEVLVEAU!A:B,2,FALSE)</f>
        <v>6614</v>
      </c>
      <c r="D513" s="7">
        <v>43669</v>
      </c>
      <c r="E513" s="3">
        <f>WEEKNUM(D513,2)</f>
        <v>30</v>
      </c>
      <c r="F513" s="7" t="str">
        <f>CONCATENATE(C513,E513)</f>
        <v>661430</v>
      </c>
      <c r="G513" s="3">
        <v>187.5</v>
      </c>
      <c r="H513" s="3">
        <v>39.700000000000003</v>
      </c>
      <c r="I513" s="33">
        <v>0</v>
      </c>
      <c r="J513" s="33">
        <v>0</v>
      </c>
      <c r="K513" s="33">
        <v>0</v>
      </c>
      <c r="L513" s="33">
        <v>0</v>
      </c>
      <c r="M513" s="33">
        <v>0</v>
      </c>
      <c r="N513" s="33">
        <v>0</v>
      </c>
      <c r="O513" s="33">
        <v>0</v>
      </c>
      <c r="P513" s="3" t="s">
        <v>60</v>
      </c>
      <c r="Q513" s="3" t="s">
        <v>38</v>
      </c>
    </row>
    <row r="514" spans="1:17" ht="18" x14ac:dyDescent="0.3">
      <c r="A514" s="27">
        <v>9725</v>
      </c>
      <c r="B514" s="22" t="s">
        <v>45</v>
      </c>
      <c r="C514">
        <f>VLOOKUP(A514,[1]LISTEVLVEAU!A:B,2,FALSE)</f>
        <v>5690</v>
      </c>
      <c r="D514" s="7">
        <v>43669</v>
      </c>
      <c r="E514" s="3">
        <f>WEEKNUM(D514,2)</f>
        <v>30</v>
      </c>
      <c r="F514" s="7" t="str">
        <f>CONCATENATE(C514,E514)</f>
        <v>569030</v>
      </c>
      <c r="G514" s="3">
        <v>150</v>
      </c>
      <c r="H514" s="3">
        <v>38.6</v>
      </c>
      <c r="I514" s="33">
        <v>0</v>
      </c>
      <c r="J514" s="33">
        <v>0</v>
      </c>
      <c r="K514" s="33">
        <v>0</v>
      </c>
      <c r="L514" s="33">
        <v>0</v>
      </c>
      <c r="M514" s="33">
        <v>0</v>
      </c>
      <c r="N514" s="33">
        <v>0</v>
      </c>
      <c r="O514" s="33">
        <v>0</v>
      </c>
      <c r="P514" s="3" t="s">
        <v>60</v>
      </c>
      <c r="Q514" s="3" t="s">
        <v>38</v>
      </c>
    </row>
    <row r="515" spans="1:17" ht="18" x14ac:dyDescent="0.3">
      <c r="A515" s="26">
        <v>9727</v>
      </c>
      <c r="B515" s="13" t="s">
        <v>16</v>
      </c>
      <c r="C515">
        <f>VLOOKUP(A515,[1]LISTEVLVEAU!A:B,2,FALSE)</f>
        <v>4168</v>
      </c>
      <c r="D515" s="7">
        <v>43669</v>
      </c>
      <c r="E515" s="3">
        <f>WEEKNUM(D515,2)</f>
        <v>30</v>
      </c>
      <c r="F515" s="7" t="str">
        <f>CONCATENATE(C515,E515)</f>
        <v>416830</v>
      </c>
      <c r="G515" s="3">
        <v>158</v>
      </c>
      <c r="H515" s="3">
        <v>39.1</v>
      </c>
      <c r="I515" s="33">
        <v>0</v>
      </c>
      <c r="J515" s="33">
        <v>0</v>
      </c>
      <c r="K515" s="33">
        <v>0</v>
      </c>
      <c r="L515" s="33">
        <v>0</v>
      </c>
      <c r="M515" s="33">
        <v>0</v>
      </c>
      <c r="N515" s="33">
        <v>0</v>
      </c>
      <c r="O515" s="33">
        <v>2</v>
      </c>
      <c r="P515" s="3" t="s">
        <v>60</v>
      </c>
      <c r="Q515" s="3" t="s">
        <v>38</v>
      </c>
    </row>
    <row r="516" spans="1:17" ht="18" x14ac:dyDescent="0.3">
      <c r="A516" s="26">
        <v>9728</v>
      </c>
      <c r="B516" s="13" t="s">
        <v>16</v>
      </c>
      <c r="C516">
        <f>VLOOKUP(A516,[1]LISTEVLVEAU!A:B,2,FALSE)</f>
        <v>6742</v>
      </c>
      <c r="D516" s="7">
        <v>43669</v>
      </c>
      <c r="E516" s="3">
        <f>WEEKNUM(D516,2)</f>
        <v>30</v>
      </c>
      <c r="F516" s="7" t="str">
        <f>CONCATENATE(C516,E516)</f>
        <v>674230</v>
      </c>
      <c r="G516" s="3">
        <v>156.5</v>
      </c>
      <c r="H516" s="3">
        <v>39.700000000000003</v>
      </c>
      <c r="I516" s="33">
        <v>0</v>
      </c>
      <c r="J516" s="33">
        <v>0</v>
      </c>
      <c r="K516" s="33">
        <v>0</v>
      </c>
      <c r="L516" s="33">
        <v>0</v>
      </c>
      <c r="M516" s="33">
        <v>0</v>
      </c>
      <c r="N516" s="33">
        <v>0</v>
      </c>
      <c r="O516" t="s">
        <v>129</v>
      </c>
      <c r="P516" s="3" t="s">
        <v>60</v>
      </c>
      <c r="Q516" s="3" t="s">
        <v>38</v>
      </c>
    </row>
    <row r="517" spans="1:17" ht="18" x14ac:dyDescent="0.3">
      <c r="A517" s="27">
        <v>9732</v>
      </c>
      <c r="B517" s="22" t="s">
        <v>45</v>
      </c>
      <c r="C517">
        <f>VLOOKUP(A517,[1]LISTEVLVEAU!A:B,2,FALSE)</f>
        <v>6718</v>
      </c>
      <c r="D517" s="7">
        <v>43669</v>
      </c>
      <c r="E517" s="3">
        <f>WEEKNUM(D517,2)</f>
        <v>30</v>
      </c>
      <c r="F517" s="7" t="str">
        <f>CONCATENATE(C517,E517)</f>
        <v>671830</v>
      </c>
      <c r="G517" s="3">
        <v>129</v>
      </c>
      <c r="H517" s="3">
        <v>38.700000000000003</v>
      </c>
      <c r="I517" s="33">
        <v>0</v>
      </c>
      <c r="J517" s="33">
        <v>0</v>
      </c>
      <c r="K517" s="33">
        <v>0</v>
      </c>
      <c r="L517" s="33">
        <v>0</v>
      </c>
      <c r="M517" s="33">
        <v>0</v>
      </c>
      <c r="N517" s="33">
        <v>0</v>
      </c>
      <c r="O517" s="33">
        <v>0</v>
      </c>
      <c r="P517" s="3" t="s">
        <v>60</v>
      </c>
      <c r="Q517" s="3" t="s">
        <v>38</v>
      </c>
    </row>
    <row r="518" spans="1:17" ht="18" x14ac:dyDescent="0.3">
      <c r="A518" s="27">
        <v>9740</v>
      </c>
      <c r="B518" s="22" t="s">
        <v>45</v>
      </c>
      <c r="C518">
        <f>VLOOKUP(A518,[1]LISTEVLVEAU!A:B,2,FALSE)</f>
        <v>7639</v>
      </c>
      <c r="D518" s="7">
        <v>43669</v>
      </c>
      <c r="E518" s="3">
        <f>WEEKNUM(D518,2)</f>
        <v>30</v>
      </c>
      <c r="F518" s="7" t="str">
        <f>CONCATENATE(C518,E518)</f>
        <v>763930</v>
      </c>
      <c r="G518" s="3">
        <v>142</v>
      </c>
      <c r="H518" s="3">
        <v>39.299999999999997</v>
      </c>
      <c r="I518" s="33">
        <v>0</v>
      </c>
      <c r="J518" s="33">
        <v>0</v>
      </c>
      <c r="K518" s="33">
        <v>0</v>
      </c>
      <c r="L518" s="33">
        <v>0</v>
      </c>
      <c r="M518" s="33">
        <v>0</v>
      </c>
      <c r="N518" s="33">
        <v>0</v>
      </c>
      <c r="O518" t="s">
        <v>129</v>
      </c>
      <c r="P518" s="3" t="s">
        <v>60</v>
      </c>
      <c r="Q518" s="3" t="s">
        <v>38</v>
      </c>
    </row>
    <row r="519" spans="1:17" ht="18" x14ac:dyDescent="0.35">
      <c r="A519" s="25">
        <v>9741</v>
      </c>
      <c r="B519" s="19" t="s">
        <v>41</v>
      </c>
      <c r="C519">
        <f>VLOOKUP(A519,[1]LISTEVLVEAU!A:B,2,FALSE)</f>
        <v>6728</v>
      </c>
      <c r="D519" s="7">
        <v>43669</v>
      </c>
      <c r="E519" s="3">
        <f>WEEKNUM(D519,2)</f>
        <v>30</v>
      </c>
      <c r="F519" s="7" t="str">
        <f>CONCATENATE(C519,E519)</f>
        <v>672830</v>
      </c>
      <c r="G519" s="3">
        <v>135.5</v>
      </c>
      <c r="H519" s="3">
        <v>38.799999999999997</v>
      </c>
      <c r="I519" s="33">
        <v>0</v>
      </c>
      <c r="J519" s="33">
        <v>0</v>
      </c>
      <c r="K519" s="33">
        <v>0</v>
      </c>
      <c r="L519" s="33">
        <v>0</v>
      </c>
      <c r="M519" s="33">
        <v>0</v>
      </c>
      <c r="N519" s="33">
        <v>0</v>
      </c>
      <c r="O519" s="33">
        <v>1</v>
      </c>
      <c r="P519" s="3" t="s">
        <v>60</v>
      </c>
      <c r="Q519" s="3" t="s">
        <v>38</v>
      </c>
    </row>
    <row r="520" spans="1:17" ht="18" x14ac:dyDescent="0.3">
      <c r="A520" s="27">
        <v>9744</v>
      </c>
      <c r="B520" s="22" t="s">
        <v>45</v>
      </c>
      <c r="C520">
        <f>VLOOKUP(A520,[1]LISTEVLVEAU!A:B,2,FALSE)</f>
        <v>5704</v>
      </c>
      <c r="D520" s="7">
        <v>43669</v>
      </c>
      <c r="E520" s="3">
        <f>WEEKNUM(D520,2)</f>
        <v>30</v>
      </c>
      <c r="F520" s="7" t="str">
        <f>CONCATENATE(C520,E520)</f>
        <v>570430</v>
      </c>
      <c r="G520" s="3">
        <v>130.5</v>
      </c>
      <c r="H520" s="3">
        <v>38.299999999999997</v>
      </c>
      <c r="I520" s="33">
        <v>0</v>
      </c>
      <c r="J520" s="33">
        <v>0</v>
      </c>
      <c r="K520" s="33">
        <v>0</v>
      </c>
      <c r="L520" s="33">
        <v>0</v>
      </c>
      <c r="M520" s="33">
        <v>0</v>
      </c>
      <c r="N520" s="33">
        <v>0</v>
      </c>
      <c r="O520" t="s">
        <v>129</v>
      </c>
      <c r="P520" s="3" t="s">
        <v>60</v>
      </c>
      <c r="Q520" s="3" t="s">
        <v>38</v>
      </c>
    </row>
    <row r="521" spans="1:17" ht="18" x14ac:dyDescent="0.35">
      <c r="A521" s="25">
        <v>9745</v>
      </c>
      <c r="B521" s="19" t="s">
        <v>41</v>
      </c>
      <c r="C521">
        <f>VLOOKUP(A521,[1]LISTEVLVEAU!A:B,2,FALSE)</f>
        <v>3647</v>
      </c>
      <c r="D521" s="7">
        <v>43669</v>
      </c>
      <c r="E521" s="3">
        <f>WEEKNUM(D521,2)</f>
        <v>30</v>
      </c>
      <c r="F521" s="7" t="str">
        <f>CONCATENATE(C521,E521)</f>
        <v>364730</v>
      </c>
      <c r="G521" s="3">
        <v>124</v>
      </c>
      <c r="H521" s="3">
        <v>38.4</v>
      </c>
      <c r="I521" s="33">
        <v>0</v>
      </c>
      <c r="J521" s="33">
        <v>0</v>
      </c>
      <c r="K521" s="33">
        <v>0</v>
      </c>
      <c r="L521" s="33">
        <v>0</v>
      </c>
      <c r="M521" s="33">
        <v>0</v>
      </c>
      <c r="N521" s="33">
        <v>0</v>
      </c>
      <c r="O521" s="33">
        <v>1</v>
      </c>
      <c r="P521" s="3" t="s">
        <v>60</v>
      </c>
      <c r="Q521" s="3" t="s">
        <v>38</v>
      </c>
    </row>
    <row r="522" spans="1:17" ht="18" x14ac:dyDescent="0.35">
      <c r="A522" s="25">
        <v>9746</v>
      </c>
      <c r="B522" s="19" t="s">
        <v>41</v>
      </c>
      <c r="C522">
        <f>VLOOKUP(A522,[1]LISTEVLVEAU!A:B,2,FALSE)</f>
        <v>3613</v>
      </c>
      <c r="D522" s="7">
        <v>43669</v>
      </c>
      <c r="E522" s="3">
        <f>WEEKNUM(D522,2)</f>
        <v>30</v>
      </c>
      <c r="F522" s="7" t="str">
        <f>CONCATENATE(C522,E522)</f>
        <v>361330</v>
      </c>
      <c r="G522" s="3">
        <v>134</v>
      </c>
      <c r="H522" s="3">
        <v>38.799999999999997</v>
      </c>
      <c r="I522" s="33">
        <v>0</v>
      </c>
      <c r="J522" s="33">
        <v>0</v>
      </c>
      <c r="K522" s="33">
        <v>0</v>
      </c>
      <c r="L522" s="33">
        <v>0</v>
      </c>
      <c r="M522" s="33">
        <v>0</v>
      </c>
      <c r="N522" s="33">
        <v>0</v>
      </c>
      <c r="O522" s="33">
        <v>1</v>
      </c>
      <c r="P522" s="3" t="s">
        <v>60</v>
      </c>
      <c r="Q522" s="3" t="s">
        <v>38</v>
      </c>
    </row>
    <row r="523" spans="1:17" ht="18" x14ac:dyDescent="0.3">
      <c r="A523" s="26">
        <v>9747</v>
      </c>
      <c r="B523" s="13" t="s">
        <v>16</v>
      </c>
      <c r="C523">
        <f>VLOOKUP(A523,[1]LISTEVLVEAU!A:B,2,FALSE)</f>
        <v>7628</v>
      </c>
      <c r="D523" s="7">
        <v>43669</v>
      </c>
      <c r="E523" s="3">
        <f>WEEKNUM(D523,2)</f>
        <v>30</v>
      </c>
      <c r="F523" s="7" t="str">
        <f>CONCATENATE(C523,E523)</f>
        <v>762830</v>
      </c>
      <c r="G523" s="3">
        <v>132.5</v>
      </c>
      <c r="H523" s="3">
        <v>39.200000000000003</v>
      </c>
      <c r="I523" s="33">
        <v>0</v>
      </c>
      <c r="J523" s="33">
        <v>0</v>
      </c>
      <c r="K523" s="33">
        <v>0</v>
      </c>
      <c r="L523" s="33">
        <v>0</v>
      </c>
      <c r="M523" s="33">
        <v>0</v>
      </c>
      <c r="N523" s="33">
        <v>0</v>
      </c>
      <c r="O523" s="33">
        <v>1</v>
      </c>
      <c r="P523" s="3" t="s">
        <v>60</v>
      </c>
      <c r="Q523" s="3" t="s">
        <v>38</v>
      </c>
    </row>
    <row r="524" spans="1:17" ht="18" x14ac:dyDescent="0.3">
      <c r="A524" s="27">
        <v>9748</v>
      </c>
      <c r="B524" s="22" t="s">
        <v>45</v>
      </c>
      <c r="C524">
        <f>VLOOKUP(A524,[1]LISTEVLVEAU!A:B,2,FALSE)</f>
        <v>7622</v>
      </c>
      <c r="D524" s="7">
        <v>43669</v>
      </c>
      <c r="E524" s="3">
        <f>WEEKNUM(D524,2)</f>
        <v>30</v>
      </c>
      <c r="F524" s="7" t="str">
        <f>CONCATENATE(C524,E524)</f>
        <v>762230</v>
      </c>
      <c r="G524" s="3">
        <v>105.5</v>
      </c>
      <c r="H524" s="3">
        <v>39</v>
      </c>
      <c r="I524" s="33">
        <v>0</v>
      </c>
      <c r="J524" s="33">
        <v>0</v>
      </c>
      <c r="K524" s="33">
        <v>0</v>
      </c>
      <c r="L524" s="33">
        <v>0</v>
      </c>
      <c r="M524" s="33">
        <v>0</v>
      </c>
      <c r="N524" s="33">
        <v>0</v>
      </c>
      <c r="O524" s="33">
        <v>1</v>
      </c>
      <c r="P524" s="3" t="s">
        <v>60</v>
      </c>
      <c r="Q524" s="3" t="s">
        <v>38</v>
      </c>
    </row>
    <row r="525" spans="1:17" ht="18" x14ac:dyDescent="0.35">
      <c r="A525" s="25">
        <v>9749</v>
      </c>
      <c r="B525" s="19" t="s">
        <v>41</v>
      </c>
      <c r="C525">
        <f>VLOOKUP(A525,[1]LISTEVLVEAU!A:B,2,FALSE)</f>
        <v>4180</v>
      </c>
      <c r="D525" s="7">
        <v>43669</v>
      </c>
      <c r="E525" s="3">
        <f>WEEKNUM(D525,2)</f>
        <v>30</v>
      </c>
      <c r="F525" s="7" t="str">
        <f>CONCATENATE(C525,E525)</f>
        <v>418030</v>
      </c>
      <c r="G525" s="3">
        <v>120</v>
      </c>
      <c r="H525" s="3">
        <v>38.9</v>
      </c>
      <c r="I525" s="33">
        <v>0</v>
      </c>
      <c r="J525" s="33">
        <v>0</v>
      </c>
      <c r="K525" s="33">
        <v>0</v>
      </c>
      <c r="L525" s="33">
        <v>0</v>
      </c>
      <c r="M525" s="33">
        <v>0</v>
      </c>
      <c r="N525" s="33">
        <v>0</v>
      </c>
      <c r="O525" s="33">
        <v>0</v>
      </c>
      <c r="P525" s="3" t="s">
        <v>60</v>
      </c>
      <c r="Q525" s="3" t="s">
        <v>38</v>
      </c>
    </row>
    <row r="526" spans="1:17" ht="18" x14ac:dyDescent="0.3">
      <c r="A526" s="27">
        <v>9750</v>
      </c>
      <c r="B526" s="22" t="s">
        <v>45</v>
      </c>
      <c r="C526">
        <f>VLOOKUP(A526,[1]LISTEVLVEAU!A:B,2,FALSE)</f>
        <v>6640</v>
      </c>
      <c r="D526" s="7">
        <v>43669</v>
      </c>
      <c r="E526" s="3">
        <f>WEEKNUM(D526,2)</f>
        <v>30</v>
      </c>
      <c r="F526" s="7" t="str">
        <f>CONCATENATE(C526,E526)</f>
        <v>664030</v>
      </c>
      <c r="G526" s="3">
        <v>128</v>
      </c>
      <c r="H526" s="3">
        <v>39</v>
      </c>
      <c r="I526" s="33">
        <v>0</v>
      </c>
      <c r="J526" s="33">
        <v>0</v>
      </c>
      <c r="K526" s="33">
        <v>0</v>
      </c>
      <c r="L526" s="33">
        <v>0</v>
      </c>
      <c r="M526" s="33">
        <v>0</v>
      </c>
      <c r="N526" s="33">
        <v>0</v>
      </c>
      <c r="O526" s="33">
        <v>2</v>
      </c>
      <c r="P526" s="3" t="s">
        <v>60</v>
      </c>
      <c r="Q526" s="3" t="s">
        <v>38</v>
      </c>
    </row>
    <row r="527" spans="1:17" ht="18" x14ac:dyDescent="0.35">
      <c r="A527" s="25">
        <v>9751</v>
      </c>
      <c r="B527" s="19" t="s">
        <v>41</v>
      </c>
      <c r="C527">
        <f>VLOOKUP(A527,[1]LISTEVLVEAU!A:B,2,FALSE)</f>
        <v>3154</v>
      </c>
      <c r="D527" s="7">
        <v>43669</v>
      </c>
      <c r="E527" s="3">
        <f>WEEKNUM(D527,2)</f>
        <v>30</v>
      </c>
      <c r="F527" s="7" t="str">
        <f>CONCATENATE(C527,E527)</f>
        <v>315430</v>
      </c>
      <c r="G527" s="3">
        <v>111</v>
      </c>
      <c r="H527" s="3">
        <v>38.799999999999997</v>
      </c>
      <c r="I527" s="33">
        <v>0</v>
      </c>
      <c r="J527" s="33">
        <v>0</v>
      </c>
      <c r="K527" s="33">
        <v>0</v>
      </c>
      <c r="L527" s="33">
        <v>0</v>
      </c>
      <c r="M527" s="33">
        <v>0</v>
      </c>
      <c r="N527" s="33">
        <v>0</v>
      </c>
      <c r="O527" s="33">
        <v>0</v>
      </c>
      <c r="P527" s="3" t="s">
        <v>60</v>
      </c>
      <c r="Q527" s="3" t="s">
        <v>38</v>
      </c>
    </row>
    <row r="528" spans="1:17" ht="18" x14ac:dyDescent="0.3">
      <c r="A528" s="26">
        <v>9755</v>
      </c>
      <c r="B528" s="13" t="s">
        <v>16</v>
      </c>
      <c r="C528">
        <f>VLOOKUP(A528,[1]LISTEVLVEAU!A:B,2,FALSE)</f>
        <v>5611</v>
      </c>
      <c r="D528" s="7">
        <v>43669</v>
      </c>
      <c r="E528" s="3">
        <f>WEEKNUM(D528,2)</f>
        <v>30</v>
      </c>
      <c r="F528" s="7" t="str">
        <f>CONCATENATE(C528,E528)</f>
        <v>561130</v>
      </c>
      <c r="G528" s="3">
        <v>117.5</v>
      </c>
      <c r="H528" s="3">
        <v>39</v>
      </c>
      <c r="I528" s="33">
        <v>0</v>
      </c>
      <c r="J528" s="33">
        <v>0</v>
      </c>
      <c r="K528" s="33">
        <v>0</v>
      </c>
      <c r="L528" s="33">
        <v>0</v>
      </c>
      <c r="M528" s="33">
        <v>1</v>
      </c>
      <c r="N528" s="33">
        <v>0</v>
      </c>
      <c r="O528" s="33">
        <v>0</v>
      </c>
      <c r="P528" s="3" t="s">
        <v>60</v>
      </c>
      <c r="Q528" s="3" t="s">
        <v>38</v>
      </c>
    </row>
    <row r="529" spans="1:17" ht="18" x14ac:dyDescent="0.3">
      <c r="A529" s="27">
        <v>9756</v>
      </c>
      <c r="B529" s="22" t="s">
        <v>45</v>
      </c>
      <c r="C529">
        <f>VLOOKUP(A529,[1]LISTEVLVEAU!A:B,2,FALSE)</f>
        <v>4165</v>
      </c>
      <c r="D529" s="7">
        <v>43669</v>
      </c>
      <c r="E529" s="3">
        <f>WEEKNUM(D529,2)</f>
        <v>30</v>
      </c>
      <c r="F529" s="7" t="str">
        <f>CONCATENATE(C529,E529)</f>
        <v>416530</v>
      </c>
      <c r="G529" s="3">
        <v>109</v>
      </c>
      <c r="H529" s="3">
        <v>39</v>
      </c>
      <c r="I529" s="33">
        <v>0</v>
      </c>
      <c r="J529" s="33">
        <v>0</v>
      </c>
      <c r="K529" s="33">
        <v>0</v>
      </c>
      <c r="L529" s="33">
        <v>0</v>
      </c>
      <c r="M529" s="33">
        <v>0</v>
      </c>
      <c r="N529" s="33">
        <v>0</v>
      </c>
      <c r="O529" s="33">
        <v>0</v>
      </c>
      <c r="P529" s="3" t="s">
        <v>60</v>
      </c>
      <c r="Q529" s="3" t="s">
        <v>38</v>
      </c>
    </row>
    <row r="530" spans="1:17" ht="18" x14ac:dyDescent="0.3">
      <c r="A530" s="27">
        <v>9757</v>
      </c>
      <c r="B530" s="22" t="s">
        <v>45</v>
      </c>
      <c r="C530">
        <f>VLOOKUP(A530,[1]LISTEVLVEAU!A:B,2,FALSE)</f>
        <v>5722</v>
      </c>
      <c r="D530" s="7">
        <v>43669</v>
      </c>
      <c r="E530" s="3">
        <f>WEEKNUM(D530,2)</f>
        <v>30</v>
      </c>
      <c r="F530" s="7" t="str">
        <f>CONCATENATE(C530,E530)</f>
        <v>572230</v>
      </c>
      <c r="G530" s="3">
        <v>102.5</v>
      </c>
      <c r="H530" s="3">
        <v>38.4</v>
      </c>
      <c r="I530" s="33">
        <v>0</v>
      </c>
      <c r="J530" s="33">
        <v>0</v>
      </c>
      <c r="K530" s="33">
        <v>0</v>
      </c>
      <c r="L530" s="33">
        <v>0</v>
      </c>
      <c r="M530" s="33">
        <v>0</v>
      </c>
      <c r="N530" s="33">
        <v>0</v>
      </c>
      <c r="O530" s="33">
        <v>1</v>
      </c>
      <c r="P530" s="3" t="s">
        <v>60</v>
      </c>
      <c r="Q530" s="3" t="s">
        <v>38</v>
      </c>
    </row>
    <row r="531" spans="1:17" ht="18" x14ac:dyDescent="0.3">
      <c r="A531" s="26">
        <v>9759</v>
      </c>
      <c r="B531" s="13" t="s">
        <v>16</v>
      </c>
      <c r="C531">
        <f>VLOOKUP(A531,[1]LISTEVLVEAU!A:B,2,FALSE)</f>
        <v>3161</v>
      </c>
      <c r="D531" s="7">
        <v>43669</v>
      </c>
      <c r="E531" s="3">
        <f>WEEKNUM(D531,2)</f>
        <v>30</v>
      </c>
      <c r="F531" s="7" t="str">
        <f>CONCATENATE(C531,E531)</f>
        <v>316130</v>
      </c>
      <c r="G531" s="3">
        <v>114</v>
      </c>
      <c r="H531" s="3">
        <v>39</v>
      </c>
      <c r="I531" s="33">
        <v>0</v>
      </c>
      <c r="J531" s="33">
        <v>0</v>
      </c>
      <c r="K531" s="33">
        <v>0</v>
      </c>
      <c r="L531" s="33">
        <v>0</v>
      </c>
      <c r="M531" s="33">
        <v>0</v>
      </c>
      <c r="N531" s="33">
        <v>0</v>
      </c>
      <c r="O531" s="33">
        <v>0</v>
      </c>
      <c r="P531" s="3" t="s">
        <v>60</v>
      </c>
      <c r="Q531" s="3" t="s">
        <v>38</v>
      </c>
    </row>
    <row r="532" spans="1:17" ht="18" x14ac:dyDescent="0.3">
      <c r="A532" s="27">
        <v>9763</v>
      </c>
      <c r="B532" s="22" t="s">
        <v>45</v>
      </c>
      <c r="C532">
        <f>VLOOKUP(A532,[1]LISTEVLVEAU!A:B,2,FALSE)</f>
        <v>4633</v>
      </c>
      <c r="D532" s="7">
        <v>43669</v>
      </c>
      <c r="E532" s="3">
        <f>WEEKNUM(D532,2)</f>
        <v>30</v>
      </c>
      <c r="F532" s="7" t="str">
        <f>CONCATENATE(C532,E532)</f>
        <v>463330</v>
      </c>
      <c r="G532" s="3">
        <v>106</v>
      </c>
      <c r="H532" s="3">
        <v>39</v>
      </c>
      <c r="I532" s="33">
        <v>0</v>
      </c>
      <c r="J532" s="33">
        <v>0</v>
      </c>
      <c r="K532" s="33">
        <v>0</v>
      </c>
      <c r="L532" s="33">
        <v>0</v>
      </c>
      <c r="M532" s="33">
        <v>0</v>
      </c>
      <c r="N532" s="33">
        <v>0</v>
      </c>
      <c r="O532" s="33">
        <v>0</v>
      </c>
      <c r="P532" s="3" t="s">
        <v>60</v>
      </c>
      <c r="Q532" s="3" t="s">
        <v>38</v>
      </c>
    </row>
    <row r="533" spans="1:17" ht="18" x14ac:dyDescent="0.3">
      <c r="A533" s="26">
        <v>9764</v>
      </c>
      <c r="B533" s="13" t="s">
        <v>16</v>
      </c>
      <c r="C533">
        <f>VLOOKUP(A533,[1]LISTEVLVEAU!A:B,2,FALSE)</f>
        <v>2604</v>
      </c>
      <c r="D533" s="7">
        <v>43669</v>
      </c>
      <c r="E533" s="3">
        <f>WEEKNUM(D533,2)</f>
        <v>30</v>
      </c>
      <c r="F533" s="7" t="str">
        <f>CONCATENATE(C533,E533)</f>
        <v>260430</v>
      </c>
      <c r="G533" s="3">
        <v>133</v>
      </c>
      <c r="H533" s="3">
        <v>39.200000000000003</v>
      </c>
      <c r="I533" s="33">
        <v>0</v>
      </c>
      <c r="J533" s="33">
        <v>0</v>
      </c>
      <c r="K533" s="33">
        <v>0</v>
      </c>
      <c r="L533" s="33">
        <v>0</v>
      </c>
      <c r="M533" s="33">
        <v>0</v>
      </c>
      <c r="N533" s="33">
        <v>0</v>
      </c>
      <c r="O533" s="33">
        <v>1</v>
      </c>
      <c r="P533" s="3" t="s">
        <v>60</v>
      </c>
      <c r="Q533" s="3" t="s">
        <v>38</v>
      </c>
    </row>
    <row r="534" spans="1:17" ht="18" x14ac:dyDescent="0.3">
      <c r="A534" s="26">
        <v>9769</v>
      </c>
      <c r="B534" s="13" t="s">
        <v>16</v>
      </c>
      <c r="C534">
        <f>VLOOKUP(A534,[1]LISTEVLVEAU!A:B,2,FALSE)</f>
        <v>5635</v>
      </c>
      <c r="D534" s="7">
        <v>43669</v>
      </c>
      <c r="E534" s="3">
        <f>WEEKNUM(D534,2)</f>
        <v>30</v>
      </c>
      <c r="F534" s="7" t="str">
        <f>CONCATENATE(C534,E534)</f>
        <v>563530</v>
      </c>
      <c r="G534" s="3">
        <v>129</v>
      </c>
      <c r="H534" s="3">
        <v>38.799999999999997</v>
      </c>
      <c r="I534" s="33">
        <v>0</v>
      </c>
      <c r="J534" s="33">
        <v>0</v>
      </c>
      <c r="K534" s="33">
        <v>0</v>
      </c>
      <c r="L534" s="33">
        <v>0</v>
      </c>
      <c r="M534" s="33">
        <v>0</v>
      </c>
      <c r="N534" s="33">
        <v>0</v>
      </c>
      <c r="O534" s="33">
        <v>0</v>
      </c>
      <c r="P534" s="3" t="s">
        <v>60</v>
      </c>
      <c r="Q534" s="3" t="s">
        <v>38</v>
      </c>
    </row>
    <row r="535" spans="1:17" ht="18" x14ac:dyDescent="0.3">
      <c r="A535" s="26">
        <v>9770</v>
      </c>
      <c r="B535" s="13" t="s">
        <v>16</v>
      </c>
      <c r="C535">
        <f>VLOOKUP(A535,[1]LISTEVLVEAU!A:B,2,FALSE)</f>
        <v>2646</v>
      </c>
      <c r="D535" s="7">
        <v>43669</v>
      </c>
      <c r="E535" s="3">
        <f>WEEKNUM(D535,2)</f>
        <v>30</v>
      </c>
      <c r="F535" s="7" t="str">
        <f>CONCATENATE(C535,E535)</f>
        <v>264630</v>
      </c>
      <c r="G535" s="3">
        <v>109</v>
      </c>
      <c r="H535" s="3">
        <v>38.5</v>
      </c>
      <c r="I535" s="33">
        <v>0</v>
      </c>
      <c r="J535" s="33">
        <v>0</v>
      </c>
      <c r="K535" s="33">
        <v>0</v>
      </c>
      <c r="L535" s="33">
        <v>1</v>
      </c>
      <c r="M535" s="33">
        <v>0</v>
      </c>
      <c r="N535" s="33">
        <v>0</v>
      </c>
      <c r="O535" s="33">
        <v>0</v>
      </c>
      <c r="P535" s="3" t="s">
        <v>60</v>
      </c>
      <c r="Q535" s="3" t="s">
        <v>38</v>
      </c>
    </row>
    <row r="536" spans="1:17" ht="18" x14ac:dyDescent="0.35">
      <c r="A536" s="25">
        <v>9774</v>
      </c>
      <c r="B536" s="19" t="s">
        <v>41</v>
      </c>
      <c r="C536">
        <f>VLOOKUP(A536,[1]LISTEVLVEAU!A:B,2,FALSE)</f>
        <v>5699</v>
      </c>
      <c r="D536" s="7">
        <v>43669</v>
      </c>
      <c r="E536" s="3">
        <f>WEEKNUM(D536,2)</f>
        <v>30</v>
      </c>
      <c r="F536" s="7" t="str">
        <f>CONCATENATE(C536,E536)</f>
        <v>569930</v>
      </c>
      <c r="G536" s="3">
        <v>121.5</v>
      </c>
      <c r="H536" s="3">
        <v>38.299999999999997</v>
      </c>
      <c r="I536" s="33">
        <v>0</v>
      </c>
      <c r="J536" s="33">
        <v>1</v>
      </c>
      <c r="K536" s="33">
        <v>0</v>
      </c>
      <c r="L536" s="33">
        <v>0</v>
      </c>
      <c r="M536" s="33">
        <v>0</v>
      </c>
      <c r="N536" s="33">
        <v>0</v>
      </c>
      <c r="O536" s="33">
        <v>0</v>
      </c>
      <c r="P536" s="3" t="s">
        <v>60</v>
      </c>
      <c r="Q536" s="3" t="s">
        <v>38</v>
      </c>
    </row>
    <row r="537" spans="1:17" ht="18" x14ac:dyDescent="0.35">
      <c r="A537" s="25">
        <v>2342</v>
      </c>
      <c r="B537" s="19" t="s">
        <v>41</v>
      </c>
      <c r="C537">
        <f>VLOOKUP(A537,[1]LISTEVLVEAU!A:B,2,FALSE)</f>
        <v>5651</v>
      </c>
      <c r="D537" s="45">
        <v>43669</v>
      </c>
      <c r="E537" s="3">
        <f>WEEKNUM(D537,2)</f>
        <v>30</v>
      </c>
      <c r="F537" s="7" t="str">
        <f>CONCATENATE(C537,E537)</f>
        <v>565130</v>
      </c>
      <c r="G537" s="44">
        <v>101.5</v>
      </c>
      <c r="H537" s="44">
        <v>38.6</v>
      </c>
      <c r="I537" s="40">
        <v>0</v>
      </c>
      <c r="J537" s="40">
        <v>0</v>
      </c>
      <c r="K537" s="40">
        <v>0</v>
      </c>
      <c r="L537" s="40">
        <v>0</v>
      </c>
      <c r="M537" s="40">
        <v>0</v>
      </c>
      <c r="N537" s="40">
        <v>0</v>
      </c>
      <c r="O537" s="40">
        <v>0</v>
      </c>
      <c r="P537" s="44" t="s">
        <v>60</v>
      </c>
      <c r="Q537" s="3" t="s">
        <v>38</v>
      </c>
    </row>
    <row r="538" spans="1:17" ht="18" x14ac:dyDescent="0.35">
      <c r="A538" s="46">
        <v>9721</v>
      </c>
      <c r="B538" s="19" t="s">
        <v>41</v>
      </c>
      <c r="C538">
        <f>VLOOKUP(A538,[1]LISTEVLVEAU!A:B,2,FALSE)</f>
        <v>6722</v>
      </c>
      <c r="D538" s="7">
        <v>43676</v>
      </c>
      <c r="E538" s="3">
        <f>WEEKNUM(D538,2)</f>
        <v>31</v>
      </c>
      <c r="F538" s="7" t="str">
        <f>CONCATENATE(C538,E538)</f>
        <v>672231</v>
      </c>
      <c r="G538" s="3">
        <v>187.5</v>
      </c>
      <c r="H538" s="3">
        <v>39.1</v>
      </c>
      <c r="I538" s="33">
        <v>0</v>
      </c>
      <c r="J538" s="33">
        <v>0</v>
      </c>
      <c r="K538" s="33">
        <v>0</v>
      </c>
      <c r="L538" s="33">
        <v>0</v>
      </c>
      <c r="M538" s="33">
        <v>0</v>
      </c>
      <c r="N538" s="33">
        <v>0</v>
      </c>
      <c r="O538" s="33">
        <v>1</v>
      </c>
      <c r="P538" s="3" t="s">
        <v>112</v>
      </c>
      <c r="Q538" s="3" t="s">
        <v>38</v>
      </c>
    </row>
    <row r="539" spans="1:17" ht="18" x14ac:dyDescent="0.3">
      <c r="A539" s="26">
        <v>9722</v>
      </c>
      <c r="B539" s="13" t="s">
        <v>16</v>
      </c>
      <c r="C539">
        <f>VLOOKUP(A539,[1]LISTEVLVEAU!A:B,2,FALSE)</f>
        <v>6614</v>
      </c>
      <c r="D539" s="7">
        <v>43676</v>
      </c>
      <c r="E539" s="3">
        <f>WEEKNUM(D539,2)</f>
        <v>31</v>
      </c>
      <c r="F539" s="7" t="str">
        <f>CONCATENATE(C539,E539)</f>
        <v>661431</v>
      </c>
      <c r="G539" s="3">
        <v>197</v>
      </c>
      <c r="H539" s="3">
        <v>38.6</v>
      </c>
      <c r="I539" s="33">
        <v>0</v>
      </c>
      <c r="J539" s="33">
        <v>0</v>
      </c>
      <c r="K539" s="33">
        <v>0</v>
      </c>
      <c r="L539" s="33">
        <v>0</v>
      </c>
      <c r="M539" s="33">
        <v>0</v>
      </c>
      <c r="N539" s="33">
        <v>0</v>
      </c>
      <c r="O539" s="33">
        <v>2</v>
      </c>
      <c r="P539" s="3" t="s">
        <v>112</v>
      </c>
      <c r="Q539" s="3" t="s">
        <v>38</v>
      </c>
    </row>
    <row r="540" spans="1:17" ht="18" x14ac:dyDescent="0.3">
      <c r="A540" s="27">
        <v>9725</v>
      </c>
      <c r="B540" s="22" t="s">
        <v>45</v>
      </c>
      <c r="C540">
        <f>VLOOKUP(A540,[1]LISTEVLVEAU!A:B,2,FALSE)</f>
        <v>5690</v>
      </c>
      <c r="D540" s="7">
        <v>43676</v>
      </c>
      <c r="E540" s="3">
        <f>WEEKNUM(D540,2)</f>
        <v>31</v>
      </c>
      <c r="F540" s="7" t="str">
        <f>CONCATENATE(C540,E540)</f>
        <v>569031</v>
      </c>
      <c r="G540" s="3">
        <v>156</v>
      </c>
      <c r="H540" s="3">
        <v>38.700000000000003</v>
      </c>
      <c r="I540" s="33">
        <v>0</v>
      </c>
      <c r="J540" s="33">
        <v>0</v>
      </c>
      <c r="K540" s="33">
        <v>0</v>
      </c>
      <c r="L540" s="33">
        <v>0</v>
      </c>
      <c r="M540" s="33">
        <v>0</v>
      </c>
      <c r="N540" s="33">
        <v>0</v>
      </c>
      <c r="O540" s="33">
        <v>1</v>
      </c>
      <c r="P540" s="3" t="s">
        <v>112</v>
      </c>
      <c r="Q540" s="3" t="s">
        <v>38</v>
      </c>
    </row>
    <row r="541" spans="1:17" ht="18" x14ac:dyDescent="0.3">
      <c r="A541" s="26">
        <v>9727</v>
      </c>
      <c r="B541" s="13" t="s">
        <v>16</v>
      </c>
      <c r="C541">
        <f>VLOOKUP(A541,[1]LISTEVLVEAU!A:B,2,FALSE)</f>
        <v>4168</v>
      </c>
      <c r="D541" s="7">
        <v>43676</v>
      </c>
      <c r="E541" s="3">
        <f>WEEKNUM(D541,2)</f>
        <v>31</v>
      </c>
      <c r="F541" s="7" t="str">
        <f>CONCATENATE(C541,E541)</f>
        <v>416831</v>
      </c>
      <c r="G541" s="3">
        <v>163.5</v>
      </c>
      <c r="H541" s="3">
        <v>38.799999999999997</v>
      </c>
      <c r="I541" s="33">
        <v>0</v>
      </c>
      <c r="J541" s="33">
        <v>0</v>
      </c>
      <c r="K541" s="33">
        <v>0</v>
      </c>
      <c r="L541" s="33">
        <v>0</v>
      </c>
      <c r="M541" s="33">
        <v>0</v>
      </c>
      <c r="N541" s="33">
        <v>0</v>
      </c>
      <c r="O541" s="33">
        <v>2</v>
      </c>
      <c r="P541" s="3" t="s">
        <v>112</v>
      </c>
      <c r="Q541" s="3" t="s">
        <v>38</v>
      </c>
    </row>
    <row r="542" spans="1:17" ht="18" x14ac:dyDescent="0.3">
      <c r="A542" s="26">
        <v>9728</v>
      </c>
      <c r="B542" s="13" t="s">
        <v>16</v>
      </c>
      <c r="C542">
        <f>VLOOKUP(A542,[1]LISTEVLVEAU!A:B,2,FALSE)</f>
        <v>6742</v>
      </c>
      <c r="D542" s="7">
        <v>43676</v>
      </c>
      <c r="E542" s="3">
        <f>WEEKNUM(D542,2)</f>
        <v>31</v>
      </c>
      <c r="F542" s="7" t="str">
        <f>CONCATENATE(C542,E542)</f>
        <v>674231</v>
      </c>
      <c r="G542" s="3">
        <v>168</v>
      </c>
      <c r="H542" s="3">
        <v>39</v>
      </c>
      <c r="I542" s="33">
        <v>0</v>
      </c>
      <c r="J542" s="33">
        <v>0</v>
      </c>
      <c r="K542" s="33">
        <v>0</v>
      </c>
      <c r="L542" s="33">
        <v>0</v>
      </c>
      <c r="M542" s="33">
        <v>0</v>
      </c>
      <c r="N542" s="33">
        <v>0</v>
      </c>
      <c r="O542" s="33">
        <v>2</v>
      </c>
      <c r="P542" s="3" t="s">
        <v>112</v>
      </c>
      <c r="Q542" s="3" t="s">
        <v>38</v>
      </c>
    </row>
    <row r="543" spans="1:17" ht="18" x14ac:dyDescent="0.3">
      <c r="A543" s="27">
        <v>9732</v>
      </c>
      <c r="B543" s="22" t="s">
        <v>45</v>
      </c>
      <c r="C543">
        <f>VLOOKUP(A543,[1]LISTEVLVEAU!A:B,2,FALSE)</f>
        <v>6718</v>
      </c>
      <c r="D543" s="7">
        <v>43676</v>
      </c>
      <c r="E543" s="3">
        <f>WEEKNUM(D543,2)</f>
        <v>31</v>
      </c>
      <c r="F543" s="7" t="str">
        <f>CONCATENATE(C543,E543)</f>
        <v>671831</v>
      </c>
      <c r="G543" s="3">
        <v>130.5</v>
      </c>
      <c r="H543" s="3">
        <v>38.700000000000003</v>
      </c>
      <c r="I543" s="33">
        <v>0</v>
      </c>
      <c r="J543" s="33">
        <v>0</v>
      </c>
      <c r="K543" s="33">
        <v>0</v>
      </c>
      <c r="L543" s="33">
        <v>0</v>
      </c>
      <c r="M543" s="33">
        <v>0</v>
      </c>
      <c r="N543" s="33">
        <v>0</v>
      </c>
      <c r="O543" s="33">
        <v>1</v>
      </c>
      <c r="P543" s="3" t="s">
        <v>112</v>
      </c>
      <c r="Q543" s="3" t="s">
        <v>38</v>
      </c>
    </row>
    <row r="544" spans="1:17" ht="28.8" x14ac:dyDescent="0.3">
      <c r="A544" s="27">
        <v>9740</v>
      </c>
      <c r="B544" s="22" t="s">
        <v>45</v>
      </c>
      <c r="C544">
        <f>VLOOKUP(A544,[1]LISTEVLVEAU!A:B,2,FALSE)</f>
        <v>7639</v>
      </c>
      <c r="D544" s="7">
        <v>43676</v>
      </c>
      <c r="E544" s="3">
        <f>WEEKNUM(D544,2)</f>
        <v>31</v>
      </c>
      <c r="F544" s="7" t="str">
        <f>CONCATENATE(C544,E544)</f>
        <v>763931</v>
      </c>
      <c r="G544" s="3">
        <v>150</v>
      </c>
      <c r="H544" s="3">
        <v>39.1</v>
      </c>
      <c r="I544" s="33">
        <v>0</v>
      </c>
      <c r="J544" s="33">
        <v>0</v>
      </c>
      <c r="K544" s="33">
        <v>0</v>
      </c>
      <c r="L544" s="33">
        <v>0</v>
      </c>
      <c r="M544" s="48" t="s">
        <v>130</v>
      </c>
      <c r="N544" s="33">
        <v>0</v>
      </c>
      <c r="O544" s="33">
        <v>2</v>
      </c>
      <c r="P544" s="3" t="s">
        <v>112</v>
      </c>
      <c r="Q544" s="3" t="s">
        <v>38</v>
      </c>
    </row>
    <row r="545" spans="1:17" ht="18" x14ac:dyDescent="0.35">
      <c r="A545" s="25">
        <v>9741</v>
      </c>
      <c r="B545" s="19" t="s">
        <v>41</v>
      </c>
      <c r="C545">
        <f>VLOOKUP(A545,[1]LISTEVLVEAU!A:B,2,FALSE)</f>
        <v>6728</v>
      </c>
      <c r="D545" s="7">
        <v>43676</v>
      </c>
      <c r="E545" s="3">
        <f>WEEKNUM(D545,2)</f>
        <v>31</v>
      </c>
      <c r="F545" s="7" t="str">
        <f>CONCATENATE(C545,E545)</f>
        <v>672831</v>
      </c>
      <c r="G545" s="3">
        <v>142.5</v>
      </c>
      <c r="H545" s="3">
        <v>39.6</v>
      </c>
      <c r="I545" s="33">
        <v>0</v>
      </c>
      <c r="J545" s="33">
        <v>0</v>
      </c>
      <c r="K545" s="33">
        <v>0</v>
      </c>
      <c r="L545" s="33">
        <v>0</v>
      </c>
      <c r="M545" s="33">
        <v>0</v>
      </c>
      <c r="N545" s="33">
        <v>0</v>
      </c>
      <c r="O545" s="33">
        <v>2</v>
      </c>
      <c r="P545" s="3" t="s">
        <v>112</v>
      </c>
      <c r="Q545" s="3" t="s">
        <v>38</v>
      </c>
    </row>
    <row r="546" spans="1:17" ht="18" x14ac:dyDescent="0.3">
      <c r="A546" s="27">
        <v>9744</v>
      </c>
      <c r="B546" s="22" t="s">
        <v>45</v>
      </c>
      <c r="C546">
        <f>VLOOKUP(A546,[1]LISTEVLVEAU!A:B,2,FALSE)</f>
        <v>5704</v>
      </c>
      <c r="D546" s="7">
        <v>43676</v>
      </c>
      <c r="E546" s="3">
        <f>WEEKNUM(D546,2)</f>
        <v>31</v>
      </c>
      <c r="F546" s="7" t="str">
        <f>CONCATENATE(C546,E546)</f>
        <v>570431</v>
      </c>
      <c r="G546" s="3">
        <v>137.5</v>
      </c>
      <c r="H546" s="3">
        <v>38.700000000000003</v>
      </c>
      <c r="I546" s="33">
        <v>0</v>
      </c>
      <c r="J546" s="33" t="s">
        <v>131</v>
      </c>
      <c r="K546" s="33">
        <v>0</v>
      </c>
      <c r="L546" s="33">
        <v>0</v>
      </c>
      <c r="M546" s="33">
        <v>0</v>
      </c>
      <c r="N546" s="33">
        <v>0</v>
      </c>
      <c r="O546" s="33" t="s">
        <v>124</v>
      </c>
      <c r="P546" s="3" t="s">
        <v>112</v>
      </c>
      <c r="Q546" s="3" t="s">
        <v>38</v>
      </c>
    </row>
    <row r="547" spans="1:17" ht="18" x14ac:dyDescent="0.35">
      <c r="A547" s="25">
        <v>9745</v>
      </c>
      <c r="B547" s="19" t="s">
        <v>41</v>
      </c>
      <c r="C547">
        <f>VLOOKUP(A547,[1]LISTEVLVEAU!A:B,2,FALSE)</f>
        <v>3647</v>
      </c>
      <c r="D547" s="7">
        <v>43676</v>
      </c>
      <c r="E547" s="3">
        <f>WEEKNUM(D547,2)</f>
        <v>31</v>
      </c>
      <c r="F547" s="7" t="str">
        <f>CONCATENATE(C547,E547)</f>
        <v>364731</v>
      </c>
      <c r="G547" s="3">
        <v>136</v>
      </c>
      <c r="H547" s="3">
        <v>38.700000000000003</v>
      </c>
      <c r="I547" s="33">
        <v>0</v>
      </c>
      <c r="J547" s="33">
        <v>0</v>
      </c>
      <c r="K547" s="33">
        <v>0</v>
      </c>
      <c r="L547" s="33">
        <v>0</v>
      </c>
      <c r="M547" s="33">
        <v>0</v>
      </c>
      <c r="N547" s="33">
        <v>0</v>
      </c>
      <c r="O547" s="33">
        <v>2</v>
      </c>
      <c r="P547" s="3" t="s">
        <v>112</v>
      </c>
      <c r="Q547" s="3" t="s">
        <v>38</v>
      </c>
    </row>
    <row r="548" spans="1:17" ht="18" x14ac:dyDescent="0.35">
      <c r="A548" s="25">
        <v>9746</v>
      </c>
      <c r="B548" s="19" t="s">
        <v>41</v>
      </c>
      <c r="C548">
        <f>VLOOKUP(A548,[1]LISTEVLVEAU!A:B,2,FALSE)</f>
        <v>3613</v>
      </c>
      <c r="D548" s="7">
        <v>43676</v>
      </c>
      <c r="E548" s="3">
        <f>WEEKNUM(D548,2)</f>
        <v>31</v>
      </c>
      <c r="F548" s="7" t="str">
        <f>CONCATENATE(C548,E548)</f>
        <v>361331</v>
      </c>
      <c r="G548" s="3">
        <v>143</v>
      </c>
      <c r="H548" s="3">
        <v>39.299999999999997</v>
      </c>
      <c r="I548" s="33">
        <v>1</v>
      </c>
      <c r="J548" s="33">
        <v>0</v>
      </c>
      <c r="K548" s="33">
        <v>0</v>
      </c>
      <c r="L548" s="33">
        <v>0</v>
      </c>
      <c r="M548" s="33">
        <v>0</v>
      </c>
      <c r="N548" s="33">
        <v>0</v>
      </c>
      <c r="O548" s="33">
        <v>2</v>
      </c>
      <c r="P548" s="3" t="s">
        <v>112</v>
      </c>
      <c r="Q548" s="3" t="s">
        <v>38</v>
      </c>
    </row>
    <row r="549" spans="1:17" ht="18" x14ac:dyDescent="0.3">
      <c r="A549" s="26">
        <v>9747</v>
      </c>
      <c r="B549" s="13" t="s">
        <v>16</v>
      </c>
      <c r="C549">
        <f>VLOOKUP(A549,[1]LISTEVLVEAU!A:B,2,FALSE)</f>
        <v>7628</v>
      </c>
      <c r="D549" s="7">
        <v>43676</v>
      </c>
      <c r="E549" s="3">
        <f>WEEKNUM(D549,2)</f>
        <v>31</v>
      </c>
      <c r="F549" s="7" t="str">
        <f>CONCATENATE(C549,E549)</f>
        <v>762831</v>
      </c>
      <c r="G549" s="3">
        <v>138</v>
      </c>
      <c r="H549" s="3">
        <v>39.200000000000003</v>
      </c>
      <c r="I549" s="33">
        <v>0</v>
      </c>
      <c r="J549" s="33" t="s">
        <v>132</v>
      </c>
      <c r="K549" s="33">
        <v>0</v>
      </c>
      <c r="L549" s="33">
        <v>0</v>
      </c>
      <c r="M549" s="33">
        <v>0</v>
      </c>
      <c r="N549" s="33">
        <v>0</v>
      </c>
      <c r="O549" s="33">
        <v>2</v>
      </c>
      <c r="P549" s="3" t="s">
        <v>112</v>
      </c>
      <c r="Q549" s="3" t="s">
        <v>38</v>
      </c>
    </row>
    <row r="550" spans="1:17" ht="18" x14ac:dyDescent="0.3">
      <c r="A550" s="27">
        <v>9748</v>
      </c>
      <c r="B550" s="22" t="s">
        <v>45</v>
      </c>
      <c r="C550">
        <f>VLOOKUP(A550,[1]LISTEVLVEAU!A:B,2,FALSE)</f>
        <v>7622</v>
      </c>
      <c r="D550" s="7">
        <v>43676</v>
      </c>
      <c r="E550" s="3">
        <f>WEEKNUM(D550,2)</f>
        <v>31</v>
      </c>
      <c r="F550" s="7" t="str">
        <f>CONCATENATE(C550,E550)</f>
        <v>762231</v>
      </c>
      <c r="G550" s="3">
        <v>106.5</v>
      </c>
      <c r="H550" s="3">
        <v>38.799999999999997</v>
      </c>
      <c r="I550" s="33">
        <v>0</v>
      </c>
      <c r="J550" s="33">
        <v>0</v>
      </c>
      <c r="K550" s="33">
        <v>0</v>
      </c>
      <c r="L550" s="33">
        <v>0</v>
      </c>
      <c r="M550" s="33">
        <v>0</v>
      </c>
      <c r="N550" s="33">
        <v>0</v>
      </c>
      <c r="O550" s="33">
        <v>1</v>
      </c>
      <c r="P550" s="3" t="s">
        <v>112</v>
      </c>
      <c r="Q550" s="3" t="s">
        <v>38</v>
      </c>
    </row>
    <row r="551" spans="1:17" ht="18" x14ac:dyDescent="0.35">
      <c r="A551" s="25">
        <v>9749</v>
      </c>
      <c r="B551" s="19" t="s">
        <v>41</v>
      </c>
      <c r="C551">
        <f>VLOOKUP(A551,[1]LISTEVLVEAU!A:B,2,FALSE)</f>
        <v>4180</v>
      </c>
      <c r="D551" s="7">
        <v>43676</v>
      </c>
      <c r="E551" s="3">
        <f>WEEKNUM(D551,2)</f>
        <v>31</v>
      </c>
      <c r="F551" s="7" t="str">
        <f>CONCATENATE(C551,E551)</f>
        <v>418031</v>
      </c>
      <c r="G551" s="3">
        <v>124.5</v>
      </c>
      <c r="H551" s="3">
        <v>39</v>
      </c>
      <c r="I551" s="33">
        <v>0</v>
      </c>
      <c r="J551" s="33">
        <v>0</v>
      </c>
      <c r="K551" s="33">
        <v>0</v>
      </c>
      <c r="L551" s="33">
        <v>0</v>
      </c>
      <c r="M551" s="33" t="s">
        <v>127</v>
      </c>
      <c r="N551" s="33">
        <v>0</v>
      </c>
      <c r="O551" s="33">
        <v>0</v>
      </c>
      <c r="P551" s="3" t="s">
        <v>112</v>
      </c>
      <c r="Q551" s="3" t="s">
        <v>38</v>
      </c>
    </row>
    <row r="552" spans="1:17" ht="18" x14ac:dyDescent="0.3">
      <c r="A552" s="27">
        <v>9750</v>
      </c>
      <c r="B552" s="22" t="s">
        <v>45</v>
      </c>
      <c r="C552">
        <f>VLOOKUP(A552,[1]LISTEVLVEAU!A:B,2,FALSE)</f>
        <v>6640</v>
      </c>
      <c r="D552" s="7">
        <v>43676</v>
      </c>
      <c r="E552" s="3">
        <f>WEEKNUM(D552,2)</f>
        <v>31</v>
      </c>
      <c r="F552" s="7" t="str">
        <f>CONCATENATE(C552,E552)</f>
        <v>664031</v>
      </c>
      <c r="G552" s="3">
        <v>136.5</v>
      </c>
      <c r="H552" s="3">
        <v>39</v>
      </c>
      <c r="I552" s="33">
        <v>0</v>
      </c>
      <c r="J552" s="33">
        <v>0</v>
      </c>
      <c r="K552" s="33">
        <v>0</v>
      </c>
      <c r="L552" s="33">
        <v>0</v>
      </c>
      <c r="M552" s="33">
        <v>0</v>
      </c>
      <c r="N552" s="33">
        <v>0</v>
      </c>
      <c r="O552" s="33">
        <v>2</v>
      </c>
      <c r="P552" s="3" t="s">
        <v>112</v>
      </c>
      <c r="Q552" s="3" t="s">
        <v>38</v>
      </c>
    </row>
    <row r="553" spans="1:17" ht="18" x14ac:dyDescent="0.35">
      <c r="A553" s="25">
        <v>9751</v>
      </c>
      <c r="B553" s="19" t="s">
        <v>41</v>
      </c>
      <c r="C553">
        <f>VLOOKUP(A553,[1]LISTEVLVEAU!A:B,2,FALSE)</f>
        <v>3154</v>
      </c>
      <c r="D553" s="7">
        <v>43676</v>
      </c>
      <c r="E553" s="3">
        <f>WEEKNUM(D553,2)</f>
        <v>31</v>
      </c>
      <c r="F553" s="7" t="str">
        <f>CONCATENATE(C553,E553)</f>
        <v>315431</v>
      </c>
      <c r="G553" s="3">
        <v>119</v>
      </c>
      <c r="H553" s="3">
        <v>39.299999999999997</v>
      </c>
      <c r="I553" s="33">
        <v>0</v>
      </c>
      <c r="J553" s="33">
        <v>0</v>
      </c>
      <c r="K553" s="33">
        <v>0</v>
      </c>
      <c r="L553" s="33">
        <v>0</v>
      </c>
      <c r="M553" s="33" t="s">
        <v>127</v>
      </c>
      <c r="N553" s="33">
        <v>0</v>
      </c>
      <c r="O553" s="33">
        <v>1</v>
      </c>
      <c r="P553" s="3" t="s">
        <v>112</v>
      </c>
      <c r="Q553" s="3" t="s">
        <v>38</v>
      </c>
    </row>
    <row r="554" spans="1:17" ht="18" x14ac:dyDescent="0.3">
      <c r="A554" s="26">
        <v>9755</v>
      </c>
      <c r="B554" s="13" t="s">
        <v>16</v>
      </c>
      <c r="C554">
        <f>VLOOKUP(A554,[1]LISTEVLVEAU!A:B,2,FALSE)</f>
        <v>5611</v>
      </c>
      <c r="D554" s="7">
        <v>43676</v>
      </c>
      <c r="E554" s="3">
        <f>WEEKNUM(D554,2)</f>
        <v>31</v>
      </c>
      <c r="F554" s="7" t="str">
        <f>CONCATENATE(C554,E554)</f>
        <v>561131</v>
      </c>
      <c r="G554" s="3">
        <v>122</v>
      </c>
      <c r="H554" s="3">
        <v>39.200000000000003</v>
      </c>
      <c r="I554" s="33">
        <v>0</v>
      </c>
      <c r="J554" s="33">
        <v>0</v>
      </c>
      <c r="K554" s="33">
        <v>0</v>
      </c>
      <c r="L554" s="33">
        <v>0</v>
      </c>
      <c r="M554" s="33">
        <v>0</v>
      </c>
      <c r="N554" s="33">
        <v>0</v>
      </c>
      <c r="O554" s="33">
        <v>1</v>
      </c>
      <c r="P554" s="3" t="s">
        <v>112</v>
      </c>
      <c r="Q554" s="3" t="s">
        <v>38</v>
      </c>
    </row>
    <row r="555" spans="1:17" ht="18" x14ac:dyDescent="0.3">
      <c r="A555" s="27">
        <v>9756</v>
      </c>
      <c r="B555" s="22" t="s">
        <v>45</v>
      </c>
      <c r="C555">
        <f>VLOOKUP(A555,[1]LISTEVLVEAU!A:B,2,FALSE)</f>
        <v>4165</v>
      </c>
      <c r="D555" s="7">
        <v>43676</v>
      </c>
      <c r="E555" s="3">
        <f>WEEKNUM(D555,2)</f>
        <v>31</v>
      </c>
      <c r="F555" s="7" t="str">
        <f>CONCATENATE(C555,E555)</f>
        <v>416531</v>
      </c>
      <c r="G555" s="3">
        <v>113</v>
      </c>
      <c r="H555" s="3">
        <v>38.799999999999997</v>
      </c>
      <c r="I555" s="33">
        <v>0</v>
      </c>
      <c r="J555" s="33">
        <v>0</v>
      </c>
      <c r="K555" s="33">
        <v>0</v>
      </c>
      <c r="L555" s="33">
        <v>1</v>
      </c>
      <c r="M555" s="33">
        <v>0</v>
      </c>
      <c r="N555" s="33">
        <v>0</v>
      </c>
      <c r="O555" s="33">
        <v>1</v>
      </c>
      <c r="P555" s="3" t="s">
        <v>112</v>
      </c>
      <c r="Q555" s="3" t="s">
        <v>38</v>
      </c>
    </row>
    <row r="556" spans="1:17" ht="18" x14ac:dyDescent="0.3">
      <c r="A556" s="27">
        <v>9757</v>
      </c>
      <c r="B556" s="22" t="s">
        <v>45</v>
      </c>
      <c r="C556">
        <f>VLOOKUP(A556,[1]LISTEVLVEAU!A:B,2,FALSE)</f>
        <v>5722</v>
      </c>
      <c r="D556" s="7">
        <v>43676</v>
      </c>
      <c r="E556" s="3">
        <f>WEEKNUM(D556,2)</f>
        <v>31</v>
      </c>
      <c r="F556" s="7" t="str">
        <f>CONCATENATE(C556,E556)</f>
        <v>572231</v>
      </c>
      <c r="G556" s="3">
        <v>107</v>
      </c>
      <c r="H556" s="3">
        <v>38.700000000000003</v>
      </c>
      <c r="I556" s="33">
        <v>0</v>
      </c>
      <c r="J556" s="33">
        <v>0</v>
      </c>
      <c r="K556" s="33">
        <v>0</v>
      </c>
      <c r="L556" s="33">
        <v>0</v>
      </c>
      <c r="M556" s="33">
        <v>0</v>
      </c>
      <c r="N556" s="33">
        <v>0</v>
      </c>
      <c r="O556" s="33">
        <v>2</v>
      </c>
      <c r="P556" s="3" t="s">
        <v>112</v>
      </c>
      <c r="Q556" s="3" t="s">
        <v>38</v>
      </c>
    </row>
    <row r="557" spans="1:17" ht="18" x14ac:dyDescent="0.3">
      <c r="A557" s="26">
        <v>9759</v>
      </c>
      <c r="B557" s="13" t="s">
        <v>16</v>
      </c>
      <c r="C557">
        <f>VLOOKUP(A557,[1]LISTEVLVEAU!A:B,2,FALSE)</f>
        <v>3161</v>
      </c>
      <c r="D557" s="7">
        <v>43676</v>
      </c>
      <c r="E557" s="3">
        <f>WEEKNUM(D557,2)</f>
        <v>31</v>
      </c>
      <c r="F557" s="7" t="str">
        <f>CONCATENATE(C557,E557)</f>
        <v>316131</v>
      </c>
      <c r="G557" s="3">
        <v>118</v>
      </c>
      <c r="H557" s="3">
        <v>38.9</v>
      </c>
      <c r="I557" s="33">
        <v>0</v>
      </c>
      <c r="J557" s="33">
        <v>0</v>
      </c>
      <c r="K557" s="33">
        <v>0</v>
      </c>
      <c r="L557" s="33">
        <v>0</v>
      </c>
      <c r="M557" s="33">
        <v>0</v>
      </c>
      <c r="N557" s="33">
        <v>0</v>
      </c>
      <c r="O557" s="33">
        <v>1</v>
      </c>
      <c r="P557" s="3" t="s">
        <v>112</v>
      </c>
      <c r="Q557" s="3" t="s">
        <v>38</v>
      </c>
    </row>
    <row r="558" spans="1:17" ht="18" x14ac:dyDescent="0.3">
      <c r="A558" s="27">
        <v>9763</v>
      </c>
      <c r="B558" s="22" t="s">
        <v>45</v>
      </c>
      <c r="C558">
        <f>VLOOKUP(A558,[1]LISTEVLVEAU!A:B,2,FALSE)</f>
        <v>4633</v>
      </c>
      <c r="D558" s="7">
        <v>43676</v>
      </c>
      <c r="E558" s="3">
        <f>WEEKNUM(D558,2)</f>
        <v>31</v>
      </c>
      <c r="F558" s="7" t="str">
        <f>CONCATENATE(C558,E558)</f>
        <v>463331</v>
      </c>
      <c r="G558" s="3">
        <v>110.5</v>
      </c>
      <c r="H558" s="3">
        <v>38.9</v>
      </c>
      <c r="I558" s="33">
        <v>0</v>
      </c>
      <c r="J558" s="33">
        <v>0</v>
      </c>
      <c r="K558" s="33">
        <v>0</v>
      </c>
      <c r="L558" s="33">
        <v>0</v>
      </c>
      <c r="M558" s="33">
        <v>0</v>
      </c>
      <c r="N558" s="33">
        <v>0</v>
      </c>
      <c r="O558" s="33">
        <v>0</v>
      </c>
      <c r="P558" s="3" t="s">
        <v>112</v>
      </c>
      <c r="Q558" s="3" t="s">
        <v>38</v>
      </c>
    </row>
    <row r="559" spans="1:17" ht="18" x14ac:dyDescent="0.3">
      <c r="A559" s="26">
        <v>9764</v>
      </c>
      <c r="B559" s="13" t="s">
        <v>16</v>
      </c>
      <c r="C559">
        <f>VLOOKUP(A559,[1]LISTEVLVEAU!A:B,2,FALSE)</f>
        <v>2604</v>
      </c>
      <c r="D559" s="7">
        <v>43676</v>
      </c>
      <c r="E559" s="3">
        <f>WEEKNUM(D559,2)</f>
        <v>31</v>
      </c>
      <c r="F559" s="7" t="str">
        <f>CONCATENATE(C559,E559)</f>
        <v>260431</v>
      </c>
      <c r="G559" s="3">
        <v>137.5</v>
      </c>
      <c r="H559" s="3">
        <v>39.1</v>
      </c>
      <c r="I559" s="33">
        <v>0</v>
      </c>
      <c r="J559" s="33">
        <v>0</v>
      </c>
      <c r="K559" s="33">
        <v>0</v>
      </c>
      <c r="L559" s="33">
        <v>0</v>
      </c>
      <c r="M559" s="33">
        <v>0</v>
      </c>
      <c r="N559" s="33">
        <v>0</v>
      </c>
      <c r="O559" s="33">
        <v>2</v>
      </c>
      <c r="P559" s="3" t="s">
        <v>112</v>
      </c>
      <c r="Q559" s="3" t="s">
        <v>38</v>
      </c>
    </row>
    <row r="560" spans="1:17" ht="18" x14ac:dyDescent="0.3">
      <c r="A560" s="26">
        <v>9769</v>
      </c>
      <c r="B560" s="13" t="s">
        <v>16</v>
      </c>
      <c r="C560">
        <f>VLOOKUP(A560,[1]LISTEVLVEAU!A:B,2,FALSE)</f>
        <v>5635</v>
      </c>
      <c r="D560" s="7">
        <v>43676</v>
      </c>
      <c r="E560" s="3">
        <f>WEEKNUM(D560,2)</f>
        <v>31</v>
      </c>
      <c r="F560" s="7" t="str">
        <f>CONCATENATE(C560,E560)</f>
        <v>563531</v>
      </c>
      <c r="G560" s="3">
        <v>133</v>
      </c>
      <c r="H560" s="3">
        <v>39.1</v>
      </c>
      <c r="I560" s="33">
        <v>0</v>
      </c>
      <c r="J560" s="33">
        <v>0</v>
      </c>
      <c r="K560" s="33">
        <v>0</v>
      </c>
      <c r="L560" s="33">
        <v>0</v>
      </c>
      <c r="M560" s="33" t="s">
        <v>127</v>
      </c>
      <c r="N560" s="33">
        <v>0</v>
      </c>
      <c r="O560" s="33">
        <v>0</v>
      </c>
      <c r="P560" s="3" t="s">
        <v>112</v>
      </c>
      <c r="Q560" s="3" t="s">
        <v>38</v>
      </c>
    </row>
    <row r="561" spans="1:17" ht="18" x14ac:dyDescent="0.3">
      <c r="A561" s="26">
        <v>9770</v>
      </c>
      <c r="B561" s="13" t="s">
        <v>16</v>
      </c>
      <c r="C561">
        <f>VLOOKUP(A561,[1]LISTEVLVEAU!A:B,2,FALSE)</f>
        <v>2646</v>
      </c>
      <c r="D561" s="7">
        <v>43676</v>
      </c>
      <c r="E561" s="3">
        <f>WEEKNUM(D561,2)</f>
        <v>31</v>
      </c>
      <c r="F561" s="7" t="str">
        <f>CONCATENATE(C561,E561)</f>
        <v>264631</v>
      </c>
      <c r="G561" s="3">
        <v>112.5</v>
      </c>
      <c r="H561" s="3">
        <v>39.200000000000003</v>
      </c>
      <c r="I561" s="33">
        <v>0</v>
      </c>
      <c r="J561" s="33" t="s">
        <v>133</v>
      </c>
      <c r="K561" s="33">
        <v>0</v>
      </c>
      <c r="L561" s="33">
        <v>0</v>
      </c>
      <c r="M561" s="33">
        <v>0</v>
      </c>
      <c r="N561" s="33">
        <v>0</v>
      </c>
      <c r="O561" s="33">
        <v>0</v>
      </c>
      <c r="P561" s="3" t="s">
        <v>112</v>
      </c>
      <c r="Q561" s="3" t="s">
        <v>38</v>
      </c>
    </row>
    <row r="562" spans="1:17" ht="18" x14ac:dyDescent="0.35">
      <c r="A562" s="25">
        <v>9774</v>
      </c>
      <c r="B562" s="19" t="s">
        <v>41</v>
      </c>
      <c r="C562">
        <f>VLOOKUP(A562,[1]LISTEVLVEAU!A:B,2,FALSE)</f>
        <v>5699</v>
      </c>
      <c r="D562" s="7">
        <v>43676</v>
      </c>
      <c r="E562" s="3">
        <f>WEEKNUM(D562,2)</f>
        <v>31</v>
      </c>
      <c r="F562" s="7" t="str">
        <f>CONCATENATE(C562,E562)</f>
        <v>569931</v>
      </c>
      <c r="G562" s="3">
        <v>124.5</v>
      </c>
      <c r="H562" s="3">
        <v>39</v>
      </c>
      <c r="I562" s="33">
        <v>0</v>
      </c>
      <c r="J562" s="33">
        <v>0</v>
      </c>
      <c r="K562" s="33">
        <v>0</v>
      </c>
      <c r="L562" s="33">
        <v>0</v>
      </c>
      <c r="M562" s="33" t="s">
        <v>127</v>
      </c>
      <c r="N562" s="33">
        <v>0</v>
      </c>
      <c r="O562" s="33">
        <v>0</v>
      </c>
      <c r="P562" s="3" t="s">
        <v>112</v>
      </c>
      <c r="Q562" s="3" t="s">
        <v>38</v>
      </c>
    </row>
    <row r="563" spans="1:17" s="47" customFormat="1" ht="18" x14ac:dyDescent="0.35">
      <c r="A563" s="25">
        <v>2342</v>
      </c>
      <c r="B563" s="19" t="s">
        <v>41</v>
      </c>
      <c r="C563">
        <f>VLOOKUP(A563,[1]LISTEVLVEAU!A:B,2,FALSE)</f>
        <v>5651</v>
      </c>
      <c r="D563" s="45">
        <v>43676</v>
      </c>
      <c r="E563" s="44">
        <f>WEEKNUM(D563,2)</f>
        <v>31</v>
      </c>
      <c r="F563" s="7" t="str">
        <f>CONCATENATE(C563,E563)</f>
        <v>565131</v>
      </c>
      <c r="G563" s="44">
        <v>109</v>
      </c>
      <c r="H563" s="44">
        <v>38.6</v>
      </c>
      <c r="I563" s="40">
        <v>0</v>
      </c>
      <c r="J563" s="40">
        <v>0</v>
      </c>
      <c r="K563" s="40">
        <v>0</v>
      </c>
      <c r="L563" s="40">
        <v>0</v>
      </c>
      <c r="M563" s="40">
        <v>0</v>
      </c>
      <c r="N563" s="40">
        <v>0</v>
      </c>
      <c r="O563" s="40">
        <v>0</v>
      </c>
      <c r="P563" s="44" t="s">
        <v>112</v>
      </c>
      <c r="Q563" s="44" t="s">
        <v>38</v>
      </c>
    </row>
    <row r="564" spans="1:17" ht="18" x14ac:dyDescent="0.35">
      <c r="A564" s="46">
        <v>9721</v>
      </c>
      <c r="B564" s="19" t="s">
        <v>41</v>
      </c>
      <c r="C564">
        <f>VLOOKUP(A564,[1]LISTEVLVEAU!A:B,2,FALSE)</f>
        <v>6722</v>
      </c>
      <c r="D564" s="7">
        <v>43683</v>
      </c>
      <c r="E564" s="3">
        <f>WEEKNUM(D564,2)</f>
        <v>32</v>
      </c>
      <c r="F564" s="7" t="str">
        <f>CONCATENATE(C564,E564)</f>
        <v>672232</v>
      </c>
      <c r="G564" s="3">
        <v>196</v>
      </c>
      <c r="H564" s="3">
        <v>39.5</v>
      </c>
      <c r="I564" s="33">
        <v>0</v>
      </c>
      <c r="J564" s="33">
        <v>0</v>
      </c>
      <c r="K564" s="33">
        <v>0</v>
      </c>
      <c r="L564" s="33">
        <v>0</v>
      </c>
      <c r="M564" s="33">
        <v>0</v>
      </c>
      <c r="N564" s="33">
        <v>0</v>
      </c>
      <c r="O564" s="33">
        <v>0</v>
      </c>
      <c r="P564" s="44" t="s">
        <v>112</v>
      </c>
    </row>
    <row r="565" spans="1:17" ht="18" x14ac:dyDescent="0.3">
      <c r="A565" s="26">
        <v>9722</v>
      </c>
      <c r="B565" s="13" t="s">
        <v>16</v>
      </c>
      <c r="C565">
        <f>VLOOKUP(A565,[1]LISTEVLVEAU!A:B,2,FALSE)</f>
        <v>6614</v>
      </c>
      <c r="D565" s="7">
        <v>43683</v>
      </c>
      <c r="E565" s="3">
        <f>WEEKNUM(D565,2)</f>
        <v>32</v>
      </c>
      <c r="F565" s="7" t="str">
        <f>CONCATENATE(C565,E565)</f>
        <v>661432</v>
      </c>
      <c r="G565" s="3">
        <v>199.5</v>
      </c>
      <c r="H565" s="3">
        <v>39.4</v>
      </c>
      <c r="I565" s="33">
        <v>0</v>
      </c>
      <c r="J565" s="33">
        <v>0</v>
      </c>
      <c r="K565" s="33">
        <v>0</v>
      </c>
      <c r="L565" s="33">
        <v>0</v>
      </c>
      <c r="M565" s="33">
        <v>0</v>
      </c>
      <c r="N565" s="33">
        <v>0</v>
      </c>
      <c r="O565" s="33">
        <v>1</v>
      </c>
      <c r="P565" s="44" t="s">
        <v>112</v>
      </c>
    </row>
    <row r="566" spans="1:17" ht="18" x14ac:dyDescent="0.3">
      <c r="A566" s="27">
        <v>9725</v>
      </c>
      <c r="B566" s="22" t="s">
        <v>45</v>
      </c>
      <c r="C566">
        <f>VLOOKUP(A566,[1]LISTEVLVEAU!A:B,2,FALSE)</f>
        <v>5690</v>
      </c>
      <c r="D566" s="7">
        <v>43683</v>
      </c>
      <c r="E566" s="3">
        <f>WEEKNUM(D566,2)</f>
        <v>32</v>
      </c>
      <c r="F566" s="7" t="str">
        <f>CONCATENATE(C566,E566)</f>
        <v>569032</v>
      </c>
      <c r="G566" s="3">
        <v>161</v>
      </c>
      <c r="H566" s="3">
        <v>39.1</v>
      </c>
      <c r="I566" s="33">
        <v>0</v>
      </c>
      <c r="J566" s="33">
        <v>0</v>
      </c>
      <c r="K566" s="33">
        <v>0</v>
      </c>
      <c r="L566" s="33">
        <v>0</v>
      </c>
      <c r="M566" s="33">
        <v>0</v>
      </c>
      <c r="N566" s="33">
        <v>0</v>
      </c>
      <c r="O566" s="33">
        <v>0</v>
      </c>
      <c r="P566" s="44" t="s">
        <v>112</v>
      </c>
    </row>
    <row r="567" spans="1:17" ht="18" x14ac:dyDescent="0.3">
      <c r="A567" s="26">
        <v>9727</v>
      </c>
      <c r="B567" s="13" t="s">
        <v>16</v>
      </c>
      <c r="C567">
        <f>VLOOKUP(A567,[1]LISTEVLVEAU!A:B,2,FALSE)</f>
        <v>4168</v>
      </c>
      <c r="D567" s="7">
        <v>43683</v>
      </c>
      <c r="E567" s="3">
        <f>WEEKNUM(D567,2)</f>
        <v>32</v>
      </c>
      <c r="F567" s="7" t="str">
        <f>CONCATENATE(C567,E567)</f>
        <v>416832</v>
      </c>
      <c r="G567" s="3">
        <v>168.5</v>
      </c>
      <c r="H567" s="3">
        <v>38.9</v>
      </c>
      <c r="I567" s="33">
        <v>0</v>
      </c>
      <c r="J567" s="33">
        <v>0</v>
      </c>
      <c r="K567" s="33">
        <v>0</v>
      </c>
      <c r="L567" s="33">
        <v>0</v>
      </c>
      <c r="M567" s="33">
        <v>0</v>
      </c>
      <c r="N567" s="33">
        <v>0</v>
      </c>
      <c r="O567" s="33">
        <v>1</v>
      </c>
      <c r="P567" s="44" t="s">
        <v>112</v>
      </c>
    </row>
    <row r="568" spans="1:17" ht="18" x14ac:dyDescent="0.3">
      <c r="A568" s="26">
        <v>9728</v>
      </c>
      <c r="B568" s="13" t="s">
        <v>16</v>
      </c>
      <c r="C568">
        <f>VLOOKUP(A568,[1]LISTEVLVEAU!A:B,2,FALSE)</f>
        <v>6742</v>
      </c>
      <c r="D568" s="7">
        <v>43683</v>
      </c>
      <c r="E568" s="3">
        <f>WEEKNUM(D568,2)</f>
        <v>32</v>
      </c>
      <c r="F568" s="7" t="str">
        <f>CONCATENATE(C568,E568)</f>
        <v>674232</v>
      </c>
      <c r="G568" s="3">
        <v>173.5</v>
      </c>
      <c r="H568" s="3">
        <v>39.5</v>
      </c>
      <c r="I568" s="33">
        <v>0</v>
      </c>
      <c r="J568" s="33">
        <v>0</v>
      </c>
      <c r="K568" s="33">
        <v>0</v>
      </c>
      <c r="L568" s="33">
        <v>0</v>
      </c>
      <c r="M568" s="33">
        <v>0</v>
      </c>
      <c r="N568" s="33">
        <v>0</v>
      </c>
      <c r="O568" s="33">
        <v>2</v>
      </c>
      <c r="P568" s="44" t="s">
        <v>112</v>
      </c>
    </row>
    <row r="569" spans="1:17" ht="18" x14ac:dyDescent="0.3">
      <c r="A569" s="27">
        <v>9732</v>
      </c>
      <c r="B569" s="22" t="s">
        <v>45</v>
      </c>
      <c r="C569">
        <f>VLOOKUP(A569,[1]LISTEVLVEAU!A:B,2,FALSE)</f>
        <v>6718</v>
      </c>
      <c r="D569" s="7">
        <v>43683</v>
      </c>
      <c r="E569" s="3">
        <f>WEEKNUM(D569,2)</f>
        <v>32</v>
      </c>
      <c r="F569" s="7" t="str">
        <f>CONCATENATE(C569,E569)</f>
        <v>671832</v>
      </c>
      <c r="G569" s="3">
        <v>133.5</v>
      </c>
      <c r="H569" s="3">
        <v>38.9</v>
      </c>
      <c r="I569" s="33">
        <v>0</v>
      </c>
      <c r="J569" s="33">
        <v>0</v>
      </c>
      <c r="K569" s="33">
        <v>0</v>
      </c>
      <c r="L569" s="33">
        <v>0</v>
      </c>
      <c r="M569" s="33">
        <v>0</v>
      </c>
      <c r="N569" s="33">
        <v>0</v>
      </c>
      <c r="O569" s="33">
        <v>1</v>
      </c>
      <c r="P569" s="44" t="s">
        <v>112</v>
      </c>
    </row>
    <row r="570" spans="1:17" ht="18" x14ac:dyDescent="0.3">
      <c r="A570" s="27">
        <v>9740</v>
      </c>
      <c r="B570" s="22" t="s">
        <v>45</v>
      </c>
      <c r="C570">
        <f>VLOOKUP(A570,[1]LISTEVLVEAU!A:B,2,FALSE)</f>
        <v>7639</v>
      </c>
      <c r="D570" s="7">
        <v>43683</v>
      </c>
      <c r="E570" s="3">
        <f>WEEKNUM(D570,2)</f>
        <v>32</v>
      </c>
      <c r="F570" s="7" t="str">
        <f>CONCATENATE(C570,E570)</f>
        <v>763932</v>
      </c>
      <c r="G570" s="3">
        <v>151.5</v>
      </c>
      <c r="H570" s="3">
        <v>39.5</v>
      </c>
      <c r="I570" s="33">
        <v>0</v>
      </c>
      <c r="J570" s="33">
        <v>0</v>
      </c>
      <c r="K570" s="33">
        <v>0</v>
      </c>
      <c r="L570" s="33">
        <v>0</v>
      </c>
      <c r="M570" s="33">
        <v>0</v>
      </c>
      <c r="N570" s="33">
        <v>0</v>
      </c>
      <c r="O570" s="33">
        <v>2</v>
      </c>
      <c r="P570" s="44" t="s">
        <v>112</v>
      </c>
    </row>
    <row r="571" spans="1:17" ht="18" x14ac:dyDescent="0.35">
      <c r="A571" s="25">
        <v>9741</v>
      </c>
      <c r="B571" s="19" t="s">
        <v>41</v>
      </c>
      <c r="C571">
        <f>VLOOKUP(A571,[1]LISTEVLVEAU!A:B,2,FALSE)</f>
        <v>6728</v>
      </c>
      <c r="D571" s="7">
        <v>43683</v>
      </c>
      <c r="E571" s="3">
        <f>WEEKNUM(D571,2)</f>
        <v>32</v>
      </c>
      <c r="F571" s="7" t="str">
        <f>CONCATENATE(C571,E571)</f>
        <v>672832</v>
      </c>
      <c r="G571" s="3">
        <v>143.5</v>
      </c>
      <c r="H571" s="3">
        <v>39.6</v>
      </c>
      <c r="I571" s="33">
        <v>0</v>
      </c>
      <c r="J571" s="33" t="s">
        <v>133</v>
      </c>
      <c r="K571" s="33">
        <v>0</v>
      </c>
      <c r="L571" s="33">
        <v>0</v>
      </c>
      <c r="M571" s="33">
        <v>0</v>
      </c>
      <c r="N571" s="33">
        <v>0</v>
      </c>
      <c r="O571" s="33">
        <v>2</v>
      </c>
      <c r="P571" s="44" t="s">
        <v>112</v>
      </c>
    </row>
    <row r="572" spans="1:17" ht="18" x14ac:dyDescent="0.3">
      <c r="A572" s="27">
        <v>9744</v>
      </c>
      <c r="B572" s="22" t="s">
        <v>45</v>
      </c>
      <c r="C572">
        <f>VLOOKUP(A572,[1]LISTEVLVEAU!A:B,2,FALSE)</f>
        <v>5704</v>
      </c>
      <c r="D572" s="7">
        <v>43683</v>
      </c>
      <c r="E572" s="3">
        <f>WEEKNUM(D572,2)</f>
        <v>32</v>
      </c>
      <c r="F572" s="7" t="str">
        <f>CONCATENATE(C572,E572)</f>
        <v>570432</v>
      </c>
      <c r="G572" s="3">
        <v>143.5</v>
      </c>
      <c r="H572" s="3">
        <v>39.200000000000003</v>
      </c>
      <c r="I572" s="33">
        <v>0</v>
      </c>
      <c r="J572" s="33">
        <v>0</v>
      </c>
      <c r="K572" s="33">
        <v>0</v>
      </c>
      <c r="L572" s="33">
        <v>0</v>
      </c>
      <c r="M572" s="33">
        <v>0</v>
      </c>
      <c r="N572" s="33">
        <v>0</v>
      </c>
      <c r="O572" s="33">
        <v>3</v>
      </c>
      <c r="P572" s="44" t="s">
        <v>112</v>
      </c>
    </row>
    <row r="573" spans="1:17" ht="18" x14ac:dyDescent="0.35">
      <c r="A573" s="25">
        <v>9745</v>
      </c>
      <c r="B573" s="19" t="s">
        <v>41</v>
      </c>
      <c r="C573">
        <f>VLOOKUP(A573,[1]LISTEVLVEAU!A:B,2,FALSE)</f>
        <v>3647</v>
      </c>
      <c r="D573" s="7">
        <v>43683</v>
      </c>
      <c r="E573" s="3">
        <f>WEEKNUM(D573,2)</f>
        <v>32</v>
      </c>
      <c r="F573" s="7" t="str">
        <f>CONCATENATE(C573,E573)</f>
        <v>364732</v>
      </c>
      <c r="G573" s="3">
        <v>140</v>
      </c>
      <c r="H573" s="3">
        <v>38.799999999999997</v>
      </c>
      <c r="I573" s="33">
        <v>0</v>
      </c>
      <c r="J573" s="33">
        <v>0</v>
      </c>
      <c r="K573" s="33">
        <v>0</v>
      </c>
      <c r="L573" s="33">
        <v>1</v>
      </c>
      <c r="M573" s="33">
        <v>0</v>
      </c>
      <c r="N573" s="33">
        <v>0</v>
      </c>
      <c r="O573" s="33">
        <v>1</v>
      </c>
      <c r="P573" s="44" t="s">
        <v>112</v>
      </c>
    </row>
    <row r="574" spans="1:17" ht="18" x14ac:dyDescent="0.35">
      <c r="A574" s="25">
        <v>9746</v>
      </c>
      <c r="B574" s="19" t="s">
        <v>41</v>
      </c>
      <c r="C574">
        <f>VLOOKUP(A574,[1]LISTEVLVEAU!A:B,2,FALSE)</f>
        <v>3613</v>
      </c>
      <c r="D574" s="7">
        <v>43683</v>
      </c>
      <c r="E574" s="3">
        <f>WEEKNUM(D574,2)</f>
        <v>32</v>
      </c>
      <c r="F574" s="7" t="str">
        <f>CONCATENATE(C574,E574)</f>
        <v>361332</v>
      </c>
      <c r="G574" s="3">
        <v>143</v>
      </c>
      <c r="H574" s="3">
        <v>39.5</v>
      </c>
      <c r="I574" s="33">
        <v>0</v>
      </c>
      <c r="J574" s="33">
        <v>0</v>
      </c>
      <c r="K574" s="33">
        <v>0</v>
      </c>
      <c r="L574" s="33">
        <v>0</v>
      </c>
      <c r="M574" s="33">
        <v>0</v>
      </c>
      <c r="N574" s="33">
        <v>0</v>
      </c>
      <c r="O574" s="33">
        <v>2</v>
      </c>
      <c r="P574" s="44" t="s">
        <v>112</v>
      </c>
    </row>
    <row r="575" spans="1:17" ht="18" x14ac:dyDescent="0.3">
      <c r="A575" s="26">
        <v>9747</v>
      </c>
      <c r="B575" s="13" t="s">
        <v>16</v>
      </c>
      <c r="C575">
        <f>VLOOKUP(A575,[1]LISTEVLVEAU!A:B,2,FALSE)</f>
        <v>7628</v>
      </c>
      <c r="D575" s="7">
        <v>43683</v>
      </c>
      <c r="E575" s="3">
        <f>WEEKNUM(D575,2)</f>
        <v>32</v>
      </c>
      <c r="F575" s="7" t="str">
        <f>CONCATENATE(C575,E575)</f>
        <v>762832</v>
      </c>
      <c r="G575" s="3">
        <v>139.5</v>
      </c>
      <c r="H575" s="3">
        <v>39.4</v>
      </c>
      <c r="I575" s="33">
        <v>0</v>
      </c>
      <c r="J575" s="33">
        <v>0</v>
      </c>
      <c r="K575" s="33">
        <v>0</v>
      </c>
      <c r="L575" s="33">
        <v>0</v>
      </c>
      <c r="M575" s="33">
        <v>0</v>
      </c>
      <c r="N575" s="33">
        <v>0</v>
      </c>
      <c r="O575" s="33">
        <v>3</v>
      </c>
      <c r="P575" s="44" t="s">
        <v>112</v>
      </c>
    </row>
    <row r="576" spans="1:17" ht="18" x14ac:dyDescent="0.3">
      <c r="A576" s="27">
        <v>9748</v>
      </c>
      <c r="B576" s="22" t="s">
        <v>45</v>
      </c>
      <c r="C576">
        <f>VLOOKUP(A576,[1]LISTEVLVEAU!A:B,2,FALSE)</f>
        <v>7622</v>
      </c>
      <c r="D576" s="7">
        <v>43683</v>
      </c>
      <c r="E576" s="3">
        <f>WEEKNUM(D576,2)</f>
        <v>32</v>
      </c>
      <c r="F576" s="7" t="str">
        <f>CONCATENATE(C576,E576)</f>
        <v>762232</v>
      </c>
      <c r="G576" s="3">
        <v>110.5</v>
      </c>
      <c r="H576" s="3">
        <v>39.4</v>
      </c>
      <c r="I576" s="33">
        <v>0</v>
      </c>
      <c r="J576" s="33">
        <v>0</v>
      </c>
      <c r="K576" s="33">
        <v>0</v>
      </c>
      <c r="L576" s="33">
        <v>0</v>
      </c>
      <c r="M576" s="33">
        <v>0</v>
      </c>
      <c r="N576" s="33">
        <v>0</v>
      </c>
      <c r="O576" s="33">
        <v>1</v>
      </c>
      <c r="P576" s="44" t="s">
        <v>112</v>
      </c>
    </row>
    <row r="577" spans="1:16" ht="18" x14ac:dyDescent="0.35">
      <c r="A577" s="25">
        <v>9749</v>
      </c>
      <c r="B577" s="19" t="s">
        <v>41</v>
      </c>
      <c r="C577">
        <f>VLOOKUP(A577,[1]LISTEVLVEAU!A:B,2,FALSE)</f>
        <v>4180</v>
      </c>
      <c r="D577" s="7">
        <v>43683</v>
      </c>
      <c r="E577" s="3">
        <f>WEEKNUM(D577,2)</f>
        <v>32</v>
      </c>
      <c r="F577" s="7" t="str">
        <f>CONCATENATE(C577,E577)</f>
        <v>418032</v>
      </c>
      <c r="G577" s="3">
        <v>129</v>
      </c>
      <c r="H577" s="3">
        <v>39.200000000000003</v>
      </c>
      <c r="I577" s="33">
        <v>0</v>
      </c>
      <c r="J577" s="33">
        <v>0</v>
      </c>
      <c r="K577" s="33">
        <v>0</v>
      </c>
      <c r="L577" s="33">
        <v>0</v>
      </c>
      <c r="M577" s="33">
        <v>0</v>
      </c>
      <c r="N577" s="33">
        <v>0</v>
      </c>
      <c r="O577" s="33">
        <v>0</v>
      </c>
      <c r="P577" s="44" t="s">
        <v>112</v>
      </c>
    </row>
    <row r="578" spans="1:16" ht="18" x14ac:dyDescent="0.3">
      <c r="A578" s="27">
        <v>9750</v>
      </c>
      <c r="B578" s="22" t="s">
        <v>45</v>
      </c>
      <c r="C578">
        <f>VLOOKUP(A578,[1]LISTEVLVEAU!A:B,2,FALSE)</f>
        <v>6640</v>
      </c>
      <c r="D578" s="7">
        <v>43683</v>
      </c>
      <c r="E578" s="3">
        <f>WEEKNUM(D578,2)</f>
        <v>32</v>
      </c>
      <c r="F578" s="7" t="str">
        <f>CONCATENATE(C578,E578)</f>
        <v>664032</v>
      </c>
      <c r="G578" s="3">
        <v>139.5</v>
      </c>
      <c r="H578" s="3">
        <v>39.4</v>
      </c>
      <c r="I578" s="33">
        <v>0</v>
      </c>
      <c r="J578" s="33">
        <v>0</v>
      </c>
      <c r="K578" s="33">
        <v>0</v>
      </c>
      <c r="L578" s="33">
        <v>0</v>
      </c>
      <c r="M578" s="33">
        <v>0</v>
      </c>
      <c r="N578" s="33">
        <v>0</v>
      </c>
      <c r="O578" s="33">
        <v>2</v>
      </c>
      <c r="P578" s="44" t="s">
        <v>112</v>
      </c>
    </row>
    <row r="579" spans="1:16" ht="18" x14ac:dyDescent="0.35">
      <c r="A579" s="25">
        <v>9751</v>
      </c>
      <c r="B579" s="19" t="s">
        <v>41</v>
      </c>
      <c r="C579">
        <f>VLOOKUP(A579,[1]LISTEVLVEAU!A:B,2,FALSE)</f>
        <v>3154</v>
      </c>
      <c r="D579" s="7">
        <v>43683</v>
      </c>
      <c r="E579" s="3">
        <f>WEEKNUM(D579,2)</f>
        <v>32</v>
      </c>
      <c r="F579" s="7" t="str">
        <f>CONCATENATE(C579,E579)</f>
        <v>315432</v>
      </c>
      <c r="G579" s="3">
        <v>121.5</v>
      </c>
      <c r="H579" s="3">
        <v>39.700000000000003</v>
      </c>
      <c r="I579" s="33">
        <v>0</v>
      </c>
      <c r="J579" s="33">
        <v>0</v>
      </c>
      <c r="K579" s="33">
        <v>0</v>
      </c>
      <c r="L579" s="33">
        <v>1</v>
      </c>
      <c r="M579" s="33">
        <v>0</v>
      </c>
      <c r="N579" s="33">
        <v>0</v>
      </c>
      <c r="O579" s="33">
        <v>2</v>
      </c>
      <c r="P579" s="44" t="s">
        <v>112</v>
      </c>
    </row>
    <row r="580" spans="1:16" ht="18" x14ac:dyDescent="0.3">
      <c r="A580" s="26">
        <v>9755</v>
      </c>
      <c r="B580" s="13" t="s">
        <v>16</v>
      </c>
      <c r="C580">
        <f>VLOOKUP(A580,[1]LISTEVLVEAU!A:B,2,FALSE)</f>
        <v>5611</v>
      </c>
      <c r="D580" s="7">
        <v>43683</v>
      </c>
      <c r="E580" s="3">
        <f>WEEKNUM(D580,2)</f>
        <v>32</v>
      </c>
      <c r="F580" s="7" t="str">
        <f>CONCATENATE(C580,E580)</f>
        <v>561132</v>
      </c>
      <c r="G580" s="3">
        <v>124.5</v>
      </c>
      <c r="H580" s="3">
        <v>39.200000000000003</v>
      </c>
      <c r="I580" s="33">
        <v>0</v>
      </c>
      <c r="J580" s="33">
        <v>0</v>
      </c>
      <c r="K580" s="33">
        <v>0</v>
      </c>
      <c r="L580" s="33">
        <v>0</v>
      </c>
      <c r="M580" s="33">
        <v>0</v>
      </c>
      <c r="N580" s="33">
        <v>0</v>
      </c>
      <c r="O580" s="33">
        <v>2</v>
      </c>
      <c r="P580" s="44" t="s">
        <v>112</v>
      </c>
    </row>
    <row r="581" spans="1:16" ht="18" x14ac:dyDescent="0.3">
      <c r="A581" s="27">
        <v>9756</v>
      </c>
      <c r="B581" s="22" t="s">
        <v>45</v>
      </c>
      <c r="C581">
        <f>VLOOKUP(A581,[1]LISTEVLVEAU!A:B,2,FALSE)</f>
        <v>4165</v>
      </c>
      <c r="D581" s="7">
        <v>43683</v>
      </c>
      <c r="E581" s="3">
        <f>WEEKNUM(D581,2)</f>
        <v>32</v>
      </c>
      <c r="F581" s="7" t="str">
        <f>CONCATENATE(C581,E581)</f>
        <v>416532</v>
      </c>
      <c r="G581" s="3">
        <v>118</v>
      </c>
      <c r="H581" s="3">
        <v>39.6</v>
      </c>
      <c r="I581" s="33">
        <v>0</v>
      </c>
      <c r="J581" s="33">
        <v>0</v>
      </c>
      <c r="K581" s="33" t="s">
        <v>134</v>
      </c>
      <c r="L581" s="33">
        <v>0</v>
      </c>
      <c r="M581" s="33">
        <v>0</v>
      </c>
      <c r="N581" s="33">
        <v>0</v>
      </c>
      <c r="O581" s="33">
        <v>1</v>
      </c>
      <c r="P581" s="44" t="s">
        <v>112</v>
      </c>
    </row>
    <row r="582" spans="1:16" ht="18" x14ac:dyDescent="0.3">
      <c r="A582" s="27">
        <v>9757</v>
      </c>
      <c r="B582" s="22" t="s">
        <v>45</v>
      </c>
      <c r="C582">
        <f>VLOOKUP(A582,[1]LISTEVLVEAU!A:B,2,FALSE)</f>
        <v>5722</v>
      </c>
      <c r="D582" s="7">
        <v>43683</v>
      </c>
      <c r="E582" s="3">
        <f>WEEKNUM(D582,2)</f>
        <v>32</v>
      </c>
      <c r="F582" s="7" t="str">
        <f>CONCATENATE(C582,E582)</f>
        <v>572232</v>
      </c>
      <c r="G582" s="3">
        <v>113</v>
      </c>
      <c r="H582" s="3">
        <v>38.9</v>
      </c>
      <c r="I582" s="33">
        <v>0</v>
      </c>
      <c r="J582" s="33">
        <v>0</v>
      </c>
      <c r="K582" s="33">
        <v>0</v>
      </c>
      <c r="L582" s="33">
        <v>0</v>
      </c>
      <c r="M582" s="33">
        <v>0</v>
      </c>
      <c r="N582" s="33">
        <v>0</v>
      </c>
      <c r="O582" s="33">
        <v>2</v>
      </c>
      <c r="P582" s="44" t="s">
        <v>112</v>
      </c>
    </row>
    <row r="583" spans="1:16" ht="18" x14ac:dyDescent="0.3">
      <c r="A583" s="26">
        <v>9759</v>
      </c>
      <c r="B583" s="13" t="s">
        <v>16</v>
      </c>
      <c r="C583">
        <f>VLOOKUP(A583,[1]LISTEVLVEAU!A:B,2,FALSE)</f>
        <v>3161</v>
      </c>
      <c r="D583" s="7">
        <v>43683</v>
      </c>
      <c r="E583" s="3">
        <f>WEEKNUM(D583,2)</f>
        <v>32</v>
      </c>
      <c r="F583" s="7" t="str">
        <f>CONCATENATE(C583,E583)</f>
        <v>316132</v>
      </c>
      <c r="G583" s="3">
        <v>121.5</v>
      </c>
      <c r="H583" s="3">
        <v>39.4</v>
      </c>
      <c r="I583" s="33">
        <v>0</v>
      </c>
      <c r="J583" s="33">
        <v>0</v>
      </c>
      <c r="K583" s="33">
        <v>0</v>
      </c>
      <c r="L583" s="33">
        <v>0</v>
      </c>
      <c r="M583" s="33">
        <v>0</v>
      </c>
      <c r="N583" s="33">
        <v>0</v>
      </c>
      <c r="O583" s="33">
        <v>3</v>
      </c>
      <c r="P583" s="44" t="s">
        <v>112</v>
      </c>
    </row>
    <row r="584" spans="1:16" ht="18" x14ac:dyDescent="0.3">
      <c r="A584" s="27">
        <v>9763</v>
      </c>
      <c r="B584" s="22" t="s">
        <v>45</v>
      </c>
      <c r="C584">
        <f>VLOOKUP(A584,[1]LISTEVLVEAU!A:B,2,FALSE)</f>
        <v>4633</v>
      </c>
      <c r="D584" s="7">
        <v>43683</v>
      </c>
      <c r="E584" s="3">
        <f>WEEKNUM(D584,2)</f>
        <v>32</v>
      </c>
      <c r="F584" s="7" t="str">
        <f>CONCATENATE(C584,E584)</f>
        <v>463332</v>
      </c>
      <c r="G584" s="3">
        <v>115</v>
      </c>
      <c r="H584" s="3">
        <v>39.4</v>
      </c>
      <c r="I584" s="33">
        <v>0</v>
      </c>
      <c r="J584" s="33">
        <v>0</v>
      </c>
      <c r="K584" s="33">
        <v>0</v>
      </c>
      <c r="L584" s="33">
        <v>1</v>
      </c>
      <c r="M584" s="33">
        <v>0</v>
      </c>
      <c r="N584" s="33">
        <v>0</v>
      </c>
      <c r="O584" s="33">
        <v>2</v>
      </c>
      <c r="P584" s="44" t="s">
        <v>112</v>
      </c>
    </row>
    <row r="585" spans="1:16" ht="18" x14ac:dyDescent="0.3">
      <c r="A585" s="26">
        <v>9764</v>
      </c>
      <c r="B585" s="13" t="s">
        <v>16</v>
      </c>
      <c r="C585">
        <f>VLOOKUP(A585,[1]LISTEVLVEAU!A:B,2,FALSE)</f>
        <v>2604</v>
      </c>
      <c r="D585" s="7">
        <v>43683</v>
      </c>
      <c r="E585" s="3">
        <f>WEEKNUM(D585,2)</f>
        <v>32</v>
      </c>
      <c r="F585" s="7" t="str">
        <f>CONCATENATE(C585,E585)</f>
        <v>260432</v>
      </c>
      <c r="G585" s="3">
        <v>143</v>
      </c>
      <c r="H585" s="3">
        <v>39.6</v>
      </c>
      <c r="I585" s="33">
        <v>0</v>
      </c>
      <c r="J585" s="33">
        <v>0</v>
      </c>
      <c r="K585" s="33">
        <v>0</v>
      </c>
      <c r="L585" s="33">
        <v>0</v>
      </c>
      <c r="M585" s="33">
        <v>0</v>
      </c>
      <c r="N585" s="33">
        <v>0</v>
      </c>
      <c r="O585" s="33">
        <v>2</v>
      </c>
      <c r="P585" s="44" t="s">
        <v>112</v>
      </c>
    </row>
    <row r="586" spans="1:16" ht="18" x14ac:dyDescent="0.3">
      <c r="A586" s="26">
        <v>9769</v>
      </c>
      <c r="B586" s="13" t="s">
        <v>16</v>
      </c>
      <c r="C586">
        <f>VLOOKUP(A586,[1]LISTEVLVEAU!A:B,2,FALSE)</f>
        <v>5635</v>
      </c>
      <c r="D586" s="7">
        <v>43683</v>
      </c>
      <c r="E586" s="3">
        <f>WEEKNUM(D586,2)</f>
        <v>32</v>
      </c>
      <c r="F586" s="7" t="str">
        <f>CONCATENATE(C586,E586)</f>
        <v>563532</v>
      </c>
      <c r="G586" s="3">
        <v>135.5</v>
      </c>
      <c r="H586" s="3">
        <v>39.200000000000003</v>
      </c>
      <c r="I586" s="33">
        <v>0</v>
      </c>
      <c r="J586" s="33">
        <v>0</v>
      </c>
      <c r="K586" s="33" t="s">
        <v>135</v>
      </c>
      <c r="L586" s="33">
        <v>0</v>
      </c>
      <c r="M586" s="33">
        <v>0</v>
      </c>
      <c r="N586" s="33">
        <v>0</v>
      </c>
      <c r="O586" s="33">
        <v>0</v>
      </c>
      <c r="P586" s="44" t="s">
        <v>112</v>
      </c>
    </row>
    <row r="587" spans="1:16" ht="18" x14ac:dyDescent="0.3">
      <c r="A587" s="26">
        <v>9770</v>
      </c>
      <c r="B587" s="13" t="s">
        <v>16</v>
      </c>
      <c r="C587">
        <f>VLOOKUP(A587,[1]LISTEVLVEAU!A:B,2,FALSE)</f>
        <v>2646</v>
      </c>
      <c r="D587" s="7">
        <v>43683</v>
      </c>
      <c r="E587" s="3">
        <f>WEEKNUM(D587,2)</f>
        <v>32</v>
      </c>
      <c r="F587" s="7" t="str">
        <f>CONCATENATE(C587,E587)</f>
        <v>264632</v>
      </c>
      <c r="G587" s="3">
        <v>114</v>
      </c>
      <c r="H587" s="3">
        <v>39.299999999999997</v>
      </c>
      <c r="I587" s="33">
        <v>0</v>
      </c>
      <c r="J587" s="33">
        <v>0</v>
      </c>
      <c r="K587" s="33">
        <v>0</v>
      </c>
      <c r="L587" s="33">
        <v>0</v>
      </c>
      <c r="M587" s="33">
        <v>0</v>
      </c>
      <c r="N587" s="33">
        <v>0</v>
      </c>
      <c r="O587" s="33">
        <v>0</v>
      </c>
      <c r="P587" s="44" t="s">
        <v>112</v>
      </c>
    </row>
    <row r="588" spans="1:16" ht="18" x14ac:dyDescent="0.35">
      <c r="A588" s="25">
        <v>9774</v>
      </c>
      <c r="B588" s="19" t="s">
        <v>41</v>
      </c>
      <c r="C588">
        <f>VLOOKUP(A588,[1]LISTEVLVEAU!A:B,2,FALSE)</f>
        <v>5699</v>
      </c>
      <c r="D588" s="7">
        <v>43683</v>
      </c>
      <c r="E588" s="3">
        <f>WEEKNUM(D588,2)</f>
        <v>32</v>
      </c>
      <c r="F588" s="7" t="str">
        <f>CONCATENATE(C588,E588)</f>
        <v>569932</v>
      </c>
      <c r="G588" s="3">
        <v>128</v>
      </c>
      <c r="H588" s="3">
        <v>39.200000000000003</v>
      </c>
      <c r="I588" s="33">
        <v>0</v>
      </c>
      <c r="J588" s="33">
        <v>0</v>
      </c>
      <c r="K588" s="33">
        <v>0</v>
      </c>
      <c r="L588" s="33">
        <v>1</v>
      </c>
      <c r="M588" s="33">
        <v>0</v>
      </c>
      <c r="N588" s="33">
        <v>0</v>
      </c>
      <c r="O588" s="33">
        <v>0</v>
      </c>
      <c r="P588" s="44" t="s">
        <v>112</v>
      </c>
    </row>
    <row r="589" spans="1:16" ht="18" x14ac:dyDescent="0.35">
      <c r="A589" s="25">
        <v>2342</v>
      </c>
      <c r="B589" s="19" t="s">
        <v>41</v>
      </c>
      <c r="C589">
        <f>VLOOKUP(A589,[1]LISTEVLVEAU!A:B,2,FALSE)</f>
        <v>5651</v>
      </c>
      <c r="D589" s="7">
        <v>43683</v>
      </c>
      <c r="E589" s="3">
        <f>WEEKNUM(D589,2)</f>
        <v>32</v>
      </c>
      <c r="F589" s="7" t="str">
        <f>CONCATENATE(C589,E589)</f>
        <v>565132</v>
      </c>
      <c r="G589" s="3">
        <v>108</v>
      </c>
      <c r="H589" s="3">
        <v>39.200000000000003</v>
      </c>
      <c r="I589" s="33">
        <v>0</v>
      </c>
      <c r="J589" s="33">
        <v>0</v>
      </c>
      <c r="K589" s="33">
        <v>0</v>
      </c>
      <c r="L589" s="33">
        <v>0</v>
      </c>
      <c r="M589" s="33">
        <v>0</v>
      </c>
      <c r="N589" s="33">
        <v>0</v>
      </c>
      <c r="O589" s="33">
        <v>0</v>
      </c>
      <c r="P589" s="44" t="s">
        <v>112</v>
      </c>
    </row>
    <row r="590" spans="1:16" x14ac:dyDescent="0.3">
      <c r="D590" s="7"/>
      <c r="F590" s="7"/>
    </row>
    <row r="591" spans="1:16" x14ac:dyDescent="0.3">
      <c r="D591" s="7"/>
      <c r="F591" s="7"/>
    </row>
    <row r="592" spans="1:16" x14ac:dyDescent="0.3">
      <c r="D592" s="7"/>
      <c r="F592" s="7"/>
    </row>
    <row r="593" spans="4:6" x14ac:dyDescent="0.3">
      <c r="D593" s="7"/>
      <c r="F593" s="7"/>
    </row>
    <row r="594" spans="4:6" x14ac:dyDescent="0.3">
      <c r="D594" s="7"/>
      <c r="F594" s="7"/>
    </row>
    <row r="595" spans="4:6" x14ac:dyDescent="0.3">
      <c r="D595" s="7"/>
      <c r="F595" s="7"/>
    </row>
    <row r="596" spans="4:6" x14ac:dyDescent="0.3">
      <c r="D596" s="7"/>
      <c r="F596" s="7"/>
    </row>
    <row r="597" spans="4:6" x14ac:dyDescent="0.3">
      <c r="D597" s="7"/>
      <c r="F597" s="7"/>
    </row>
    <row r="598" spans="4:6" x14ac:dyDescent="0.3">
      <c r="D598" s="7"/>
      <c r="F598" s="7"/>
    </row>
    <row r="599" spans="4:6" x14ac:dyDescent="0.3">
      <c r="D599" s="7"/>
      <c r="F599" s="7"/>
    </row>
    <row r="600" spans="4:6" x14ac:dyDescent="0.3">
      <c r="D600" s="7"/>
      <c r="F600" s="7"/>
    </row>
    <row r="601" spans="4:6" x14ac:dyDescent="0.3">
      <c r="D601" s="7"/>
      <c r="F601" s="7"/>
    </row>
    <row r="602" spans="4:6" x14ac:dyDescent="0.3">
      <c r="D602" s="7"/>
      <c r="F602" s="7"/>
    </row>
    <row r="603" spans="4:6" x14ac:dyDescent="0.3">
      <c r="D603" s="7"/>
      <c r="F603" s="7"/>
    </row>
    <row r="604" spans="4:6" x14ac:dyDescent="0.3">
      <c r="D604" s="7"/>
      <c r="F604" s="7"/>
    </row>
    <row r="605" spans="4:6" x14ac:dyDescent="0.3">
      <c r="D605" s="7"/>
      <c r="F605" s="7"/>
    </row>
    <row r="606" spans="4:6" x14ac:dyDescent="0.3">
      <c r="D606" s="7"/>
      <c r="F606" s="7"/>
    </row>
    <row r="607" spans="4:6" x14ac:dyDescent="0.3">
      <c r="D607" s="7"/>
      <c r="F607" s="7"/>
    </row>
    <row r="608" spans="4:6" x14ac:dyDescent="0.3">
      <c r="D608" s="7"/>
      <c r="F608" s="7"/>
    </row>
    <row r="609" spans="4:6" x14ac:dyDescent="0.3">
      <c r="D609" s="7"/>
      <c r="F609" s="7"/>
    </row>
    <row r="610" spans="4:6" x14ac:dyDescent="0.3">
      <c r="D610" s="7"/>
      <c r="F610" s="7"/>
    </row>
    <row r="611" spans="4:6" x14ac:dyDescent="0.3">
      <c r="D611" s="7"/>
      <c r="F611" s="7"/>
    </row>
    <row r="612" spans="4:6" x14ac:dyDescent="0.3">
      <c r="D612" s="7"/>
      <c r="F612" s="7"/>
    </row>
    <row r="613" spans="4:6" x14ac:dyDescent="0.3">
      <c r="D613" s="7"/>
      <c r="F613" s="7"/>
    </row>
    <row r="614" spans="4:6" x14ac:dyDescent="0.3">
      <c r="D614" s="7"/>
      <c r="F614" s="7"/>
    </row>
    <row r="615" spans="4:6" x14ac:dyDescent="0.3">
      <c r="D615" s="7"/>
      <c r="F615" s="7"/>
    </row>
    <row r="616" spans="4:6" x14ac:dyDescent="0.3">
      <c r="D616" s="7"/>
      <c r="F616" s="7"/>
    </row>
    <row r="617" spans="4:6" x14ac:dyDescent="0.3">
      <c r="D617" s="7"/>
      <c r="F617" s="7"/>
    </row>
    <row r="618" spans="4:6" x14ac:dyDescent="0.3">
      <c r="D618" s="7"/>
      <c r="F618" s="7"/>
    </row>
    <row r="619" spans="4:6" x14ac:dyDescent="0.3">
      <c r="D619" s="7"/>
      <c r="F619" s="7"/>
    </row>
    <row r="620" spans="4:6" x14ac:dyDescent="0.3">
      <c r="D620" s="7"/>
      <c r="F620" s="7"/>
    </row>
    <row r="621" spans="4:6" x14ac:dyDescent="0.3">
      <c r="D621" s="7"/>
      <c r="F621" s="7"/>
    </row>
    <row r="622" spans="4:6" x14ac:dyDescent="0.3">
      <c r="D622" s="7"/>
      <c r="F622" s="7"/>
    </row>
    <row r="623" spans="4:6" x14ac:dyDescent="0.3">
      <c r="D623" s="7"/>
      <c r="F623" s="7"/>
    </row>
    <row r="624" spans="4:6" x14ac:dyDescent="0.3">
      <c r="D624" s="7"/>
      <c r="F624" s="7"/>
    </row>
    <row r="625" spans="4:6" x14ac:dyDescent="0.3">
      <c r="D625" s="7"/>
      <c r="F625" s="7"/>
    </row>
    <row r="626" spans="4:6" x14ac:dyDescent="0.3">
      <c r="D626" s="7"/>
      <c r="F626" s="7"/>
    </row>
    <row r="627" spans="4:6" x14ac:dyDescent="0.3">
      <c r="D627" s="7"/>
      <c r="F627" s="7"/>
    </row>
    <row r="628" spans="4:6" x14ac:dyDescent="0.3">
      <c r="D628" s="7"/>
      <c r="F628" s="7"/>
    </row>
    <row r="629" spans="4:6" x14ac:dyDescent="0.3">
      <c r="D629" s="7"/>
      <c r="F629" s="7"/>
    </row>
    <row r="630" spans="4:6" x14ac:dyDescent="0.3">
      <c r="D630" s="7"/>
      <c r="F630" s="7"/>
    </row>
    <row r="631" spans="4:6" x14ac:dyDescent="0.3">
      <c r="D631" s="7"/>
      <c r="F631" s="7"/>
    </row>
    <row r="632" spans="4:6" x14ac:dyDescent="0.3">
      <c r="D632" s="7"/>
      <c r="F632" s="7"/>
    </row>
    <row r="633" spans="4:6" x14ac:dyDescent="0.3">
      <c r="D633" s="7"/>
      <c r="F633" s="7"/>
    </row>
    <row r="634" spans="4:6" x14ac:dyDescent="0.3">
      <c r="D634" s="7"/>
      <c r="F634" s="7"/>
    </row>
    <row r="635" spans="4:6" x14ac:dyDescent="0.3">
      <c r="D635" s="7"/>
      <c r="F635" s="7"/>
    </row>
    <row r="636" spans="4:6" x14ac:dyDescent="0.3">
      <c r="D636" s="7"/>
      <c r="F636" s="7"/>
    </row>
    <row r="637" spans="4:6" x14ac:dyDescent="0.3">
      <c r="D637" s="7"/>
      <c r="F637" s="7"/>
    </row>
    <row r="638" spans="4:6" x14ac:dyDescent="0.3">
      <c r="D638" s="7"/>
      <c r="F638" s="7"/>
    </row>
    <row r="639" spans="4:6" x14ac:dyDescent="0.3">
      <c r="D639" s="7"/>
      <c r="F639" s="7"/>
    </row>
    <row r="640" spans="4:6" x14ac:dyDescent="0.3">
      <c r="D640" s="7"/>
      <c r="F640" s="7"/>
    </row>
    <row r="641" spans="4:6" x14ac:dyDescent="0.3">
      <c r="D641" s="7"/>
      <c r="F641" s="7"/>
    </row>
    <row r="642" spans="4:6" x14ac:dyDescent="0.3">
      <c r="D642" s="7"/>
      <c r="F642" s="7"/>
    </row>
    <row r="643" spans="4:6" x14ac:dyDescent="0.3">
      <c r="D643" s="7"/>
      <c r="F643" s="7"/>
    </row>
    <row r="644" spans="4:6" x14ac:dyDescent="0.3">
      <c r="D644" s="7"/>
      <c r="F644" s="7"/>
    </row>
    <row r="645" spans="4:6" x14ac:dyDescent="0.3">
      <c r="D645" s="7"/>
      <c r="F645" s="7"/>
    </row>
    <row r="646" spans="4:6" x14ac:dyDescent="0.3">
      <c r="D646" s="7"/>
      <c r="F646" s="7"/>
    </row>
    <row r="647" spans="4:6" x14ac:dyDescent="0.3">
      <c r="D647" s="7"/>
      <c r="F647" s="7"/>
    </row>
    <row r="648" spans="4:6" x14ac:dyDescent="0.3">
      <c r="D648" s="7"/>
      <c r="F648" s="7"/>
    </row>
    <row r="649" spans="4:6" x14ac:dyDescent="0.3">
      <c r="D649" s="7"/>
      <c r="F649" s="7"/>
    </row>
    <row r="650" spans="4:6" x14ac:dyDescent="0.3">
      <c r="D650" s="7"/>
      <c r="F650" s="7"/>
    </row>
    <row r="651" spans="4:6" x14ac:dyDescent="0.3">
      <c r="D651" s="7"/>
      <c r="F651" s="7"/>
    </row>
    <row r="652" spans="4:6" x14ac:dyDescent="0.3">
      <c r="D652" s="7"/>
      <c r="F652" s="7"/>
    </row>
    <row r="653" spans="4:6" x14ac:dyDescent="0.3">
      <c r="D653" s="7"/>
      <c r="F653" s="7"/>
    </row>
    <row r="654" spans="4:6" x14ac:dyDescent="0.3">
      <c r="D654" s="7"/>
      <c r="F654" s="7"/>
    </row>
    <row r="655" spans="4:6" x14ac:dyDescent="0.3">
      <c r="D655" s="7"/>
      <c r="F655" s="7"/>
    </row>
    <row r="656" spans="4:6" x14ac:dyDescent="0.3">
      <c r="D656" s="7"/>
      <c r="F656" s="7"/>
    </row>
    <row r="657" spans="4:6" x14ac:dyDescent="0.3">
      <c r="D657" s="7"/>
      <c r="F657" s="7"/>
    </row>
    <row r="658" spans="4:6" x14ac:dyDescent="0.3">
      <c r="D658" s="7"/>
      <c r="F658" s="7"/>
    </row>
    <row r="659" spans="4:6" x14ac:dyDescent="0.3">
      <c r="D659" s="7"/>
      <c r="F659" s="7"/>
    </row>
    <row r="660" spans="4:6" x14ac:dyDescent="0.3">
      <c r="D660" s="7"/>
      <c r="F660" s="7"/>
    </row>
    <row r="661" spans="4:6" x14ac:dyDescent="0.3">
      <c r="D661" s="7"/>
      <c r="F661" s="7"/>
    </row>
    <row r="662" spans="4:6" x14ac:dyDescent="0.3">
      <c r="D662" s="7"/>
      <c r="F662" s="7"/>
    </row>
    <row r="663" spans="4:6" x14ac:dyDescent="0.3">
      <c r="D663" s="7"/>
      <c r="F663" s="7"/>
    </row>
    <row r="664" spans="4:6" x14ac:dyDescent="0.3">
      <c r="D664" s="7"/>
      <c r="F664" s="7"/>
    </row>
    <row r="665" spans="4:6" x14ac:dyDescent="0.3">
      <c r="D665" s="7"/>
      <c r="F665" s="7"/>
    </row>
    <row r="666" spans="4:6" x14ac:dyDescent="0.3">
      <c r="D666" s="7"/>
      <c r="F666" s="7"/>
    </row>
    <row r="667" spans="4:6" x14ac:dyDescent="0.3">
      <c r="D667" s="7"/>
      <c r="F667" s="7"/>
    </row>
    <row r="668" spans="4:6" x14ac:dyDescent="0.3">
      <c r="D668" s="7"/>
      <c r="F668" s="7"/>
    </row>
    <row r="669" spans="4:6" x14ac:dyDescent="0.3">
      <c r="D669" s="7"/>
      <c r="F669" s="7"/>
    </row>
    <row r="670" spans="4:6" x14ac:dyDescent="0.3">
      <c r="D670" s="7"/>
      <c r="F670" s="7"/>
    </row>
    <row r="671" spans="4:6" x14ac:dyDescent="0.3">
      <c r="D671" s="7"/>
      <c r="F671" s="7"/>
    </row>
    <row r="672" spans="4:6" x14ac:dyDescent="0.3">
      <c r="D672" s="7"/>
      <c r="F672" s="7"/>
    </row>
    <row r="673" spans="4:6" x14ac:dyDescent="0.3">
      <c r="D673" s="7"/>
      <c r="F673" s="7"/>
    </row>
    <row r="674" spans="4:6" x14ac:dyDescent="0.3">
      <c r="D674" s="7"/>
      <c r="F674" s="7"/>
    </row>
    <row r="675" spans="4:6" x14ac:dyDescent="0.3">
      <c r="D675" s="7"/>
      <c r="F675" s="7"/>
    </row>
    <row r="676" spans="4:6" x14ac:dyDescent="0.3">
      <c r="D676" s="7"/>
      <c r="F676" s="7"/>
    </row>
    <row r="677" spans="4:6" x14ac:dyDescent="0.3">
      <c r="D677" s="7"/>
      <c r="F677" s="7"/>
    </row>
    <row r="678" spans="4:6" x14ac:dyDescent="0.3">
      <c r="D678" s="7"/>
      <c r="F678" s="7"/>
    </row>
    <row r="679" spans="4:6" x14ac:dyDescent="0.3">
      <c r="D679" s="7"/>
      <c r="F679" s="7"/>
    </row>
    <row r="680" spans="4:6" x14ac:dyDescent="0.3">
      <c r="D680" s="7"/>
      <c r="F680" s="7"/>
    </row>
    <row r="681" spans="4:6" x14ac:dyDescent="0.3">
      <c r="D681" s="7"/>
      <c r="F681" s="7"/>
    </row>
    <row r="682" spans="4:6" x14ac:dyDescent="0.3">
      <c r="D682" s="7"/>
      <c r="F682" s="7"/>
    </row>
    <row r="683" spans="4:6" x14ac:dyDescent="0.3">
      <c r="D683" s="7"/>
      <c r="F683" s="7"/>
    </row>
    <row r="684" spans="4:6" x14ac:dyDescent="0.3">
      <c r="D684" s="7"/>
      <c r="F684" s="7"/>
    </row>
    <row r="685" spans="4:6" x14ac:dyDescent="0.3">
      <c r="D685" s="7"/>
      <c r="F685" s="7"/>
    </row>
    <row r="686" spans="4:6" x14ac:dyDescent="0.3">
      <c r="D686" s="7"/>
      <c r="F686" s="7"/>
    </row>
    <row r="687" spans="4:6" x14ac:dyDescent="0.3">
      <c r="D687" s="7"/>
      <c r="F687" s="7"/>
    </row>
    <row r="688" spans="4:6" x14ac:dyDescent="0.3">
      <c r="D688" s="7"/>
      <c r="F688" s="7"/>
    </row>
    <row r="689" spans="4:6" x14ac:dyDescent="0.3">
      <c r="D689" s="7"/>
      <c r="F689" s="7"/>
    </row>
    <row r="690" spans="4:6" x14ac:dyDescent="0.3">
      <c r="D690" s="7"/>
      <c r="F690" s="7"/>
    </row>
    <row r="691" spans="4:6" x14ac:dyDescent="0.3">
      <c r="D691" s="7"/>
      <c r="F691" s="7"/>
    </row>
    <row r="692" spans="4:6" x14ac:dyDescent="0.3">
      <c r="D692" s="7"/>
      <c r="F692" s="7"/>
    </row>
    <row r="693" spans="4:6" x14ac:dyDescent="0.3">
      <c r="D693" s="7"/>
      <c r="F693" s="7"/>
    </row>
    <row r="694" spans="4:6" x14ac:dyDescent="0.3">
      <c r="D694" s="7"/>
      <c r="F694" s="7"/>
    </row>
    <row r="695" spans="4:6" x14ac:dyDescent="0.3">
      <c r="D695" s="7"/>
      <c r="F695" s="7"/>
    </row>
    <row r="696" spans="4:6" x14ac:dyDescent="0.3">
      <c r="D696" s="7"/>
      <c r="F696" s="7"/>
    </row>
    <row r="697" spans="4:6" x14ac:dyDescent="0.3">
      <c r="D697" s="7"/>
      <c r="F697" s="7"/>
    </row>
    <row r="698" spans="4:6" x14ac:dyDescent="0.3">
      <c r="D698" s="7"/>
      <c r="F698" s="7"/>
    </row>
    <row r="699" spans="4:6" x14ac:dyDescent="0.3">
      <c r="D699" s="7"/>
      <c r="F699" s="7"/>
    </row>
    <row r="700" spans="4:6" x14ac:dyDescent="0.3">
      <c r="D700" s="7"/>
      <c r="F700" s="7"/>
    </row>
    <row r="701" spans="4:6" x14ac:dyDescent="0.3">
      <c r="D701" s="7"/>
      <c r="F701" s="7"/>
    </row>
    <row r="702" spans="4:6" x14ac:dyDescent="0.3">
      <c r="D702" s="7"/>
      <c r="F702" s="7"/>
    </row>
    <row r="703" spans="4:6" x14ac:dyDescent="0.3">
      <c r="D703" s="7"/>
      <c r="F703" s="7"/>
    </row>
    <row r="704" spans="4:6" x14ac:dyDescent="0.3">
      <c r="D704" s="7"/>
      <c r="F704" s="7"/>
    </row>
    <row r="705" spans="4:6" x14ac:dyDescent="0.3">
      <c r="D705" s="7"/>
      <c r="F705" s="7"/>
    </row>
    <row r="706" spans="4:6" x14ac:dyDescent="0.3">
      <c r="D706" s="7"/>
      <c r="F706" s="7"/>
    </row>
    <row r="707" spans="4:6" x14ac:dyDescent="0.3">
      <c r="D707" s="7"/>
      <c r="F707" s="7"/>
    </row>
    <row r="708" spans="4:6" x14ac:dyDescent="0.3">
      <c r="D708" s="7"/>
      <c r="F708" s="7"/>
    </row>
    <row r="709" spans="4:6" x14ac:dyDescent="0.3">
      <c r="D709" s="7"/>
      <c r="F709" s="7"/>
    </row>
    <row r="710" spans="4:6" x14ac:dyDescent="0.3">
      <c r="D710" s="7"/>
      <c r="F710" s="7"/>
    </row>
    <row r="711" spans="4:6" x14ac:dyDescent="0.3">
      <c r="D711" s="7"/>
      <c r="F711" s="7"/>
    </row>
    <row r="712" spans="4:6" x14ac:dyDescent="0.3">
      <c r="D712" s="7"/>
      <c r="F712" s="7"/>
    </row>
    <row r="713" spans="4:6" x14ac:dyDescent="0.3">
      <c r="D713" s="7"/>
      <c r="F713" s="7"/>
    </row>
    <row r="714" spans="4:6" x14ac:dyDescent="0.3">
      <c r="D714" s="7"/>
      <c r="F714" s="7"/>
    </row>
    <row r="715" spans="4:6" x14ac:dyDescent="0.3">
      <c r="D715" s="7"/>
      <c r="F715" s="7"/>
    </row>
    <row r="716" spans="4:6" x14ac:dyDescent="0.3">
      <c r="D716" s="7"/>
      <c r="F716" s="7"/>
    </row>
    <row r="717" spans="4:6" x14ac:dyDescent="0.3">
      <c r="D717" s="7"/>
      <c r="F717" s="7"/>
    </row>
    <row r="718" spans="4:6" x14ac:dyDescent="0.3">
      <c r="D718" s="7"/>
      <c r="F718" s="7"/>
    </row>
    <row r="719" spans="4:6" x14ac:dyDescent="0.3">
      <c r="D719" s="7"/>
      <c r="F719" s="7"/>
    </row>
    <row r="720" spans="4:6" x14ac:dyDescent="0.3">
      <c r="D720" s="7"/>
      <c r="F720" s="7"/>
    </row>
    <row r="721" spans="4:6" x14ac:dyDescent="0.3">
      <c r="D721" s="7"/>
      <c r="F721" s="7"/>
    </row>
    <row r="722" spans="4:6" x14ac:dyDescent="0.3">
      <c r="D722" s="7"/>
      <c r="F722" s="7"/>
    </row>
    <row r="723" spans="4:6" x14ac:dyDescent="0.3">
      <c r="D723" s="7"/>
      <c r="F723" s="7"/>
    </row>
    <row r="724" spans="4:6" x14ac:dyDescent="0.3">
      <c r="D724" s="7"/>
      <c r="F724" s="7"/>
    </row>
    <row r="725" spans="4:6" x14ac:dyDescent="0.3">
      <c r="D725" s="7"/>
      <c r="F725" s="7"/>
    </row>
    <row r="726" spans="4:6" x14ac:dyDescent="0.3">
      <c r="D726" s="7"/>
      <c r="F726" s="7"/>
    </row>
    <row r="727" spans="4:6" x14ac:dyDescent="0.3">
      <c r="D727" s="7"/>
      <c r="F727" s="7"/>
    </row>
    <row r="728" spans="4:6" x14ac:dyDescent="0.3">
      <c r="D728" s="7"/>
      <c r="F728" s="7"/>
    </row>
    <row r="729" spans="4:6" x14ac:dyDescent="0.3">
      <c r="D729" s="7"/>
      <c r="F729" s="7"/>
    </row>
    <row r="730" spans="4:6" x14ac:dyDescent="0.3">
      <c r="D730" s="7"/>
      <c r="F730" s="7"/>
    </row>
    <row r="731" spans="4:6" x14ac:dyDescent="0.3">
      <c r="D731" s="7"/>
      <c r="F731" s="7"/>
    </row>
    <row r="732" spans="4:6" x14ac:dyDescent="0.3">
      <c r="D732" s="7"/>
      <c r="F732" s="7"/>
    </row>
    <row r="733" spans="4:6" x14ac:dyDescent="0.3">
      <c r="D733" s="7"/>
      <c r="F733" s="7"/>
    </row>
    <row r="734" spans="4:6" x14ac:dyDescent="0.3">
      <c r="D734" s="7"/>
      <c r="F734" s="7"/>
    </row>
    <row r="735" spans="4:6" x14ac:dyDescent="0.3">
      <c r="D735" s="7"/>
      <c r="F735" s="7"/>
    </row>
    <row r="736" spans="4:6" x14ac:dyDescent="0.3">
      <c r="D736" s="7"/>
      <c r="F736" s="7"/>
    </row>
    <row r="737" spans="4:6" x14ac:dyDescent="0.3">
      <c r="D737" s="7"/>
      <c r="F737" s="7"/>
    </row>
    <row r="738" spans="4:6" x14ac:dyDescent="0.3">
      <c r="D738" s="7"/>
      <c r="F738" s="7"/>
    </row>
    <row r="739" spans="4:6" x14ac:dyDescent="0.3">
      <c r="D739" s="7"/>
      <c r="F739" s="7"/>
    </row>
    <row r="740" spans="4:6" x14ac:dyDescent="0.3">
      <c r="D740" s="7"/>
      <c r="F740" s="7"/>
    </row>
    <row r="741" spans="4:6" x14ac:dyDescent="0.3">
      <c r="D741" s="7"/>
      <c r="F741" s="7"/>
    </row>
    <row r="742" spans="4:6" x14ac:dyDescent="0.3">
      <c r="D742" s="7"/>
      <c r="F742" s="7"/>
    </row>
    <row r="743" spans="4:6" x14ac:dyDescent="0.3">
      <c r="D743" s="7"/>
      <c r="F743" s="7"/>
    </row>
    <row r="744" spans="4:6" x14ac:dyDescent="0.3">
      <c r="D744" s="7"/>
      <c r="F744" s="7"/>
    </row>
    <row r="745" spans="4:6" x14ac:dyDescent="0.3">
      <c r="D745" s="7"/>
      <c r="F745" s="7"/>
    </row>
    <row r="746" spans="4:6" x14ac:dyDescent="0.3">
      <c r="D746" s="7"/>
      <c r="F746" s="7"/>
    </row>
    <row r="747" spans="4:6" x14ac:dyDescent="0.3">
      <c r="D747" s="7"/>
      <c r="F747" s="7"/>
    </row>
    <row r="748" spans="4:6" x14ac:dyDescent="0.3">
      <c r="D748" s="7"/>
      <c r="F748" s="7"/>
    </row>
    <row r="749" spans="4:6" x14ac:dyDescent="0.3">
      <c r="D749" s="7"/>
      <c r="F749" s="7"/>
    </row>
    <row r="750" spans="4:6" x14ac:dyDescent="0.3">
      <c r="D750" s="7"/>
      <c r="F750" s="7"/>
    </row>
    <row r="751" spans="4:6" x14ac:dyDescent="0.3">
      <c r="D751" s="7"/>
      <c r="F751" s="7"/>
    </row>
    <row r="752" spans="4:6" x14ac:dyDescent="0.3">
      <c r="D752" s="7"/>
      <c r="F752" s="7"/>
    </row>
    <row r="753" spans="4:6" x14ac:dyDescent="0.3">
      <c r="D753" s="7"/>
      <c r="F753" s="7"/>
    </row>
    <row r="754" spans="4:6" x14ac:dyDescent="0.3">
      <c r="D754" s="7"/>
      <c r="F754" s="7"/>
    </row>
    <row r="755" spans="4:6" x14ac:dyDescent="0.3">
      <c r="D755" s="7"/>
      <c r="F755" s="7"/>
    </row>
    <row r="756" spans="4:6" x14ac:dyDescent="0.3">
      <c r="D756" s="7"/>
      <c r="F756" s="7"/>
    </row>
    <row r="757" spans="4:6" x14ac:dyDescent="0.3">
      <c r="D757" s="7"/>
      <c r="F757" s="7"/>
    </row>
    <row r="758" spans="4:6" x14ac:dyDescent="0.3">
      <c r="D758" s="7"/>
      <c r="F758" s="7"/>
    </row>
    <row r="759" spans="4:6" x14ac:dyDescent="0.3">
      <c r="D759" s="7"/>
      <c r="F759" s="7"/>
    </row>
    <row r="760" spans="4:6" x14ac:dyDescent="0.3">
      <c r="D760" s="7"/>
      <c r="F760" s="7"/>
    </row>
    <row r="761" spans="4:6" x14ac:dyDescent="0.3">
      <c r="D761" s="7"/>
      <c r="F761" s="7"/>
    </row>
    <row r="762" spans="4:6" x14ac:dyDescent="0.3">
      <c r="D762" s="7"/>
      <c r="F762" s="7"/>
    </row>
    <row r="763" spans="4:6" x14ac:dyDescent="0.3">
      <c r="D763" s="7"/>
      <c r="F763" s="7"/>
    </row>
    <row r="764" spans="4:6" x14ac:dyDescent="0.3">
      <c r="D764" s="7"/>
      <c r="F764" s="7"/>
    </row>
    <row r="765" spans="4:6" x14ac:dyDescent="0.3">
      <c r="D765" s="7"/>
      <c r="F765" s="7"/>
    </row>
    <row r="766" spans="4:6" x14ac:dyDescent="0.3">
      <c r="D766" s="7"/>
      <c r="F766" s="7"/>
    </row>
    <row r="767" spans="4:6" x14ac:dyDescent="0.3">
      <c r="D767" s="7"/>
      <c r="F767" s="7"/>
    </row>
    <row r="768" spans="4:6" x14ac:dyDescent="0.3">
      <c r="D768" s="7"/>
      <c r="F768" s="7"/>
    </row>
    <row r="769" spans="4:6" x14ac:dyDescent="0.3">
      <c r="D769" s="7"/>
      <c r="F769" s="7"/>
    </row>
    <row r="770" spans="4:6" x14ac:dyDescent="0.3">
      <c r="D770" s="7"/>
      <c r="F770" s="7"/>
    </row>
    <row r="771" spans="4:6" x14ac:dyDescent="0.3">
      <c r="D771" s="7"/>
      <c r="F771" s="7"/>
    </row>
    <row r="772" spans="4:6" x14ac:dyDescent="0.3">
      <c r="D772" s="7"/>
      <c r="F772" s="7"/>
    </row>
    <row r="773" spans="4:6" x14ac:dyDescent="0.3">
      <c r="D773" s="7"/>
      <c r="F773" s="7"/>
    </row>
    <row r="774" spans="4:6" x14ac:dyDescent="0.3">
      <c r="D774" s="7"/>
      <c r="F774" s="7"/>
    </row>
    <row r="775" spans="4:6" x14ac:dyDescent="0.3">
      <c r="D775" s="7"/>
      <c r="F775" s="7"/>
    </row>
    <row r="776" spans="4:6" x14ac:dyDescent="0.3">
      <c r="D776" s="7"/>
      <c r="F776" s="7"/>
    </row>
    <row r="777" spans="4:6" x14ac:dyDescent="0.3">
      <c r="D777" s="7"/>
      <c r="F777" s="7"/>
    </row>
    <row r="778" spans="4:6" x14ac:dyDescent="0.3">
      <c r="D778" s="7"/>
      <c r="F778" s="7"/>
    </row>
    <row r="779" spans="4:6" x14ac:dyDescent="0.3">
      <c r="D779" s="7"/>
      <c r="F779" s="7"/>
    </row>
    <row r="780" spans="4:6" x14ac:dyDescent="0.3">
      <c r="D780" s="7"/>
      <c r="F780" s="7"/>
    </row>
    <row r="781" spans="4:6" x14ac:dyDescent="0.3">
      <c r="D781" s="7"/>
      <c r="F781" s="7"/>
    </row>
    <row r="782" spans="4:6" x14ac:dyDescent="0.3">
      <c r="D782" s="7"/>
      <c r="F782" s="7"/>
    </row>
    <row r="783" spans="4:6" x14ac:dyDescent="0.3">
      <c r="D783" s="7"/>
      <c r="F783" s="7"/>
    </row>
    <row r="784" spans="4:6" x14ac:dyDescent="0.3">
      <c r="D784" s="7"/>
      <c r="F784" s="7"/>
    </row>
    <row r="785" spans="4:6" x14ac:dyDescent="0.3">
      <c r="D785" s="7"/>
      <c r="F785" s="7"/>
    </row>
    <row r="786" spans="4:6" x14ac:dyDescent="0.3">
      <c r="D786" s="7"/>
      <c r="F786" s="7"/>
    </row>
    <row r="787" spans="4:6" x14ac:dyDescent="0.3">
      <c r="D787" s="7"/>
      <c r="F787" s="7"/>
    </row>
    <row r="788" spans="4:6" x14ac:dyDescent="0.3">
      <c r="D788" s="7"/>
      <c r="F788" s="7"/>
    </row>
    <row r="789" spans="4:6" x14ac:dyDescent="0.3">
      <c r="D789" s="7"/>
      <c r="F789" s="7"/>
    </row>
    <row r="790" spans="4:6" x14ac:dyDescent="0.3">
      <c r="D790" s="7"/>
      <c r="F790" s="7"/>
    </row>
    <row r="791" spans="4:6" x14ac:dyDescent="0.3">
      <c r="D791" s="7"/>
      <c r="F791" s="7"/>
    </row>
    <row r="792" spans="4:6" x14ac:dyDescent="0.3">
      <c r="D792" s="7"/>
      <c r="F792" s="7"/>
    </row>
    <row r="793" spans="4:6" x14ac:dyDescent="0.3">
      <c r="D793" s="7"/>
      <c r="F793" s="7"/>
    </row>
    <row r="794" spans="4:6" x14ac:dyDescent="0.3">
      <c r="D794" s="7"/>
      <c r="F794" s="7"/>
    </row>
    <row r="795" spans="4:6" x14ac:dyDescent="0.3">
      <c r="D795" s="7"/>
      <c r="F795" s="7"/>
    </row>
    <row r="796" spans="4:6" x14ac:dyDescent="0.3">
      <c r="D796" s="7"/>
      <c r="F796" s="7"/>
    </row>
    <row r="797" spans="4:6" x14ac:dyDescent="0.3">
      <c r="D797" s="7"/>
      <c r="F797" s="7"/>
    </row>
    <row r="798" spans="4:6" x14ac:dyDescent="0.3">
      <c r="D798" s="7"/>
      <c r="F798" s="7"/>
    </row>
    <row r="799" spans="4:6" x14ac:dyDescent="0.3">
      <c r="D799" s="7"/>
      <c r="F799" s="7"/>
    </row>
    <row r="800" spans="4:6" x14ac:dyDescent="0.3">
      <c r="D800" s="7"/>
      <c r="F800" s="7"/>
    </row>
    <row r="801" spans="4:6" x14ac:dyDescent="0.3">
      <c r="D801" s="7"/>
      <c r="F801" s="7"/>
    </row>
    <row r="802" spans="4:6" x14ac:dyDescent="0.3">
      <c r="D802" s="7"/>
      <c r="F802" s="7"/>
    </row>
    <row r="803" spans="4:6" x14ac:dyDescent="0.3">
      <c r="D803" s="7"/>
      <c r="F803" s="7"/>
    </row>
    <row r="804" spans="4:6" x14ac:dyDescent="0.3">
      <c r="D804" s="7"/>
      <c r="F804" s="7"/>
    </row>
    <row r="805" spans="4:6" x14ac:dyDescent="0.3">
      <c r="D805" s="7"/>
      <c r="F805" s="7"/>
    </row>
    <row r="806" spans="4:6" x14ac:dyDescent="0.3">
      <c r="D806" s="7"/>
      <c r="F806" s="7"/>
    </row>
    <row r="807" spans="4:6" x14ac:dyDescent="0.3">
      <c r="D807" s="7"/>
      <c r="F807" s="7"/>
    </row>
    <row r="808" spans="4:6" x14ac:dyDescent="0.3">
      <c r="D808" s="7"/>
      <c r="F808" s="7"/>
    </row>
    <row r="809" spans="4:6" x14ac:dyDescent="0.3">
      <c r="D809" s="7"/>
      <c r="F809" s="7"/>
    </row>
    <row r="810" spans="4:6" x14ac:dyDescent="0.3">
      <c r="D810" s="7"/>
      <c r="F810" s="7"/>
    </row>
    <row r="811" spans="4:6" x14ac:dyDescent="0.3">
      <c r="D811" s="7"/>
      <c r="F811" s="7"/>
    </row>
    <row r="812" spans="4:6" x14ac:dyDescent="0.3">
      <c r="D812" s="7"/>
      <c r="F812" s="7"/>
    </row>
    <row r="813" spans="4:6" x14ac:dyDescent="0.3">
      <c r="D813" s="7"/>
      <c r="F813" s="7"/>
    </row>
    <row r="814" spans="4:6" x14ac:dyDescent="0.3">
      <c r="D814" s="7"/>
      <c r="F814" s="7"/>
    </row>
    <row r="815" spans="4:6" x14ac:dyDescent="0.3">
      <c r="D815" s="7"/>
      <c r="F815" s="7"/>
    </row>
    <row r="816" spans="4:6" x14ac:dyDescent="0.3">
      <c r="D816" s="7"/>
      <c r="F816" s="7"/>
    </row>
    <row r="817" spans="4:6" x14ac:dyDescent="0.3">
      <c r="D817" s="7"/>
      <c r="F817" s="7"/>
    </row>
    <row r="818" spans="4:6" x14ac:dyDescent="0.3">
      <c r="D818" s="7"/>
      <c r="F818" s="7"/>
    </row>
    <row r="819" spans="4:6" x14ac:dyDescent="0.3">
      <c r="D819" s="7"/>
      <c r="F819" s="7"/>
    </row>
    <row r="820" spans="4:6" x14ac:dyDescent="0.3">
      <c r="D820" s="7"/>
      <c r="F820" s="7"/>
    </row>
    <row r="821" spans="4:6" x14ac:dyDescent="0.3">
      <c r="D821" s="7"/>
      <c r="F821" s="7"/>
    </row>
    <row r="822" spans="4:6" x14ac:dyDescent="0.3">
      <c r="D822" s="7"/>
      <c r="F822" s="7"/>
    </row>
    <row r="823" spans="4:6" x14ac:dyDescent="0.3">
      <c r="D823" s="7"/>
      <c r="F823" s="7"/>
    </row>
    <row r="824" spans="4:6" x14ac:dyDescent="0.3">
      <c r="D824" s="7"/>
      <c r="F824" s="7"/>
    </row>
    <row r="825" spans="4:6" x14ac:dyDescent="0.3">
      <c r="D825" s="7"/>
      <c r="F825" s="7"/>
    </row>
    <row r="826" spans="4:6" x14ac:dyDescent="0.3">
      <c r="D826" s="7"/>
      <c r="F826" s="7"/>
    </row>
    <row r="827" spans="4:6" x14ac:dyDescent="0.3">
      <c r="D827" s="7"/>
      <c r="F827" s="7"/>
    </row>
    <row r="828" spans="4:6" x14ac:dyDescent="0.3">
      <c r="D828" s="7"/>
      <c r="F828" s="7"/>
    </row>
    <row r="829" spans="4:6" x14ac:dyDescent="0.3">
      <c r="D829" s="7"/>
      <c r="F829" s="7"/>
    </row>
    <row r="830" spans="4:6" x14ac:dyDescent="0.3">
      <c r="D830" s="7"/>
      <c r="F830" s="7"/>
    </row>
    <row r="831" spans="4:6" x14ac:dyDescent="0.3">
      <c r="D831" s="7"/>
      <c r="F831" s="7"/>
    </row>
    <row r="832" spans="4:6" x14ac:dyDescent="0.3">
      <c r="D832" s="7"/>
      <c r="F832" s="7"/>
    </row>
    <row r="833" spans="4:6" x14ac:dyDescent="0.3">
      <c r="D833" s="7"/>
      <c r="F833" s="7"/>
    </row>
    <row r="834" spans="4:6" x14ac:dyDescent="0.3">
      <c r="D834" s="7"/>
      <c r="F834" s="7"/>
    </row>
    <row r="835" spans="4:6" x14ac:dyDescent="0.3">
      <c r="D835" s="7"/>
      <c r="F835" s="7"/>
    </row>
    <row r="836" spans="4:6" x14ac:dyDescent="0.3">
      <c r="D836" s="7"/>
      <c r="F836" s="7"/>
    </row>
    <row r="837" spans="4:6" x14ac:dyDescent="0.3">
      <c r="D837" s="7"/>
      <c r="F837" s="7"/>
    </row>
    <row r="838" spans="4:6" x14ac:dyDescent="0.3">
      <c r="D838" s="7"/>
      <c r="F838" s="7"/>
    </row>
    <row r="839" spans="4:6" x14ac:dyDescent="0.3">
      <c r="D839" s="7"/>
      <c r="F839" s="7"/>
    </row>
    <row r="840" spans="4:6" x14ac:dyDescent="0.3">
      <c r="D840" s="7"/>
      <c r="F840" s="7"/>
    </row>
    <row r="841" spans="4:6" x14ac:dyDescent="0.3">
      <c r="D841" s="7"/>
      <c r="F841" s="7"/>
    </row>
    <row r="842" spans="4:6" x14ac:dyDescent="0.3">
      <c r="D842" s="7"/>
      <c r="F842" s="7"/>
    </row>
    <row r="843" spans="4:6" x14ac:dyDescent="0.3">
      <c r="D843" s="7"/>
      <c r="F843" s="7"/>
    </row>
    <row r="844" spans="4:6" x14ac:dyDescent="0.3">
      <c r="D844" s="7"/>
      <c r="F844" s="7"/>
    </row>
    <row r="845" spans="4:6" x14ac:dyDescent="0.3">
      <c r="D845" s="7"/>
      <c r="F845" s="7"/>
    </row>
    <row r="846" spans="4:6" x14ac:dyDescent="0.3">
      <c r="D846" s="7"/>
      <c r="F846" s="7"/>
    </row>
    <row r="847" spans="4:6" x14ac:dyDescent="0.3">
      <c r="D847" s="7"/>
      <c r="F847" s="7"/>
    </row>
    <row r="848" spans="4:6" x14ac:dyDescent="0.3">
      <c r="D848" s="7"/>
      <c r="F848" s="7"/>
    </row>
    <row r="849" spans="4:6" x14ac:dyDescent="0.3">
      <c r="D849" s="7"/>
      <c r="F849" s="7"/>
    </row>
    <row r="850" spans="4:6" x14ac:dyDescent="0.3">
      <c r="D850" s="7"/>
      <c r="F850" s="7"/>
    </row>
    <row r="851" spans="4:6" x14ac:dyDescent="0.3">
      <c r="D851" s="7"/>
      <c r="F851" s="7"/>
    </row>
    <row r="852" spans="4:6" x14ac:dyDescent="0.3">
      <c r="D852" s="7"/>
      <c r="F852" s="7"/>
    </row>
    <row r="853" spans="4:6" x14ac:dyDescent="0.3">
      <c r="D853" s="7"/>
      <c r="F853" s="7"/>
    </row>
    <row r="854" spans="4:6" x14ac:dyDescent="0.3">
      <c r="D854" s="7"/>
      <c r="F854" s="7"/>
    </row>
    <row r="855" spans="4:6" x14ac:dyDescent="0.3">
      <c r="D855" s="7"/>
      <c r="F855" s="7"/>
    </row>
    <row r="856" spans="4:6" x14ac:dyDescent="0.3">
      <c r="D856" s="7"/>
      <c r="F856" s="7"/>
    </row>
    <row r="857" spans="4:6" x14ac:dyDescent="0.3">
      <c r="D857" s="7"/>
      <c r="F857" s="7"/>
    </row>
    <row r="858" spans="4:6" x14ac:dyDescent="0.3">
      <c r="D858" s="7"/>
      <c r="F858" s="7"/>
    </row>
    <row r="859" spans="4:6" x14ac:dyDescent="0.3">
      <c r="D859" s="7"/>
      <c r="F859" s="7"/>
    </row>
    <row r="860" spans="4:6" x14ac:dyDescent="0.3">
      <c r="D860" s="7"/>
      <c r="F860" s="7"/>
    </row>
    <row r="861" spans="4:6" x14ac:dyDescent="0.3">
      <c r="D861" s="7"/>
      <c r="F861" s="7"/>
    </row>
    <row r="862" spans="4:6" x14ac:dyDescent="0.3">
      <c r="D862" s="7"/>
      <c r="F862" s="7"/>
    </row>
    <row r="863" spans="4:6" x14ac:dyDescent="0.3">
      <c r="D863" s="7"/>
      <c r="F863" s="7"/>
    </row>
    <row r="864" spans="4:6" x14ac:dyDescent="0.3">
      <c r="D864" s="7"/>
      <c r="F864" s="7"/>
    </row>
    <row r="865" spans="4:6" x14ac:dyDescent="0.3">
      <c r="D865" s="7"/>
      <c r="F865" s="7"/>
    </row>
    <row r="866" spans="4:6" x14ac:dyDescent="0.3">
      <c r="D866" s="7"/>
      <c r="F866" s="7"/>
    </row>
    <row r="867" spans="4:6" x14ac:dyDescent="0.3">
      <c r="D867" s="7"/>
      <c r="F867" s="7"/>
    </row>
    <row r="868" spans="4:6" x14ac:dyDescent="0.3">
      <c r="D868" s="7"/>
      <c r="F868" s="7"/>
    </row>
    <row r="869" spans="4:6" x14ac:dyDescent="0.3">
      <c r="D869" s="7"/>
      <c r="F869" s="7"/>
    </row>
  </sheetData>
  <pageMargins left="0.7" right="0.7" top="0.75" bottom="0.75" header="0.3" footer="0.3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8EE4C-6A37-402A-8D24-03FC58724BC8}">
  <dimension ref="A1:H104"/>
  <sheetViews>
    <sheetView workbookViewId="0">
      <selection sqref="A1:XFD1048576"/>
    </sheetView>
  </sheetViews>
  <sheetFormatPr baseColWidth="10" defaultRowHeight="14.4" x14ac:dyDescent="0.3"/>
  <cols>
    <col min="1" max="1" width="15.6640625" bestFit="1" customWidth="1"/>
    <col min="4" max="4" width="18.44140625" customWidth="1"/>
    <col min="5" max="5" width="71.88671875" customWidth="1"/>
    <col min="6" max="6" width="11.6640625" customWidth="1"/>
  </cols>
  <sheetData>
    <row r="1" spans="1:8" x14ac:dyDescent="0.3">
      <c r="A1" t="s">
        <v>21</v>
      </c>
      <c r="B1" t="s">
        <v>136</v>
      </c>
      <c r="C1" t="s">
        <v>137</v>
      </c>
      <c r="D1" t="s">
        <v>138</v>
      </c>
      <c r="E1" t="s">
        <v>139</v>
      </c>
      <c r="F1" t="s">
        <v>140</v>
      </c>
      <c r="G1" t="s">
        <v>141</v>
      </c>
      <c r="H1" t="s">
        <v>142</v>
      </c>
    </row>
    <row r="2" spans="1:8" ht="15.6" x14ac:dyDescent="0.3">
      <c r="A2" t="s">
        <v>143</v>
      </c>
      <c r="B2" s="50">
        <v>3</v>
      </c>
      <c r="C2" t="s">
        <v>41</v>
      </c>
      <c r="D2" s="51">
        <v>43608</v>
      </c>
      <c r="F2" s="52">
        <v>43590</v>
      </c>
      <c r="G2" s="53" t="s">
        <v>144</v>
      </c>
      <c r="H2">
        <f>Tableau14[[#This Row],[date prélèvement]]-Tableau14[[#This Row],[date de naissance]]</f>
        <v>18</v>
      </c>
    </row>
    <row r="3" spans="1:8" ht="15.6" x14ac:dyDescent="0.3">
      <c r="A3" s="54" t="s">
        <v>145</v>
      </c>
      <c r="B3" s="50">
        <v>3</v>
      </c>
      <c r="C3" t="s">
        <v>41</v>
      </c>
      <c r="D3" s="51">
        <v>43531</v>
      </c>
      <c r="E3" t="s">
        <v>146</v>
      </c>
      <c r="F3" s="52">
        <v>43508</v>
      </c>
      <c r="G3" s="53" t="s">
        <v>14</v>
      </c>
      <c r="H3">
        <f>Tableau14[[#This Row],[date prélèvement]]-Tableau14[[#This Row],[date de naissance]]</f>
        <v>23</v>
      </c>
    </row>
    <row r="4" spans="1:8" ht="15.6" x14ac:dyDescent="0.3">
      <c r="A4" s="54" t="s">
        <v>147</v>
      </c>
      <c r="B4" s="50">
        <v>3</v>
      </c>
      <c r="C4" t="s">
        <v>16</v>
      </c>
      <c r="D4" s="51">
        <v>43531</v>
      </c>
      <c r="E4" t="s">
        <v>148</v>
      </c>
      <c r="F4" s="52">
        <v>43508</v>
      </c>
      <c r="G4" s="53" t="s">
        <v>14</v>
      </c>
      <c r="H4">
        <f>Tableau14[[#This Row],[date prélèvement]]-Tableau14[[#This Row],[date de naissance]]</f>
        <v>23</v>
      </c>
    </row>
    <row r="5" spans="1:8" ht="15.6" x14ac:dyDescent="0.3">
      <c r="A5" t="s">
        <v>149</v>
      </c>
      <c r="B5" s="50">
        <v>3</v>
      </c>
      <c r="C5" t="s">
        <v>45</v>
      </c>
      <c r="D5" s="51">
        <v>43538</v>
      </c>
      <c r="F5" s="52">
        <v>43518</v>
      </c>
      <c r="G5" s="53" t="s">
        <v>14</v>
      </c>
      <c r="H5">
        <f>Tableau14[[#This Row],[date prélèvement]]-Tableau14[[#This Row],[date de naissance]]</f>
        <v>20</v>
      </c>
    </row>
    <row r="6" spans="1:8" ht="15.6" x14ac:dyDescent="0.3">
      <c r="A6" t="s">
        <v>150</v>
      </c>
      <c r="B6" s="50">
        <v>3</v>
      </c>
      <c r="C6" t="s">
        <v>16</v>
      </c>
      <c r="D6" s="51">
        <v>43545</v>
      </c>
      <c r="F6" s="52">
        <v>43523</v>
      </c>
      <c r="G6" s="53" t="s">
        <v>14</v>
      </c>
      <c r="H6">
        <f>Tableau14[[#This Row],[date prélèvement]]-Tableau14[[#This Row],[date de naissance]]</f>
        <v>22</v>
      </c>
    </row>
    <row r="7" spans="1:8" ht="15.6" x14ac:dyDescent="0.3">
      <c r="A7" t="s">
        <v>151</v>
      </c>
      <c r="B7" s="50">
        <v>3</v>
      </c>
      <c r="C7" t="s">
        <v>16</v>
      </c>
      <c r="D7" s="51">
        <v>43545</v>
      </c>
      <c r="F7" s="52">
        <v>43523</v>
      </c>
      <c r="G7" s="53" t="s">
        <v>14</v>
      </c>
      <c r="H7">
        <f>Tableau14[[#This Row],[date prélèvement]]-Tableau14[[#This Row],[date de naissance]]</f>
        <v>22</v>
      </c>
    </row>
    <row r="8" spans="1:8" ht="15.6" x14ac:dyDescent="0.3">
      <c r="A8" t="s">
        <v>152</v>
      </c>
      <c r="B8" s="50">
        <v>3</v>
      </c>
      <c r="C8" t="s">
        <v>45</v>
      </c>
      <c r="D8" s="51">
        <v>43552</v>
      </c>
      <c r="F8" s="52">
        <v>43528</v>
      </c>
      <c r="G8" s="53" t="s">
        <v>14</v>
      </c>
      <c r="H8">
        <f>Tableau14[[#This Row],[date prélèvement]]-Tableau14[[#This Row],[date de naissance]]</f>
        <v>24</v>
      </c>
    </row>
    <row r="9" spans="1:8" ht="15.6" x14ac:dyDescent="0.3">
      <c r="A9" t="s">
        <v>153</v>
      </c>
      <c r="B9" s="50">
        <v>3</v>
      </c>
      <c r="C9" t="s">
        <v>45</v>
      </c>
      <c r="D9" s="51">
        <v>43559</v>
      </c>
      <c r="F9" s="52">
        <v>43539</v>
      </c>
      <c r="G9" s="53" t="s">
        <v>14</v>
      </c>
      <c r="H9">
        <f>Tableau14[[#This Row],[date prélèvement]]-Tableau14[[#This Row],[date de naissance]]</f>
        <v>20</v>
      </c>
    </row>
    <row r="10" spans="1:8" ht="15.6" x14ac:dyDescent="0.3">
      <c r="A10" t="s">
        <v>154</v>
      </c>
      <c r="B10" s="50">
        <v>3</v>
      </c>
      <c r="C10" t="s">
        <v>41</v>
      </c>
      <c r="D10" s="51">
        <v>43566</v>
      </c>
      <c r="F10" s="52">
        <v>43542</v>
      </c>
      <c r="G10" s="53" t="s">
        <v>155</v>
      </c>
      <c r="H10">
        <f>Tableau14[[#This Row],[date prélèvement]]-Tableau14[[#This Row],[date de naissance]]</f>
        <v>24</v>
      </c>
    </row>
    <row r="11" spans="1:8" ht="15.6" x14ac:dyDescent="0.3">
      <c r="A11" t="s">
        <v>156</v>
      </c>
      <c r="B11" s="50">
        <v>3</v>
      </c>
      <c r="C11" t="s">
        <v>41</v>
      </c>
      <c r="D11" s="51">
        <v>43566</v>
      </c>
      <c r="F11" s="52">
        <v>43543</v>
      </c>
      <c r="G11" s="53" t="s">
        <v>14</v>
      </c>
      <c r="H11">
        <f>Tableau14[[#This Row],[date prélèvement]]-Tableau14[[#This Row],[date de naissance]]</f>
        <v>23</v>
      </c>
    </row>
    <row r="12" spans="1:8" ht="15.6" x14ac:dyDescent="0.3">
      <c r="A12" t="s">
        <v>157</v>
      </c>
      <c r="B12" s="50">
        <v>3</v>
      </c>
      <c r="C12" t="s">
        <v>45</v>
      </c>
      <c r="D12" s="51">
        <v>43573</v>
      </c>
      <c r="F12" s="52">
        <v>43545</v>
      </c>
      <c r="G12" s="53" t="s">
        <v>155</v>
      </c>
      <c r="H12">
        <f>Tableau14[[#This Row],[date prélèvement]]-Tableau14[[#This Row],[date de naissance]]</f>
        <v>28</v>
      </c>
    </row>
    <row r="13" spans="1:8" ht="15.6" x14ac:dyDescent="0.3">
      <c r="A13" t="s">
        <v>158</v>
      </c>
      <c r="B13" s="50">
        <v>3</v>
      </c>
      <c r="C13" t="s">
        <v>41</v>
      </c>
      <c r="D13" s="51">
        <v>43573</v>
      </c>
      <c r="F13" s="52">
        <v>43548</v>
      </c>
      <c r="G13" s="53" t="s">
        <v>155</v>
      </c>
      <c r="H13">
        <f>Tableau14[[#This Row],[date prélèvement]]-Tableau14[[#This Row],[date de naissance]]</f>
        <v>25</v>
      </c>
    </row>
    <row r="14" spans="1:8" ht="15.6" x14ac:dyDescent="0.3">
      <c r="A14" t="s">
        <v>159</v>
      </c>
      <c r="B14" s="50">
        <v>3</v>
      </c>
      <c r="C14" t="s">
        <v>41</v>
      </c>
      <c r="D14" s="51">
        <v>43587</v>
      </c>
      <c r="F14" s="52">
        <v>43553</v>
      </c>
      <c r="G14" s="53" t="s">
        <v>155</v>
      </c>
      <c r="H14">
        <f>Tableau14[[#This Row],[date prélèvement]]-Tableau14[[#This Row],[date de naissance]]</f>
        <v>34</v>
      </c>
    </row>
    <row r="15" spans="1:8" ht="15.6" x14ac:dyDescent="0.3">
      <c r="A15" t="s">
        <v>160</v>
      </c>
      <c r="B15" s="50">
        <v>3</v>
      </c>
      <c r="C15" t="s">
        <v>16</v>
      </c>
      <c r="D15" s="51">
        <v>43580</v>
      </c>
      <c r="F15" s="52">
        <v>43555</v>
      </c>
      <c r="G15" s="53" t="s">
        <v>14</v>
      </c>
      <c r="H15">
        <f>Tableau14[[#This Row],[date prélèvement]]-Tableau14[[#This Row],[date de naissance]]</f>
        <v>25</v>
      </c>
    </row>
    <row r="16" spans="1:8" ht="15.6" x14ac:dyDescent="0.3">
      <c r="A16" t="s">
        <v>161</v>
      </c>
      <c r="B16" s="50">
        <v>3</v>
      </c>
      <c r="C16" t="s">
        <v>45</v>
      </c>
      <c r="D16" s="51">
        <v>43580</v>
      </c>
      <c r="F16" s="52">
        <v>43555</v>
      </c>
      <c r="G16" s="53" t="s">
        <v>14</v>
      </c>
      <c r="H16">
        <f>Tableau14[[#This Row],[date prélèvement]]-Tableau14[[#This Row],[date de naissance]]</f>
        <v>25</v>
      </c>
    </row>
    <row r="17" spans="1:8" ht="15.6" x14ac:dyDescent="0.3">
      <c r="A17" t="s">
        <v>162</v>
      </c>
      <c r="B17" s="50">
        <v>3</v>
      </c>
      <c r="C17" t="s">
        <v>41</v>
      </c>
      <c r="D17" s="51">
        <v>43581</v>
      </c>
      <c r="E17" s="33" t="s">
        <v>163</v>
      </c>
      <c r="F17" s="52">
        <v>43557</v>
      </c>
      <c r="G17" s="53" t="s">
        <v>14</v>
      </c>
      <c r="H17">
        <f>Tableau14[[#This Row],[date prélèvement]]-Tableau14[[#This Row],[date de naissance]]</f>
        <v>24</v>
      </c>
    </row>
    <row r="18" spans="1:8" ht="15.6" x14ac:dyDescent="0.3">
      <c r="A18" t="s">
        <v>164</v>
      </c>
      <c r="B18" s="50">
        <v>3</v>
      </c>
      <c r="C18" t="s">
        <v>45</v>
      </c>
      <c r="D18" s="51">
        <v>43581</v>
      </c>
      <c r="E18" s="33"/>
      <c r="F18" s="52">
        <v>43558</v>
      </c>
      <c r="G18" s="53" t="s">
        <v>14</v>
      </c>
      <c r="H18">
        <f>Tableau14[[#This Row],[date prélèvement]]-Tableau14[[#This Row],[date de naissance]]</f>
        <v>23</v>
      </c>
    </row>
    <row r="19" spans="1:8" ht="15.6" x14ac:dyDescent="0.3">
      <c r="A19" t="s">
        <v>165</v>
      </c>
      <c r="B19" s="50">
        <v>3</v>
      </c>
      <c r="C19" t="s">
        <v>41</v>
      </c>
      <c r="D19" s="51">
        <v>43587</v>
      </c>
      <c r="F19" s="52">
        <v>43561</v>
      </c>
      <c r="G19" s="53" t="s">
        <v>155</v>
      </c>
      <c r="H19">
        <f>Tableau14[[#This Row],[date prélèvement]]-Tableau14[[#This Row],[date de naissance]]</f>
        <v>26</v>
      </c>
    </row>
    <row r="20" spans="1:8" ht="15.6" x14ac:dyDescent="0.3">
      <c r="A20" t="s">
        <v>166</v>
      </c>
      <c r="B20" s="50">
        <v>3</v>
      </c>
      <c r="C20" t="s">
        <v>16</v>
      </c>
      <c r="D20" s="51">
        <v>43587</v>
      </c>
      <c r="F20" s="52">
        <v>43564</v>
      </c>
      <c r="G20" s="53" t="s">
        <v>14</v>
      </c>
      <c r="H20">
        <f>Tableau14[[#This Row],[date prélèvement]]-Tableau14[[#This Row],[date de naissance]]</f>
        <v>23</v>
      </c>
    </row>
    <row r="21" spans="1:8" ht="15.6" x14ac:dyDescent="0.3">
      <c r="A21" t="s">
        <v>167</v>
      </c>
      <c r="B21" s="50">
        <v>3</v>
      </c>
      <c r="C21" t="s">
        <v>45</v>
      </c>
      <c r="D21" s="51">
        <v>43587</v>
      </c>
      <c r="F21" s="52">
        <v>43566</v>
      </c>
      <c r="G21" s="53" t="s">
        <v>14</v>
      </c>
      <c r="H21">
        <f>Tableau14[[#This Row],[date prélèvement]]-Tableau14[[#This Row],[date de naissance]]</f>
        <v>21</v>
      </c>
    </row>
    <row r="22" spans="1:8" ht="15.6" x14ac:dyDescent="0.3">
      <c r="A22" t="s">
        <v>168</v>
      </c>
      <c r="B22" s="50">
        <v>3</v>
      </c>
      <c r="C22" t="s">
        <v>45</v>
      </c>
      <c r="D22" s="51">
        <v>43587</v>
      </c>
      <c r="F22" s="52">
        <v>43566</v>
      </c>
      <c r="G22" s="53" t="s">
        <v>14</v>
      </c>
      <c r="H22">
        <f>Tableau14[[#This Row],[date prélèvement]]-Tableau14[[#This Row],[date de naissance]]</f>
        <v>21</v>
      </c>
    </row>
    <row r="23" spans="1:8" ht="15.6" x14ac:dyDescent="0.3">
      <c r="A23" t="s">
        <v>169</v>
      </c>
      <c r="B23" s="50">
        <v>3</v>
      </c>
      <c r="C23" t="s">
        <v>16</v>
      </c>
      <c r="D23" s="51">
        <v>43594</v>
      </c>
      <c r="F23" s="52">
        <v>43569</v>
      </c>
      <c r="G23" s="53" t="s">
        <v>14</v>
      </c>
      <c r="H23">
        <f>Tableau14[[#This Row],[date prélèvement]]-Tableau14[[#This Row],[date de naissance]]</f>
        <v>25</v>
      </c>
    </row>
    <row r="24" spans="1:8" ht="15.6" x14ac:dyDescent="0.3">
      <c r="A24" t="s">
        <v>170</v>
      </c>
      <c r="B24" s="50">
        <v>3</v>
      </c>
      <c r="C24" t="s">
        <v>45</v>
      </c>
      <c r="D24" s="51">
        <v>43601</v>
      </c>
      <c r="F24" s="52">
        <v>43573</v>
      </c>
      <c r="G24" s="53" t="s">
        <v>14</v>
      </c>
      <c r="H24">
        <f>Tableau14[[#This Row],[date prélèvement]]-Tableau14[[#This Row],[date de naissance]]</f>
        <v>28</v>
      </c>
    </row>
    <row r="25" spans="1:8" ht="15.6" x14ac:dyDescent="0.3">
      <c r="A25" t="s">
        <v>171</v>
      </c>
      <c r="B25" s="50">
        <v>3</v>
      </c>
      <c r="C25" t="s">
        <v>16</v>
      </c>
      <c r="D25" s="51">
        <v>43594</v>
      </c>
      <c r="F25" s="52">
        <v>43574</v>
      </c>
      <c r="G25" s="53" t="s">
        <v>14</v>
      </c>
      <c r="H25">
        <f>Tableau14[[#This Row],[date prélèvement]]-Tableau14[[#This Row],[date de naissance]]</f>
        <v>20</v>
      </c>
    </row>
    <row r="26" spans="1:8" ht="15.6" x14ac:dyDescent="0.3">
      <c r="A26" t="s">
        <v>172</v>
      </c>
      <c r="B26" s="50">
        <v>3</v>
      </c>
      <c r="C26" t="s">
        <v>16</v>
      </c>
      <c r="D26" s="51">
        <v>43601</v>
      </c>
      <c r="F26" s="52">
        <v>43577</v>
      </c>
      <c r="G26" s="53" t="s">
        <v>155</v>
      </c>
      <c r="H26">
        <f>Tableau14[[#This Row],[date prélèvement]]-Tableau14[[#This Row],[date de naissance]]</f>
        <v>24</v>
      </c>
    </row>
    <row r="27" spans="1:8" ht="15.6" x14ac:dyDescent="0.3">
      <c r="A27" t="s">
        <v>173</v>
      </c>
      <c r="B27" s="50">
        <v>3</v>
      </c>
      <c r="C27" t="s">
        <v>16</v>
      </c>
      <c r="D27" s="51">
        <v>43601</v>
      </c>
      <c r="F27" s="52">
        <v>43577</v>
      </c>
      <c r="G27" s="53" t="s">
        <v>14</v>
      </c>
      <c r="H27">
        <f>Tableau14[[#This Row],[date prélèvement]]-Tableau14[[#This Row],[date de naissance]]</f>
        <v>24</v>
      </c>
    </row>
    <row r="28" spans="1:8" ht="15.6" x14ac:dyDescent="0.3">
      <c r="A28" t="s">
        <v>174</v>
      </c>
      <c r="B28" s="50">
        <v>3</v>
      </c>
      <c r="C28" t="s">
        <v>41</v>
      </c>
      <c r="D28" s="51">
        <v>43608</v>
      </c>
      <c r="F28" s="52">
        <v>43581</v>
      </c>
      <c r="G28" s="53" t="s">
        <v>155</v>
      </c>
      <c r="H28">
        <f>Tableau14[[#This Row],[date prélèvement]]-Tableau14[[#This Row],[date de naissance]]</f>
        <v>27</v>
      </c>
    </row>
    <row r="29" spans="1:8" ht="15.6" x14ac:dyDescent="0.3">
      <c r="A29" t="s">
        <v>143</v>
      </c>
      <c r="B29" s="50">
        <v>10</v>
      </c>
      <c r="C29" t="s">
        <v>41</v>
      </c>
      <c r="D29" s="51">
        <v>43650</v>
      </c>
      <c r="F29" s="52">
        <v>43590</v>
      </c>
      <c r="G29" s="53" t="s">
        <v>144</v>
      </c>
      <c r="H29">
        <f>Tableau14[[#This Row],[date prélèvement]]-Tableau14[[#This Row],[date de naissance]]</f>
        <v>60</v>
      </c>
    </row>
    <row r="30" spans="1:8" ht="15.6" x14ac:dyDescent="0.3">
      <c r="A30" t="s">
        <v>145</v>
      </c>
      <c r="B30" s="50">
        <v>10</v>
      </c>
      <c r="C30" t="s">
        <v>41</v>
      </c>
      <c r="D30" s="51">
        <v>43580</v>
      </c>
      <c r="F30" s="52">
        <v>43508</v>
      </c>
      <c r="G30" s="53" t="s">
        <v>14</v>
      </c>
      <c r="H30">
        <f>Tableau14[[#This Row],[date prélèvement]]-Tableau14[[#This Row],[date de naissance]]</f>
        <v>72</v>
      </c>
    </row>
    <row r="31" spans="1:8" ht="15.6" x14ac:dyDescent="0.3">
      <c r="A31" t="s">
        <v>147</v>
      </c>
      <c r="B31" s="50">
        <v>10</v>
      </c>
      <c r="C31" t="s">
        <v>16</v>
      </c>
      <c r="D31" s="51">
        <v>43580</v>
      </c>
      <c r="F31" s="52">
        <v>43508</v>
      </c>
      <c r="G31" s="53" t="s">
        <v>14</v>
      </c>
      <c r="H31">
        <f>Tableau14[[#This Row],[date prélèvement]]-Tableau14[[#This Row],[date de naissance]]</f>
        <v>72</v>
      </c>
    </row>
    <row r="32" spans="1:8" ht="15.6" x14ac:dyDescent="0.3">
      <c r="A32" t="s">
        <v>149</v>
      </c>
      <c r="B32" s="50">
        <v>10</v>
      </c>
      <c r="C32" t="s">
        <v>45</v>
      </c>
      <c r="D32" s="51">
        <v>43587</v>
      </c>
      <c r="F32" s="52">
        <v>43518</v>
      </c>
      <c r="G32" s="53" t="s">
        <v>14</v>
      </c>
      <c r="H32">
        <f>Tableau14[[#This Row],[date prélèvement]]-Tableau14[[#This Row],[date de naissance]]</f>
        <v>69</v>
      </c>
    </row>
    <row r="33" spans="1:8" ht="15.6" x14ac:dyDescent="0.3">
      <c r="A33" t="s">
        <v>150</v>
      </c>
      <c r="B33" s="50">
        <v>10</v>
      </c>
      <c r="C33" t="s">
        <v>16</v>
      </c>
      <c r="D33" s="51">
        <v>43594</v>
      </c>
      <c r="F33" s="52">
        <v>43523</v>
      </c>
      <c r="G33" s="53" t="s">
        <v>14</v>
      </c>
      <c r="H33">
        <f>Tableau14[[#This Row],[date prélèvement]]-Tableau14[[#This Row],[date de naissance]]</f>
        <v>71</v>
      </c>
    </row>
    <row r="34" spans="1:8" ht="15.6" x14ac:dyDescent="0.3">
      <c r="A34" t="s">
        <v>151</v>
      </c>
      <c r="B34" s="50">
        <v>10</v>
      </c>
      <c r="C34" t="s">
        <v>16</v>
      </c>
      <c r="D34" s="51">
        <v>43594</v>
      </c>
      <c r="F34" s="52">
        <v>43523</v>
      </c>
      <c r="G34" s="53" t="s">
        <v>14</v>
      </c>
      <c r="H34">
        <f>Tableau14[[#This Row],[date prélèvement]]-Tableau14[[#This Row],[date de naissance]]</f>
        <v>71</v>
      </c>
    </row>
    <row r="35" spans="1:8" ht="15.6" x14ac:dyDescent="0.3">
      <c r="A35" t="s">
        <v>152</v>
      </c>
      <c r="B35" s="50">
        <v>10</v>
      </c>
      <c r="C35" t="s">
        <v>45</v>
      </c>
      <c r="D35" s="51">
        <v>43601</v>
      </c>
      <c r="F35" s="52">
        <v>43528</v>
      </c>
      <c r="G35" s="53" t="s">
        <v>14</v>
      </c>
      <c r="H35">
        <f>Tableau14[[#This Row],[date prélèvement]]-Tableau14[[#This Row],[date de naissance]]</f>
        <v>73</v>
      </c>
    </row>
    <row r="36" spans="1:8" ht="15.6" x14ac:dyDescent="0.3">
      <c r="A36" t="s">
        <v>153</v>
      </c>
      <c r="B36" s="50">
        <v>10</v>
      </c>
      <c r="C36" t="s">
        <v>45</v>
      </c>
      <c r="D36" s="51">
        <v>43608</v>
      </c>
      <c r="F36" s="52">
        <v>43539</v>
      </c>
      <c r="G36" s="53" t="s">
        <v>14</v>
      </c>
      <c r="H36">
        <f>Tableau14[[#This Row],[date prélèvement]]-Tableau14[[#This Row],[date de naissance]]</f>
        <v>69</v>
      </c>
    </row>
    <row r="37" spans="1:8" ht="15.6" x14ac:dyDescent="0.3">
      <c r="A37" t="s">
        <v>154</v>
      </c>
      <c r="B37" s="50">
        <v>10</v>
      </c>
      <c r="C37" t="s">
        <v>41</v>
      </c>
      <c r="D37" s="51">
        <v>43608</v>
      </c>
      <c r="F37" s="52">
        <v>43542</v>
      </c>
      <c r="G37" s="53" t="s">
        <v>155</v>
      </c>
      <c r="H37">
        <f>Tableau14[[#This Row],[date prélèvement]]-Tableau14[[#This Row],[date de naissance]]</f>
        <v>66</v>
      </c>
    </row>
    <row r="38" spans="1:8" ht="15.6" x14ac:dyDescent="0.3">
      <c r="A38" t="s">
        <v>156</v>
      </c>
      <c r="B38" s="50">
        <v>10</v>
      </c>
      <c r="C38" t="s">
        <v>41</v>
      </c>
      <c r="D38" s="51">
        <v>43614</v>
      </c>
      <c r="F38" s="52">
        <v>43543</v>
      </c>
      <c r="G38" s="53" t="s">
        <v>14</v>
      </c>
      <c r="H38">
        <f>Tableau14[[#This Row],[date prélèvement]]-Tableau14[[#This Row],[date de naissance]]</f>
        <v>71</v>
      </c>
    </row>
    <row r="39" spans="1:8" ht="15.6" x14ac:dyDescent="0.3">
      <c r="A39" t="s">
        <v>157</v>
      </c>
      <c r="B39" s="50">
        <v>10</v>
      </c>
      <c r="C39" t="s">
        <v>45</v>
      </c>
      <c r="D39" s="51">
        <v>43608</v>
      </c>
      <c r="F39" s="52">
        <v>43545</v>
      </c>
      <c r="G39" s="53" t="s">
        <v>155</v>
      </c>
      <c r="H39">
        <f>Tableau14[[#This Row],[date prélèvement]]-Tableau14[[#This Row],[date de naissance]]</f>
        <v>63</v>
      </c>
    </row>
    <row r="40" spans="1:8" ht="15.6" x14ac:dyDescent="0.3">
      <c r="A40" t="s">
        <v>158</v>
      </c>
      <c r="B40" s="50">
        <v>10</v>
      </c>
      <c r="C40" t="s">
        <v>41</v>
      </c>
      <c r="D40" s="51">
        <v>43608</v>
      </c>
      <c r="F40" s="52">
        <v>43548</v>
      </c>
      <c r="G40" s="53" t="s">
        <v>155</v>
      </c>
      <c r="H40">
        <f>Tableau14[[#This Row],[date prélèvement]]-Tableau14[[#This Row],[date de naissance]]</f>
        <v>60</v>
      </c>
    </row>
    <row r="41" spans="1:8" ht="15.6" x14ac:dyDescent="0.3">
      <c r="A41" t="s">
        <v>159</v>
      </c>
      <c r="B41" s="50">
        <v>10</v>
      </c>
      <c r="C41" t="s">
        <v>41</v>
      </c>
      <c r="D41" s="51">
        <v>43622</v>
      </c>
      <c r="F41" s="52">
        <v>43553</v>
      </c>
      <c r="G41" s="53" t="s">
        <v>155</v>
      </c>
      <c r="H41">
        <f>Tableau14[[#This Row],[date prélèvement]]-Tableau14[[#This Row],[date de naissance]]</f>
        <v>69</v>
      </c>
    </row>
    <row r="42" spans="1:8" ht="15.6" x14ac:dyDescent="0.3">
      <c r="A42" t="s">
        <v>160</v>
      </c>
      <c r="B42" s="50">
        <v>10</v>
      </c>
      <c r="C42" t="s">
        <v>16</v>
      </c>
      <c r="D42" s="51">
        <v>43622</v>
      </c>
      <c r="F42" s="52">
        <v>43555</v>
      </c>
      <c r="G42" s="53" t="s">
        <v>14</v>
      </c>
      <c r="H42">
        <f>Tableau14[[#This Row],[date prélèvement]]-Tableau14[[#This Row],[date de naissance]]</f>
        <v>67</v>
      </c>
    </row>
    <row r="43" spans="1:8" ht="15.6" x14ac:dyDescent="0.3">
      <c r="A43" t="s">
        <v>161</v>
      </c>
      <c r="B43" s="50">
        <v>10</v>
      </c>
      <c r="C43" t="s">
        <v>45</v>
      </c>
      <c r="D43" s="51">
        <v>43622</v>
      </c>
      <c r="F43" s="52">
        <v>43555</v>
      </c>
      <c r="G43" s="53" t="s">
        <v>14</v>
      </c>
      <c r="H43">
        <f>Tableau14[[#This Row],[date prélèvement]]-Tableau14[[#This Row],[date de naissance]]</f>
        <v>67</v>
      </c>
    </row>
    <row r="44" spans="1:8" ht="15.6" x14ac:dyDescent="0.3">
      <c r="A44" t="s">
        <v>162</v>
      </c>
      <c r="B44" s="50">
        <v>10</v>
      </c>
      <c r="C44" t="s">
        <v>41</v>
      </c>
      <c r="D44" s="51">
        <v>43629</v>
      </c>
      <c r="F44" s="52">
        <v>43557</v>
      </c>
      <c r="G44" s="53" t="s">
        <v>14</v>
      </c>
      <c r="H44">
        <f>Tableau14[[#This Row],[date prélèvement]]-Tableau14[[#This Row],[date de naissance]]</f>
        <v>72</v>
      </c>
    </row>
    <row r="45" spans="1:8" ht="15.6" x14ac:dyDescent="0.3">
      <c r="A45" t="s">
        <v>164</v>
      </c>
      <c r="B45" s="50">
        <v>10</v>
      </c>
      <c r="C45" t="s">
        <v>45</v>
      </c>
      <c r="D45" s="51">
        <v>43622</v>
      </c>
      <c r="F45" s="52">
        <v>43558</v>
      </c>
      <c r="G45" s="53" t="s">
        <v>14</v>
      </c>
      <c r="H45">
        <f>Tableau14[[#This Row],[date prélèvement]]-Tableau14[[#This Row],[date de naissance]]</f>
        <v>64</v>
      </c>
    </row>
    <row r="46" spans="1:8" ht="15.6" x14ac:dyDescent="0.3">
      <c r="A46" t="s">
        <v>165</v>
      </c>
      <c r="B46" s="50">
        <v>10</v>
      </c>
      <c r="C46" t="s">
        <v>41</v>
      </c>
      <c r="D46" s="51">
        <v>43629</v>
      </c>
      <c r="F46" s="52">
        <v>43561</v>
      </c>
      <c r="G46" s="53" t="s">
        <v>155</v>
      </c>
      <c r="H46">
        <f>Tableau14[[#This Row],[date prélèvement]]-Tableau14[[#This Row],[date de naissance]]</f>
        <v>68</v>
      </c>
    </row>
    <row r="47" spans="1:8" ht="15.6" x14ac:dyDescent="0.3">
      <c r="A47" t="s">
        <v>166</v>
      </c>
      <c r="B47" s="50">
        <v>10</v>
      </c>
      <c r="C47" t="s">
        <v>16</v>
      </c>
      <c r="D47" s="51">
        <v>43636</v>
      </c>
      <c r="E47" t="s">
        <v>175</v>
      </c>
      <c r="F47" s="52">
        <v>43564</v>
      </c>
      <c r="G47" s="53" t="s">
        <v>14</v>
      </c>
      <c r="H47">
        <f>Tableau14[[#This Row],[date prélèvement]]-Tableau14[[#This Row],[date de naissance]]</f>
        <v>72</v>
      </c>
    </row>
    <row r="48" spans="1:8" ht="15.6" x14ac:dyDescent="0.3">
      <c r="A48" t="s">
        <v>167</v>
      </c>
      <c r="B48" s="50">
        <v>10</v>
      </c>
      <c r="C48" t="s">
        <v>45</v>
      </c>
      <c r="D48" s="51">
        <v>43636</v>
      </c>
      <c r="F48" s="52">
        <v>43566</v>
      </c>
      <c r="G48" s="53" t="s">
        <v>14</v>
      </c>
      <c r="H48">
        <f>Tableau14[[#This Row],[date prélèvement]]-Tableau14[[#This Row],[date de naissance]]</f>
        <v>70</v>
      </c>
    </row>
    <row r="49" spans="1:8" ht="15.6" x14ac:dyDescent="0.3">
      <c r="A49" t="s">
        <v>168</v>
      </c>
      <c r="B49" s="50">
        <v>10</v>
      </c>
      <c r="C49" t="s">
        <v>45</v>
      </c>
      <c r="D49" s="51">
        <v>43636</v>
      </c>
      <c r="F49" s="52">
        <v>43566</v>
      </c>
      <c r="G49" s="53" t="s">
        <v>14</v>
      </c>
      <c r="H49">
        <f>Tableau14[[#This Row],[date prélèvement]]-Tableau14[[#This Row],[date de naissance]]</f>
        <v>70</v>
      </c>
    </row>
    <row r="50" spans="1:8" ht="15.6" x14ac:dyDescent="0.3">
      <c r="A50" t="s">
        <v>169</v>
      </c>
      <c r="B50" s="50">
        <v>10</v>
      </c>
      <c r="C50" t="s">
        <v>16</v>
      </c>
      <c r="D50" s="51">
        <v>43636</v>
      </c>
      <c r="F50" s="52">
        <v>43569</v>
      </c>
      <c r="G50" s="53" t="s">
        <v>14</v>
      </c>
      <c r="H50">
        <f>Tableau14[[#This Row],[date prélèvement]]-Tableau14[[#This Row],[date de naissance]]</f>
        <v>67</v>
      </c>
    </row>
    <row r="51" spans="1:8" ht="15.6" x14ac:dyDescent="0.3">
      <c r="A51" t="s">
        <v>170</v>
      </c>
      <c r="B51" s="50">
        <v>10</v>
      </c>
      <c r="C51" t="s">
        <v>45</v>
      </c>
      <c r="D51" s="51">
        <v>43643</v>
      </c>
      <c r="E51" t="s">
        <v>176</v>
      </c>
      <c r="F51" s="52">
        <v>43573</v>
      </c>
      <c r="G51" s="53" t="s">
        <v>14</v>
      </c>
      <c r="H51">
        <f>Tableau14[[#This Row],[date prélèvement]]-Tableau14[[#This Row],[date de naissance]]</f>
        <v>70</v>
      </c>
    </row>
    <row r="52" spans="1:8" ht="15.6" x14ac:dyDescent="0.3">
      <c r="A52" t="s">
        <v>171</v>
      </c>
      <c r="B52" s="50">
        <v>10</v>
      </c>
      <c r="C52" t="s">
        <v>16</v>
      </c>
      <c r="D52" s="51">
        <v>43636</v>
      </c>
      <c r="F52" s="52">
        <v>43574</v>
      </c>
      <c r="G52" s="53" t="s">
        <v>14</v>
      </c>
      <c r="H52">
        <f>Tableau14[[#This Row],[date prélèvement]]-Tableau14[[#This Row],[date de naissance]]</f>
        <v>62</v>
      </c>
    </row>
    <row r="53" spans="1:8" ht="15.6" x14ac:dyDescent="0.3">
      <c r="A53" t="s">
        <v>172</v>
      </c>
      <c r="B53" s="50">
        <v>10</v>
      </c>
      <c r="C53" t="s">
        <v>16</v>
      </c>
      <c r="D53" s="51">
        <v>43651</v>
      </c>
      <c r="F53" s="52">
        <v>43577</v>
      </c>
      <c r="G53" s="53" t="s">
        <v>155</v>
      </c>
      <c r="H53">
        <f>Tableau14[[#This Row],[date prélèvement]]-Tableau14[[#This Row],[date de naissance]]</f>
        <v>74</v>
      </c>
    </row>
    <row r="54" spans="1:8" ht="15.6" x14ac:dyDescent="0.3">
      <c r="A54" t="s">
        <v>173</v>
      </c>
      <c r="B54" s="50">
        <v>10</v>
      </c>
      <c r="C54" t="s">
        <v>16</v>
      </c>
      <c r="D54" s="51">
        <v>43651</v>
      </c>
      <c r="E54" t="s">
        <v>176</v>
      </c>
      <c r="F54" s="52">
        <v>43577</v>
      </c>
      <c r="G54" s="53" t="s">
        <v>14</v>
      </c>
      <c r="H54">
        <f>Tableau14[[#This Row],[date prélèvement]]-Tableau14[[#This Row],[date de naissance]]</f>
        <v>74</v>
      </c>
    </row>
    <row r="55" spans="1:8" ht="15.6" x14ac:dyDescent="0.3">
      <c r="A55" t="s">
        <v>174</v>
      </c>
      <c r="B55" s="50">
        <v>10</v>
      </c>
      <c r="C55" t="s">
        <v>41</v>
      </c>
      <c r="D55" s="51">
        <v>43650</v>
      </c>
      <c r="F55" s="52">
        <v>43581</v>
      </c>
      <c r="G55" s="53" t="s">
        <v>155</v>
      </c>
      <c r="H55">
        <f>Tableau14[[#This Row],[date prélèvement]]-Tableau14[[#This Row],[date de naissance]]</f>
        <v>69</v>
      </c>
    </row>
    <row r="56" spans="1:8" ht="15.6" x14ac:dyDescent="0.3">
      <c r="A56" t="s">
        <v>143</v>
      </c>
      <c r="B56" s="50">
        <v>13</v>
      </c>
      <c r="C56" t="s">
        <v>41</v>
      </c>
      <c r="D56" s="51">
        <v>43676</v>
      </c>
      <c r="F56" s="52">
        <v>43590</v>
      </c>
      <c r="G56" s="53" t="s">
        <v>144</v>
      </c>
      <c r="H56">
        <f>Tableau14[[#This Row],[date prélèvement]]-Tableau14[[#This Row],[date de naissance]]</f>
        <v>86</v>
      </c>
    </row>
    <row r="57" spans="1:8" ht="15.6" x14ac:dyDescent="0.3">
      <c r="A57" t="s">
        <v>145</v>
      </c>
      <c r="B57" s="50">
        <v>13</v>
      </c>
      <c r="C57" t="s">
        <v>41</v>
      </c>
      <c r="D57" s="51">
        <v>43601</v>
      </c>
      <c r="F57" s="52">
        <v>43508</v>
      </c>
      <c r="G57" s="53" t="s">
        <v>14</v>
      </c>
      <c r="H57">
        <f>Tableau14[[#This Row],[date prélèvement]]-Tableau14[[#This Row],[date de naissance]]</f>
        <v>93</v>
      </c>
    </row>
    <row r="58" spans="1:8" ht="15.6" x14ac:dyDescent="0.3">
      <c r="A58" t="s">
        <v>147</v>
      </c>
      <c r="B58" s="50">
        <v>13</v>
      </c>
      <c r="C58" t="s">
        <v>16</v>
      </c>
      <c r="D58" s="51">
        <v>43601</v>
      </c>
      <c r="F58" s="52">
        <v>43508</v>
      </c>
      <c r="G58" s="53" t="s">
        <v>14</v>
      </c>
      <c r="H58">
        <f>Tableau14[[#This Row],[date prélèvement]]-Tableau14[[#This Row],[date de naissance]]</f>
        <v>93</v>
      </c>
    </row>
    <row r="59" spans="1:8" ht="15.6" x14ac:dyDescent="0.3">
      <c r="A59" t="s">
        <v>149</v>
      </c>
      <c r="B59" s="50">
        <v>13</v>
      </c>
      <c r="C59" t="s">
        <v>45</v>
      </c>
      <c r="D59" s="51">
        <v>43608</v>
      </c>
      <c r="F59" s="52">
        <v>43518</v>
      </c>
      <c r="G59" s="53" t="s">
        <v>14</v>
      </c>
      <c r="H59">
        <f>Tableau14[[#This Row],[date prélèvement]]-Tableau14[[#This Row],[date de naissance]]</f>
        <v>90</v>
      </c>
    </row>
    <row r="60" spans="1:8" ht="15.6" x14ac:dyDescent="0.3">
      <c r="A60" t="s">
        <v>150</v>
      </c>
      <c r="B60" s="50">
        <v>13</v>
      </c>
      <c r="C60" t="s">
        <v>16</v>
      </c>
      <c r="D60" s="51">
        <v>43614</v>
      </c>
      <c r="F60" s="52">
        <v>43523</v>
      </c>
      <c r="G60" s="53" t="s">
        <v>14</v>
      </c>
      <c r="H60">
        <f>Tableau14[[#This Row],[date prélèvement]]-Tableau14[[#This Row],[date de naissance]]</f>
        <v>91</v>
      </c>
    </row>
    <row r="61" spans="1:8" ht="15.6" x14ac:dyDescent="0.3">
      <c r="A61" t="s">
        <v>151</v>
      </c>
      <c r="B61" s="50">
        <v>13</v>
      </c>
      <c r="C61" t="s">
        <v>16</v>
      </c>
      <c r="D61" s="51">
        <v>43614</v>
      </c>
      <c r="F61" s="52">
        <v>43523</v>
      </c>
      <c r="G61" s="53" t="s">
        <v>14</v>
      </c>
      <c r="H61">
        <f>Tableau14[[#This Row],[date prélèvement]]-Tableau14[[#This Row],[date de naissance]]</f>
        <v>91</v>
      </c>
    </row>
    <row r="62" spans="1:8" ht="15.6" x14ac:dyDescent="0.3">
      <c r="A62" t="s">
        <v>152</v>
      </c>
      <c r="B62" s="50">
        <v>13</v>
      </c>
      <c r="C62" t="s">
        <v>45</v>
      </c>
      <c r="D62" s="51">
        <v>43629</v>
      </c>
      <c r="E62" t="s">
        <v>177</v>
      </c>
      <c r="F62" s="52">
        <v>43528</v>
      </c>
      <c r="G62" s="53" t="s">
        <v>14</v>
      </c>
      <c r="H62">
        <f>Tableau14[[#This Row],[date prélèvement]]-Tableau14[[#This Row],[date de naissance]]</f>
        <v>101</v>
      </c>
    </row>
    <row r="63" spans="1:8" ht="15.6" x14ac:dyDescent="0.3">
      <c r="A63" t="s">
        <v>153</v>
      </c>
      <c r="B63" s="50">
        <v>13</v>
      </c>
      <c r="C63" t="s">
        <v>45</v>
      </c>
      <c r="D63" s="51">
        <v>43629</v>
      </c>
      <c r="F63" s="52">
        <v>43539</v>
      </c>
      <c r="G63" s="53" t="s">
        <v>14</v>
      </c>
      <c r="H63">
        <f>Tableau14[[#This Row],[date prélèvement]]-Tableau14[[#This Row],[date de naissance]]</f>
        <v>90</v>
      </c>
    </row>
    <row r="64" spans="1:8" ht="15.6" x14ac:dyDescent="0.3">
      <c r="A64" t="s">
        <v>154</v>
      </c>
      <c r="B64" s="50">
        <v>13</v>
      </c>
      <c r="C64" t="s">
        <v>41</v>
      </c>
      <c r="D64" s="51">
        <v>43636</v>
      </c>
      <c r="F64" s="52">
        <v>43542</v>
      </c>
      <c r="G64" s="53" t="s">
        <v>155</v>
      </c>
      <c r="H64">
        <f>Tableau14[[#This Row],[date prélèvement]]-Tableau14[[#This Row],[date de naissance]]</f>
        <v>94</v>
      </c>
    </row>
    <row r="65" spans="1:8" ht="15.6" x14ac:dyDescent="0.3">
      <c r="A65" t="s">
        <v>156</v>
      </c>
      <c r="B65" s="50">
        <v>13</v>
      </c>
      <c r="C65" t="s">
        <v>41</v>
      </c>
      <c r="D65" s="51">
        <v>43636</v>
      </c>
      <c r="E65" t="s">
        <v>178</v>
      </c>
      <c r="F65" s="52">
        <v>43543</v>
      </c>
      <c r="G65" s="53" t="s">
        <v>14</v>
      </c>
      <c r="H65">
        <f>Tableau14[[#This Row],[date prélèvement]]-Tableau14[[#This Row],[date de naissance]]</f>
        <v>93</v>
      </c>
    </row>
    <row r="66" spans="1:8" ht="15.6" x14ac:dyDescent="0.3">
      <c r="A66" t="s">
        <v>157</v>
      </c>
      <c r="B66" s="50">
        <v>13</v>
      </c>
      <c r="C66" t="s">
        <v>45</v>
      </c>
      <c r="D66" s="51">
        <v>43643</v>
      </c>
      <c r="F66" s="52">
        <v>43545</v>
      </c>
      <c r="G66" s="53" t="s">
        <v>155</v>
      </c>
      <c r="H66">
        <f>Tableau14[[#This Row],[date prélèvement]]-Tableau14[[#This Row],[date de naissance]]</f>
        <v>98</v>
      </c>
    </row>
    <row r="67" spans="1:8" ht="15.6" x14ac:dyDescent="0.3">
      <c r="A67" t="s">
        <v>158</v>
      </c>
      <c r="B67" s="50">
        <v>13</v>
      </c>
      <c r="C67" t="s">
        <v>41</v>
      </c>
      <c r="D67" s="51">
        <v>43643</v>
      </c>
      <c r="F67" s="52">
        <v>43548</v>
      </c>
      <c r="G67" s="53" t="s">
        <v>155</v>
      </c>
      <c r="H67">
        <f>Tableau14[[#This Row],[date prélèvement]]-Tableau14[[#This Row],[date de naissance]]</f>
        <v>95</v>
      </c>
    </row>
    <row r="68" spans="1:8" ht="15.6" x14ac:dyDescent="0.3">
      <c r="A68" t="s">
        <v>159</v>
      </c>
      <c r="B68" s="50">
        <v>13</v>
      </c>
      <c r="C68" t="s">
        <v>41</v>
      </c>
      <c r="D68" s="51">
        <v>43657</v>
      </c>
      <c r="F68" s="52">
        <v>43553</v>
      </c>
      <c r="G68" s="53" t="s">
        <v>155</v>
      </c>
      <c r="H68">
        <f>Tableau14[[#This Row],[date prélèvement]]-Tableau14[[#This Row],[date de naissance]]</f>
        <v>104</v>
      </c>
    </row>
    <row r="69" spans="1:8" ht="15.6" x14ac:dyDescent="0.3">
      <c r="A69" t="s">
        <v>160</v>
      </c>
      <c r="B69" s="50">
        <v>13</v>
      </c>
      <c r="C69" t="s">
        <v>16</v>
      </c>
      <c r="D69" s="51">
        <v>43650</v>
      </c>
      <c r="F69" s="52">
        <v>43555</v>
      </c>
      <c r="G69" s="53" t="s">
        <v>14</v>
      </c>
      <c r="H69">
        <f>Tableau14[[#This Row],[date prélèvement]]-Tableau14[[#This Row],[date de naissance]]</f>
        <v>95</v>
      </c>
    </row>
    <row r="70" spans="1:8" ht="15.6" x14ac:dyDescent="0.3">
      <c r="A70" t="s">
        <v>161</v>
      </c>
      <c r="B70" s="50">
        <v>13</v>
      </c>
      <c r="C70" t="s">
        <v>45</v>
      </c>
      <c r="D70" s="51">
        <v>43657</v>
      </c>
      <c r="F70" s="52">
        <v>43555</v>
      </c>
      <c r="G70" s="53" t="s">
        <v>14</v>
      </c>
      <c r="H70">
        <f>Tableau14[[#This Row],[date prélèvement]]-Tableau14[[#This Row],[date de naissance]]</f>
        <v>102</v>
      </c>
    </row>
    <row r="71" spans="1:8" ht="15.6" x14ac:dyDescent="0.3">
      <c r="A71" t="s">
        <v>162</v>
      </c>
      <c r="B71" s="50">
        <v>13</v>
      </c>
      <c r="C71" t="s">
        <v>41</v>
      </c>
      <c r="D71" s="51">
        <v>43650</v>
      </c>
      <c r="F71" s="52">
        <v>43557</v>
      </c>
      <c r="G71" s="53" t="s">
        <v>14</v>
      </c>
      <c r="H71">
        <f>Tableau14[[#This Row],[date prélèvement]]-Tableau14[[#This Row],[date de naissance]]</f>
        <v>93</v>
      </c>
    </row>
    <row r="72" spans="1:8" ht="15.6" x14ac:dyDescent="0.3">
      <c r="A72" t="s">
        <v>164</v>
      </c>
      <c r="B72" s="50">
        <v>13</v>
      </c>
      <c r="C72" t="s">
        <v>45</v>
      </c>
      <c r="D72" s="51">
        <v>43650</v>
      </c>
      <c r="F72" s="52">
        <v>43558</v>
      </c>
      <c r="G72" s="53" t="s">
        <v>14</v>
      </c>
      <c r="H72">
        <f>Tableau14[[#This Row],[date prélèvement]]-Tableau14[[#This Row],[date de naissance]]</f>
        <v>92</v>
      </c>
    </row>
    <row r="73" spans="1:8" ht="15.6" x14ac:dyDescent="0.3">
      <c r="A73" t="s">
        <v>165</v>
      </c>
      <c r="B73" s="50">
        <v>13</v>
      </c>
      <c r="C73" t="s">
        <v>41</v>
      </c>
      <c r="D73" s="51">
        <v>43657</v>
      </c>
      <c r="F73" s="52">
        <v>43561</v>
      </c>
      <c r="G73" s="53" t="s">
        <v>155</v>
      </c>
      <c r="H73">
        <f>Tableau14[[#This Row],[date prélèvement]]-Tableau14[[#This Row],[date de naissance]]</f>
        <v>96</v>
      </c>
    </row>
    <row r="74" spans="1:8" ht="15.6" x14ac:dyDescent="0.3">
      <c r="A74" t="s">
        <v>166</v>
      </c>
      <c r="B74" s="50">
        <v>13</v>
      </c>
      <c r="C74" t="s">
        <v>16</v>
      </c>
      <c r="D74" s="51">
        <v>43657</v>
      </c>
      <c r="F74" s="52">
        <v>43564</v>
      </c>
      <c r="G74" s="53" t="s">
        <v>14</v>
      </c>
      <c r="H74">
        <f>Tableau14[[#This Row],[date prélèvement]]-Tableau14[[#This Row],[date de naissance]]</f>
        <v>93</v>
      </c>
    </row>
    <row r="75" spans="1:8" ht="15.6" x14ac:dyDescent="0.3">
      <c r="A75" t="s">
        <v>167</v>
      </c>
      <c r="B75" s="50">
        <v>13</v>
      </c>
      <c r="C75" t="s">
        <v>45</v>
      </c>
      <c r="D75" s="51">
        <v>43657</v>
      </c>
      <c r="F75" s="52">
        <v>43566</v>
      </c>
      <c r="G75" s="53" t="s">
        <v>14</v>
      </c>
      <c r="H75">
        <f>Tableau14[[#This Row],[date prélèvement]]-Tableau14[[#This Row],[date de naissance]]</f>
        <v>91</v>
      </c>
    </row>
    <row r="76" spans="1:8" ht="15.6" x14ac:dyDescent="0.3">
      <c r="A76" t="s">
        <v>168</v>
      </c>
      <c r="B76" s="50">
        <v>13</v>
      </c>
      <c r="C76" t="s">
        <v>45</v>
      </c>
      <c r="D76" s="51">
        <v>43657</v>
      </c>
      <c r="E76" t="s">
        <v>176</v>
      </c>
      <c r="F76" s="52">
        <v>43566</v>
      </c>
      <c r="G76" s="53" t="s">
        <v>14</v>
      </c>
      <c r="H76">
        <f>Tableau14[[#This Row],[date prélèvement]]-Tableau14[[#This Row],[date de naissance]]</f>
        <v>91</v>
      </c>
    </row>
    <row r="77" spans="1:8" ht="15.6" x14ac:dyDescent="0.3">
      <c r="A77" t="s">
        <v>169</v>
      </c>
      <c r="B77" s="50">
        <v>13</v>
      </c>
      <c r="C77" t="s">
        <v>16</v>
      </c>
      <c r="D77" s="51">
        <v>43664</v>
      </c>
      <c r="F77" s="52">
        <v>43569</v>
      </c>
      <c r="G77" s="53" t="s">
        <v>14</v>
      </c>
      <c r="H77">
        <f>Tableau14[[#This Row],[date prélèvement]]-Tableau14[[#This Row],[date de naissance]]</f>
        <v>95</v>
      </c>
    </row>
    <row r="78" spans="1:8" ht="15.6" x14ac:dyDescent="0.3">
      <c r="A78" t="s">
        <v>170</v>
      </c>
      <c r="B78" s="50">
        <v>13</v>
      </c>
      <c r="C78" t="s">
        <v>45</v>
      </c>
      <c r="D78" s="51">
        <v>43664</v>
      </c>
      <c r="E78" t="s">
        <v>176</v>
      </c>
      <c r="F78" s="52">
        <v>43573</v>
      </c>
      <c r="G78" s="53" t="s">
        <v>14</v>
      </c>
      <c r="H78">
        <f>Tableau14[[#This Row],[date prélèvement]]-Tableau14[[#This Row],[date de naissance]]</f>
        <v>91</v>
      </c>
    </row>
    <row r="79" spans="1:8" ht="15.6" x14ac:dyDescent="0.3">
      <c r="A79" t="s">
        <v>171</v>
      </c>
      <c r="B79" s="50">
        <v>13</v>
      </c>
      <c r="C79" t="s">
        <v>16</v>
      </c>
      <c r="D79" s="51">
        <v>43664</v>
      </c>
      <c r="F79" s="52">
        <v>43574</v>
      </c>
      <c r="G79" s="53" t="s">
        <v>14</v>
      </c>
      <c r="H79">
        <f>Tableau14[[#This Row],[date prélèvement]]-Tableau14[[#This Row],[date de naissance]]</f>
        <v>90</v>
      </c>
    </row>
    <row r="80" spans="1:8" ht="15.6" x14ac:dyDescent="0.3">
      <c r="A80" t="s">
        <v>172</v>
      </c>
      <c r="B80" s="50">
        <v>13</v>
      </c>
      <c r="C80" t="s">
        <v>16</v>
      </c>
      <c r="D80" s="51">
        <v>43671</v>
      </c>
      <c r="F80" s="52">
        <v>43577</v>
      </c>
      <c r="G80" s="53" t="s">
        <v>155</v>
      </c>
      <c r="H80">
        <f>Tableau14[[#This Row],[date prélèvement]]-Tableau14[[#This Row],[date de naissance]]</f>
        <v>94</v>
      </c>
    </row>
    <row r="81" spans="1:8" ht="15.6" x14ac:dyDescent="0.3">
      <c r="A81" t="s">
        <v>173</v>
      </c>
      <c r="B81" s="50">
        <v>13</v>
      </c>
      <c r="C81" t="s">
        <v>16</v>
      </c>
      <c r="D81" s="51">
        <v>43671</v>
      </c>
      <c r="F81" s="52">
        <v>43577</v>
      </c>
      <c r="G81" s="53" t="s">
        <v>14</v>
      </c>
      <c r="H81">
        <f>Tableau14[[#This Row],[date prélèvement]]-Tableau14[[#This Row],[date de naissance]]</f>
        <v>94</v>
      </c>
    </row>
    <row r="82" spans="1:8" ht="15.6" x14ac:dyDescent="0.3">
      <c r="A82" t="s">
        <v>174</v>
      </c>
      <c r="B82" s="50">
        <v>13</v>
      </c>
      <c r="C82" t="s">
        <v>41</v>
      </c>
      <c r="D82" s="51">
        <v>43676</v>
      </c>
      <c r="F82" s="52">
        <v>43581</v>
      </c>
      <c r="G82" s="53" t="s">
        <v>155</v>
      </c>
      <c r="H82">
        <f>Tableau14[[#This Row],[date prélèvement]]-Tableau14[[#This Row],[date de naissance]]</f>
        <v>95</v>
      </c>
    </row>
    <row r="83" spans="1:8" x14ac:dyDescent="0.3">
      <c r="B83" s="50"/>
    </row>
    <row r="84" spans="1:8" x14ac:dyDescent="0.3">
      <c r="B84" s="50"/>
    </row>
    <row r="85" spans="1:8" x14ac:dyDescent="0.3">
      <c r="A85" s="55"/>
    </row>
    <row r="86" spans="1:8" x14ac:dyDescent="0.3">
      <c r="A86" s="55"/>
    </row>
    <row r="87" spans="1:8" x14ac:dyDescent="0.3">
      <c r="A87" s="55"/>
    </row>
    <row r="88" spans="1:8" x14ac:dyDescent="0.3">
      <c r="A88" s="55"/>
    </row>
    <row r="89" spans="1:8" x14ac:dyDescent="0.3">
      <c r="A89" s="55"/>
    </row>
    <row r="90" spans="1:8" x14ac:dyDescent="0.3">
      <c r="A90" s="55"/>
    </row>
    <row r="91" spans="1:8" x14ac:dyDescent="0.3">
      <c r="A91" s="55"/>
    </row>
    <row r="92" spans="1:8" x14ac:dyDescent="0.3">
      <c r="A92" s="55"/>
    </row>
    <row r="93" spans="1:8" x14ac:dyDescent="0.3">
      <c r="A93" s="55"/>
    </row>
    <row r="94" spans="1:8" x14ac:dyDescent="0.3">
      <c r="A94" s="55"/>
    </row>
    <row r="95" spans="1:8" x14ac:dyDescent="0.3">
      <c r="A95" s="55"/>
    </row>
    <row r="96" spans="1:8" x14ac:dyDescent="0.3">
      <c r="A96" s="55"/>
    </row>
    <row r="97" spans="1:1" x14ac:dyDescent="0.3">
      <c r="A97" s="55"/>
    </row>
    <row r="98" spans="1:1" x14ac:dyDescent="0.3">
      <c r="A98" s="55"/>
    </row>
    <row r="99" spans="1:1" x14ac:dyDescent="0.3">
      <c r="A99" s="55"/>
    </row>
    <row r="100" spans="1:1" x14ac:dyDescent="0.3">
      <c r="A100" s="55"/>
    </row>
    <row r="101" spans="1:1" x14ac:dyDescent="0.3">
      <c r="A101" s="55"/>
    </row>
    <row r="102" spans="1:1" x14ac:dyDescent="0.3">
      <c r="A102" s="55"/>
    </row>
    <row r="103" spans="1:1" x14ac:dyDescent="0.3">
      <c r="A103" s="55"/>
    </row>
    <row r="104" spans="1:1" x14ac:dyDescent="0.3">
      <c r="A104" s="5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Data</vt:lpstr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2023-10-20T14:11:59Z</dcterms:modified>
</cp:coreProperties>
</file>