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urapalmer/Desktop/School/MAIN/Mod1ExcelReSubmit/Resources/"/>
    </mc:Choice>
  </mc:AlternateContent>
  <xr:revisionPtr revIDLastSave="0" documentId="13_ncr:1_{FE418FFD-FB50-F744-8540-BA7347E750A1}" xr6:coauthVersionLast="47" xr6:coauthVersionMax="47" xr10:uidLastSave="{00000000-0000-0000-0000-000000000000}"/>
  <bookViews>
    <workbookView xWindow="-70660" yWindow="3040" windowWidth="44220" windowHeight="18540" xr2:uid="{00000000-000D-0000-FFFF-FFFF00000000}"/>
  </bookViews>
  <sheets>
    <sheet name="Kickstarter" sheetId="1" r:id="rId1"/>
    <sheet name="Parent Category" sheetId="2" r:id="rId2"/>
    <sheet name="Subcategory" sheetId="3" r:id="rId3"/>
    <sheet name="Outcomes Based On Goals" sheetId="8" r:id="rId4"/>
    <sheet name="Edinburgh Research" sheetId="5" r:id="rId5"/>
  </sheets>
  <definedNames>
    <definedName name="_xlnm._FilterDatabase" localSheetId="0" hidden="1">Kickstarter!$A$1:$T$1</definedName>
  </definedNames>
  <calcPr calcId="191029"/>
  <pivotCaches>
    <pivotCache cacheId="8" r:id="rId6"/>
    <pivotCache cacheId="1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2" i="1" l="1" a="1"/>
  <c r="U2" i="1" s="1"/>
  <c r="E3" i="5"/>
  <c r="E4" i="5"/>
  <c r="E5" i="5"/>
  <c r="E6" i="5"/>
  <c r="E2" i="5"/>
  <c r="C2" i="5"/>
  <c r="D3" i="5"/>
  <c r="D4" i="5"/>
  <c r="D5" i="5"/>
  <c r="D6" i="5"/>
  <c r="D2" i="5"/>
  <c r="C4" i="5"/>
  <c r="C5" i="5"/>
  <c r="C6" i="5"/>
  <c r="C3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<sst xmlns="http://schemas.openxmlformats.org/spreadsheetml/2006/main" count="32990" uniqueCount="8385">
  <si>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</si>
  <si>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</si>
  <si>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</si>
  <si>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</si>
  <si>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</si>
  <si>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</si>
  <si>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</si>
  <si>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</si>
  <si>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</si>
  <si>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</si>
  <si>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</si>
  <si>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</si>
  <si>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</si>
  <si>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</si>
  <si>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</si>
  <si>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</si>
  <si>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</si>
  <si>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</si>
  <si>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</si>
  <si>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</si>
  <si>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</si>
  <si>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</si>
  <si>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</si>
  <si>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</si>
  <si>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</si>
  <si>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</si>
  <si>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</si>
  <si>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</si>
  <si>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</si>
  <si>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</si>
  <si>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</si>
  <si>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</si>
  <si>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</si>
  <si>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</si>
  <si>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</si>
  <si>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</si>
  <si>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</si>
  <si>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</si>
  <si>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</si>
  <si>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</si>
  <si>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</si>
  <si>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</si>
  <si>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</si>
  <si>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</si>
  <si>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</si>
  <si>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</si>
  <si>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</si>
  <si>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</si>
  <si>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</si>
  <si>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</si>
  <si>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</si>
  <si>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</si>
  <si>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</si>
  <si>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</si>
  <si>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</si>
  <si>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</si>
  <si>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</si>
  <si>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</si>
  <si>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</si>
  <si>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</si>
  <si>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</si>
  <si>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</si>
  <si>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</si>
  <si>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</si>
  <si>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</si>
  <si>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</si>
  <si>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</si>
  <si>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</si>
  <si>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</si>
  <si>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</si>
  <si>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</si>
  <si>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</si>
  <si>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</si>
  <si>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</si>
  <si>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</si>
  <si>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</si>
  <si>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</si>
  <si>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</si>
  <si>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</si>
  <si>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</si>
  <si>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</si>
  <si>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</si>
  <si>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</si>
  <si>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</si>
  <si>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</si>
  <si>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</si>
  <si>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</si>
  <si>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</si>
  <si>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</si>
  <si>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</si>
  <si>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</si>
  <si>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</si>
  <si>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</si>
  <si>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</si>
  <si>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</si>
  <si>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</si>
  <si>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</si>
  <si>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</si>
  <si>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</si>
  <si>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</si>
  <si>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</si>
  <si>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</si>
  <si>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</si>
  <si>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</si>
  <si>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</si>
  <si>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</si>
  <si>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</si>
  <si>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</si>
  <si>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</si>
  <si>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</si>
  <si>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</si>
  <si>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</si>
  <si>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</si>
  <si>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</si>
  <si>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</si>
  <si>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</si>
  <si>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</si>
  <si>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</si>
  <si>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</si>
  <si>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</si>
  <si>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</si>
  <si>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</si>
  <si>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</si>
  <si>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</si>
  <si>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</si>
  <si>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</si>
  <si>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</si>
  <si>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</si>
  <si>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</si>
  <si>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</si>
  <si>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</si>
  <si>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</si>
  <si>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</si>
  <si>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</si>
  <si>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</si>
  <si>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</si>
  <si>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</si>
  <si>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</si>
  <si>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</si>
  <si>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</si>
  <si>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</si>
  <si>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</si>
  <si>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</si>
  <si>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</si>
  <si>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</si>
  <si>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</si>
  <si>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</si>
  <si>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</si>
  <si>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</si>
  <si>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</si>
  <si>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</si>
  <si>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</si>
  <si>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</si>
  <si>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</si>
  <si>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</si>
  <si>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</si>
  <si>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</si>
  <si>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</si>
  <si>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</si>
  <si>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</si>
  <si>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</si>
  <si>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</si>
  <si>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</si>
  <si>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</si>
  <si>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</si>
  <si>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</si>
  <si>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</si>
  <si>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</si>
  <si>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</si>
  <si>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</si>
  <si>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</si>
  <si>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</si>
  <si>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</si>
  <si>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</si>
  <si>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</si>
  <si>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</si>
  <si>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</si>
  <si>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</si>
  <si>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</si>
  <si>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</si>
  <si>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</si>
  <si>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</si>
  <si>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</si>
  <si>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</si>
  <si>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</si>
  <si>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</si>
  <si>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</si>
  <si>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</si>
  <si>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</si>
  <si>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</si>
  <si>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</si>
  <si>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</si>
  <si>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</si>
  <si>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</si>
  <si>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</si>
  <si>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</si>
  <si>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</si>
  <si>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</si>
  <si>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</si>
  <si>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</si>
  <si>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</si>
  <si>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</si>
  <si>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</si>
  <si>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</si>
  <si>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</si>
  <si>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</si>
  <si>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</si>
  <si>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</si>
  <si>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</si>
  <si>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</si>
  <si>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</si>
  <si>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</si>
  <si>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</si>
  <si>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</si>
  <si>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</si>
  <si>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</si>
  <si>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</si>
  <si>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</si>
  <si>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</si>
  <si>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</si>
  <si>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</si>
  <si>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</si>
  <si>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</si>
  <si>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</si>
  <si>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</si>
  <si>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</si>
  <si>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</si>
  <si>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</si>
  <si>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</si>
  <si>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</si>
  <si>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</si>
  <si>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</si>
  <si>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</si>
  <si>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</si>
  <si>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</si>
  <si>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</si>
  <si>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</si>
  <si>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</si>
  <si>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</si>
  <si>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</si>
  <si>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</si>
  <si>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</si>
  <si>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</si>
  <si>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</si>
  <si>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</si>
  <si>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</si>
  <si>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</si>
  <si>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</si>
  <si>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</si>
  <si>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</si>
  <si>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</si>
  <si>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</si>
  <si>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</si>
  <si>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</si>
  <si>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</si>
  <si>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</si>
  <si>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</si>
  <si>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</si>
  <si>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</si>
  <si>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</si>
  <si>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</si>
  <si>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</si>
  <si>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</si>
  <si>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</si>
  <si>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</si>
  <si>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</si>
  <si>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</si>
  <si>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</si>
  <si>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</si>
  <si>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</si>
  <si>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</si>
  <si>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</si>
  <si>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</si>
  <si>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</si>
  <si>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</si>
  <si>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</si>
  <si>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</si>
  <si>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</si>
  <si>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</si>
  <si>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</si>
  <si>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</si>
  <si>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</si>
  <si>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</si>
  <si>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</si>
  <si>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</si>
  <si>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</si>
  <si>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</si>
  <si>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</si>
  <si>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</si>
  <si>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</si>
  <si>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</si>
  <si>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</si>
  <si>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</si>
  <si>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</si>
  <si>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</si>
  <si>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</si>
  <si>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</si>
  <si>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</si>
  <si>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</si>
  <si>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</si>
  <si>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</si>
  <si>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</si>
  <si>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</si>
  <si>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</si>
  <si>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</si>
  <si>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</si>
  <si>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</si>
  <si>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</si>
  <si>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</si>
  <si>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</si>
  <si>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</si>
  <si>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</si>
  <si>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</si>
  <si>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</si>
  <si>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</si>
  <si>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</si>
  <si>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</si>
  <si>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</si>
  <si>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</si>
  <si>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</si>
  <si>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</si>
  <si>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</si>
  <si>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</si>
  <si>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</si>
  <si>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</si>
  <si>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</si>
  <si>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</si>
  <si>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</si>
  <si>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</si>
  <si>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</si>
  <si>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</si>
  <si>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</si>
  <si>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</si>
  <si>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</si>
  <si>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</si>
  <si>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</si>
  <si>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</si>
  <si>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</si>
  <si>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</si>
  <si>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</si>
  <si>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</si>
  <si>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</si>
  <si>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</si>
  <si>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</si>
  <si>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</si>
  <si>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</si>
  <si>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</si>
  <si>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</si>
  <si>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</si>
  <si>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</si>
  <si>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</si>
  <si>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</si>
  <si>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</si>
  <si>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</si>
  <si>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</si>
  <si>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</si>
  <si>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</si>
  <si>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</si>
  <si>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</si>
  <si>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</si>
  <si>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</si>
  <si>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</si>
  <si>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</si>
  <si>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</si>
  <si>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</si>
  <si>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</si>
  <si>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</si>
  <si>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</si>
  <si>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</si>
  <si>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</si>
  <si>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</si>
  <si>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</si>
  <si>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</si>
  <si>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</si>
  <si>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</si>
  <si>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</si>
  <si>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</si>
  <si>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</si>
  <si>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</si>
  <si>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</si>
  <si>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</si>
  <si>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</si>
  <si>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</si>
  <si>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</si>
  <si>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</si>
  <si>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</si>
  <si>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</si>
  <si>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</si>
  <si>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</si>
  <si>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</si>
  <si>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</si>
  <si>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</si>
  <si>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</si>
  <si>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</si>
  <si>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</si>
  <si>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</si>
  <si>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</si>
  <si>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</si>
  <si>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</si>
  <si>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</si>
  <si>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</si>
  <si>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</si>
  <si>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</si>
  <si>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</si>
  <si>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</si>
  <si>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</si>
  <si>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</si>
  <si>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</si>
  <si>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</si>
  <si>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</si>
  <si>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</si>
  <si>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</si>
  <si>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</si>
  <si>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</si>
  <si>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</si>
  <si>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</si>
  <si>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</si>
  <si>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</si>
  <si>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</si>
  <si>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</si>
  <si>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</si>
  <si>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</si>
  <si>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</si>
  <si>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</si>
  <si>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</si>
  <si>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</si>
  <si>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</si>
  <si>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</si>
  <si>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</si>
  <si>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</si>
  <si>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</si>
  <si>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</si>
  <si>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</si>
  <si>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</si>
  <si>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</si>
  <si>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</si>
  <si>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</si>
  <si>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</si>
  <si>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</si>
  <si>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</si>
  <si>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</si>
  <si>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</si>
  <si>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</si>
  <si>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</si>
  <si>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</si>
  <si>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</si>
  <si>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</si>
  <si>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</si>
  <si>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</si>
  <si>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</si>
  <si>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</si>
  <si>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</si>
  <si>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</si>
  <si>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</si>
  <si>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</si>
  <si>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</si>
  <si>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</si>
  <si>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</si>
  <si>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</si>
  <si>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</si>
  <si>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</si>
  <si>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</si>
  <si>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</si>
  <si>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</si>
  <si>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</si>
  <si>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</si>
  <si>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</si>
  <si>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</si>
  <si>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</si>
  <si>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</si>
  <si>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</si>
  <si>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</si>
  <si>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</si>
  <si>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</si>
  <si>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</si>
  <si>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</si>
  <si>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</si>
  <si>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</si>
  <si>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</si>
  <si>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</si>
  <si>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</si>
  <si>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</si>
  <si>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</si>
  <si>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</si>
  <si>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</si>
  <si>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</si>
  <si>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</si>
  <si>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</si>
  <si>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</si>
  <si>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</si>
  <si>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</si>
  <si>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</si>
  <si>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</si>
  <si>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</si>
  <si>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</si>
  <si>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</si>
  <si>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</si>
  <si>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</si>
  <si>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</si>
  <si>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</si>
  <si>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</si>
  <si>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</si>
  <si>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</si>
  <si>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</si>
  <si>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</si>
  <si>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</si>
  <si>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</si>
  <si>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</si>
  <si>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</si>
  <si>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</si>
  <si>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</si>
  <si>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</si>
  <si>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</si>
  <si>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</si>
  <si>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</si>
  <si>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</si>
  <si>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</si>
  <si>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</si>
  <si>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</si>
  <si>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</si>
  <si>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</si>
  <si>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</si>
  <si>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</si>
  <si>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</si>
  <si>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</si>
  <si>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</si>
  <si>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</si>
  <si>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</si>
  <si>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</si>
  <si>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</si>
  <si>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</si>
  <si>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</si>
  <si>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</si>
  <si>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</si>
  <si>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</si>
  <si>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</si>
  <si>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</si>
  <si>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</si>
  <si>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</si>
  <si>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</si>
  <si>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</si>
  <si>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</si>
  <si>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</si>
  <si>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</si>
  <si>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</si>
  <si>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</si>
  <si>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</si>
  <si>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</si>
  <si>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</si>
  <si>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</si>
  <si>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</si>
  <si>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</si>
  <si>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</si>
  <si>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</si>
  <si>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</si>
  <si>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</si>
  <si>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</si>
  <si>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</si>
  <si>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</si>
  <si>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</si>
  <si>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</si>
  <si>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</si>
  <si>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</si>
  <si>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</si>
  <si>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</si>
  <si>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</si>
  <si>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</si>
  <si>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</si>
  <si>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</si>
  <si>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</si>
  <si>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</si>
  <si>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</si>
  <si>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</si>
  <si>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</si>
  <si>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</si>
  <si>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</si>
  <si>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</si>
  <si>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</si>
  <si>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</si>
  <si>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</si>
  <si>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</si>
  <si>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</si>
  <si>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</si>
  <si>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</si>
  <si>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</si>
  <si>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</si>
  <si>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</si>
  <si>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</si>
  <si>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</si>
  <si>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</si>
  <si>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</si>
  <si>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</si>
  <si>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</si>
  <si>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</si>
  <si>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</si>
  <si>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</si>
  <si>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</si>
  <si>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</si>
  <si>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</si>
  <si>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</si>
  <si>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</si>
  <si>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</si>
  <si>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</si>
  <si>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</si>
  <si>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</si>
  <si>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</si>
  <si>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</si>
  <si>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</si>
  <si>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</si>
  <si>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</si>
  <si>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</si>
  <si>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</si>
  <si>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</si>
  <si>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</si>
  <si>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</si>
  <si>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</si>
  <si>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</si>
  <si>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</si>
  <si>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</si>
  <si>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</si>
  <si>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</si>
  <si>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</si>
  <si>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</si>
  <si>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</si>
  <si>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</si>
  <si>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</si>
  <si>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</si>
  <si>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</si>
  <si>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</si>
  <si>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</si>
  <si>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</si>
  <si>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</si>
  <si>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</si>
  <si>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</si>
  <si>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</si>
  <si>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</si>
  <si>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</si>
  <si>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</si>
  <si>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</si>
  <si>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</si>
  <si>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</si>
  <si>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</si>
  <si>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</si>
  <si>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</si>
  <si>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</si>
  <si>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</si>
  <si>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</si>
  <si>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</si>
  <si>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</si>
  <si>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</si>
  <si>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</si>
  <si>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</si>
  <si>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</si>
  <si>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</si>
  <si>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</si>
  <si>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</si>
  <si>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</si>
  <si>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</si>
  <si>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</si>
  <si>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</si>
  <si>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</si>
  <si>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</si>
  <si>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</si>
  <si>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</si>
  <si>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</si>
  <si>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</si>
  <si>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</si>
  <si>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</si>
  <si>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</si>
  <si>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</si>
  <si>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</si>
  <si>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</si>
  <si>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</si>
  <si>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</si>
  <si>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</si>
  <si>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</si>
  <si>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</si>
  <si>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</si>
  <si>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</si>
  <si>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</si>
  <si>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</si>
  <si>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</si>
  <si>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</si>
  <si>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</si>
  <si>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</si>
  <si>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</si>
  <si>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</si>
  <si>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</si>
  <si>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</si>
  <si>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</si>
  <si>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</si>
  <si>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</si>
  <si>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</si>
  <si>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</si>
  <si>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</si>
  <si>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</si>
  <si>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</si>
  <si>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</si>
  <si>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</si>
  <si>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</si>
  <si>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</si>
  <si>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</si>
  <si>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</si>
  <si>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</si>
  <si>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</si>
  <si>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</si>
  <si>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</si>
  <si>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</si>
  <si>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</si>
  <si>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</si>
  <si>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</si>
  <si>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</si>
  <si>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</si>
  <si>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</si>
  <si>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</si>
  <si>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</si>
  <si>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</si>
  <si>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</si>
  <si>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</si>
  <si>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</si>
  <si>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</si>
  <si>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</si>
  <si>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</si>
  <si>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</si>
  <si>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</si>
  <si>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</si>
  <si>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</si>
  <si>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</si>
  <si>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</si>
  <si>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</si>
  <si>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</si>
  <si>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</si>
  <si>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</si>
  <si>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</si>
  <si>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</si>
  <si>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</si>
  <si>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</si>
  <si>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</si>
  <si>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</si>
  <si>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</si>
  <si>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</si>
  <si>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</si>
  <si>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</si>
  <si>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</si>
  <si>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</si>
  <si>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</si>
  <si>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</si>
  <si>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</si>
  <si>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</si>
  <si>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</si>
  <si>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</si>
  <si>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</si>
  <si>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</si>
  <si>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</si>
  <si>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</si>
  <si>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</si>
  <si>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</si>
  <si>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</si>
  <si>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</si>
  <si>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</si>
  <si>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</si>
  <si>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</si>
  <si>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</si>
  <si>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</si>
  <si>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</si>
  <si>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</si>
  <si>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</si>
  <si>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</si>
  <si>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</si>
  <si>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</si>
  <si>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</si>
  <si>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</si>
  <si>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</si>
  <si>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</si>
  <si>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</si>
  <si>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</si>
  <si>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</si>
  <si>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</si>
  <si>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</si>
  <si>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</si>
  <si>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</si>
  <si>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</si>
  <si>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</si>
  <si>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</si>
  <si>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</si>
  <si>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</si>
  <si>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</si>
  <si>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</si>
  <si>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</si>
  <si>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</si>
  <si>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</si>
  <si>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</si>
  <si>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</si>
  <si>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</si>
  <si>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</si>
  <si>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</si>
  <si>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</si>
  <si>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</si>
  <si>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</si>
  <si>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</si>
  <si>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</si>
  <si>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</si>
  <si>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</si>
  <si>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</si>
  <si>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</si>
  <si>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</si>
  <si>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</si>
  <si>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</si>
  <si>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</si>
  <si>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</si>
  <si>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</si>
  <si>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</si>
  <si>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</si>
  <si>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</si>
  <si>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</si>
  <si>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</si>
  <si>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</si>
  <si>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</si>
  <si>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</si>
  <si>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</si>
  <si>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</si>
  <si>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</si>
  <si>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</si>
  <si>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</si>
  <si>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</si>
  <si>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</si>
  <si>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</si>
  <si>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</si>
  <si>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</si>
  <si>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</si>
  <si>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</si>
  <si>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</si>
  <si>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</si>
  <si>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</si>
  <si>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</si>
  <si>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</si>
  <si>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</si>
  <si>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</si>
  <si>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</si>
  <si>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</si>
  <si>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</si>
  <si>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</si>
  <si>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</si>
  <si>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</si>
  <si>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</si>
  <si>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</si>
  <si>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</si>
  <si>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</si>
  <si>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</si>
  <si>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</si>
  <si>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</si>
  <si>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</si>
  <si>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</si>
  <si>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</si>
  <si>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</si>
  <si>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</si>
  <si>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</si>
  <si>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</si>
  <si>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</si>
  <si>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</si>
  <si>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</si>
  <si>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</si>
  <si>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</si>
  <si>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</si>
  <si>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</si>
  <si>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</si>
  <si>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</si>
  <si>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</si>
  <si>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</si>
  <si>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</si>
  <si>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</si>
  <si>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</si>
  <si>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</si>
  <si>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</si>
  <si>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</si>
  <si>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</si>
  <si>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</si>
  <si>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</si>
  <si>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</si>
  <si>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</si>
  <si>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</si>
  <si>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</si>
  <si>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</si>
  <si>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</si>
  <si>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</si>
  <si>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</si>
  <si>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</si>
  <si>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</si>
  <si>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</si>
  <si>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</si>
  <si>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</si>
  <si>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</si>
  <si>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</si>
  <si>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</si>
  <si>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</si>
  <si>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</si>
  <si>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</si>
  <si>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</si>
  <si>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</si>
  <si>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</si>
  <si>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</si>
  <si>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</si>
  <si>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</si>
  <si>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</si>
  <si>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</si>
  <si>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</si>
  <si>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</si>
  <si>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</si>
  <si>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</si>
  <si>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</si>
  <si>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</si>
  <si>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</si>
  <si>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</si>
  <si>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</si>
  <si>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</si>
  <si>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</si>
  <si>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</si>
  <si>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</si>
  <si>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</si>
  <si>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</si>
  <si>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</si>
  <si>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</si>
  <si>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</si>
  <si>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</si>
  <si>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</si>
  <si>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</si>
  <si>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</si>
  <si>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</si>
  <si>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</si>
  <si>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</si>
  <si>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</si>
  <si>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</si>
  <si>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</si>
  <si>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</si>
  <si>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</si>
  <si>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</si>
  <si>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</si>
  <si>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</si>
  <si>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</si>
  <si>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</si>
  <si>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</si>
  <si>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</si>
  <si>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</si>
  <si>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</si>
  <si>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</si>
  <si>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</si>
  <si>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</si>
  <si>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</si>
  <si>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</si>
  <si>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</si>
  <si>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</si>
  <si>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</si>
  <si>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</si>
  <si>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</si>
  <si>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</si>
  <si>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</si>
  <si>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</si>
  <si>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</si>
  <si>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</si>
  <si>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</si>
  <si>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</si>
  <si>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</si>
  <si>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</si>
  <si>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</si>
  <si>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</si>
  <si>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</si>
  <si>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</si>
  <si>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</si>
  <si>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</si>
  <si>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</si>
  <si>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</si>
  <si>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</si>
  <si>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</si>
  <si>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</si>
  <si>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</si>
  <si>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</si>
  <si>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</si>
  <si>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</si>
  <si>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</si>
  <si>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</si>
  <si>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</si>
  <si>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</si>
  <si>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</si>
  <si>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</si>
  <si>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</si>
  <si>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</si>
  <si>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</si>
  <si>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</si>
  <si>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</si>
  <si>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</si>
  <si>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</si>
  <si>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</si>
  <si>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</si>
  <si>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</si>
  <si>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</si>
  <si>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</si>
  <si>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</si>
  <si>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</si>
  <si>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</si>
  <si>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</si>
  <si>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</si>
  <si>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</si>
  <si>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</si>
  <si>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</si>
  <si>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</si>
  <si>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</si>
  <si>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</si>
  <si>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</si>
  <si>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</si>
  <si>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</si>
  <si>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</si>
  <si>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</si>
  <si>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</si>
  <si>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</si>
  <si>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</si>
  <si>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</si>
  <si>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</si>
  <si>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</si>
  <si>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</si>
  <si>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</si>
  <si>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</si>
  <si>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</si>
  <si>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</si>
  <si>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</si>
  <si>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</si>
  <si>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</si>
  <si>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</si>
  <si>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</si>
  <si>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</si>
  <si>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</si>
  <si>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</si>
  <si>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</si>
  <si>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</si>
  <si>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</si>
  <si>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</si>
  <si>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</si>
  <si>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</si>
  <si>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</si>
  <si>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</si>
  <si>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</si>
  <si>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</si>
  <si>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</si>
  <si>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</si>
  <si>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</si>
  <si>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</si>
  <si>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</si>
  <si>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</si>
  <si>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</si>
  <si>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</si>
  <si>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</si>
  <si>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</si>
  <si>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</si>
  <si>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</si>
  <si>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</si>
  <si>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</si>
  <si>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</si>
  <si>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</si>
  <si>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</si>
  <si>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</si>
  <si>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</si>
  <si>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</si>
  <si>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</si>
  <si>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</si>
  <si>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</si>
  <si>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</si>
  <si>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</si>
  <si>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</si>
  <si>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</si>
  <si>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</si>
  <si>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</si>
  <si>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</si>
  <si>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</si>
  <si>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</si>
  <si>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</si>
  <si>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</si>
  <si>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</si>
  <si>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</si>
  <si>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</si>
  <si>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</si>
  <si>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</si>
  <si>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</si>
  <si>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</si>
  <si>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</si>
  <si>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</si>
  <si>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</si>
  <si>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</si>
  <si>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</si>
  <si>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</si>
  <si>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</si>
  <si>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</si>
  <si>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</si>
  <si>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</si>
  <si>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</si>
  <si>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</si>
  <si>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</si>
  <si>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</si>
  <si>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</si>
  <si>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</si>
  <si>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</si>
  <si>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</si>
  <si>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</si>
  <si>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</si>
  <si>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</si>
  <si>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</si>
  <si>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</si>
  <si>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</si>
  <si>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</si>
  <si>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</si>
  <si>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</si>
  <si>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</si>
  <si>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</si>
  <si>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</si>
  <si>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</si>
  <si>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</si>
  <si>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</si>
  <si>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</si>
  <si>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</si>
  <si>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</si>
  <si>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</si>
  <si>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</si>
  <si>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</si>
  <si>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</si>
  <si>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</si>
  <si>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</si>
  <si>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</si>
  <si>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</si>
  <si>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</si>
  <si>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</si>
  <si>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</si>
  <si>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</si>
  <si>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</si>
  <si>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</si>
  <si>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</si>
  <si>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</si>
  <si>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</si>
  <si>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</si>
  <si>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</si>
  <si>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</si>
  <si>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</si>
  <si>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</si>
  <si>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</si>
  <si>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</si>
  <si>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</si>
  <si>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</si>
  <si>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</si>
  <si>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</si>
  <si>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</si>
  <si>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</si>
  <si>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</si>
  <si>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</si>
  <si>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</si>
  <si>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</si>
  <si>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</si>
  <si>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</si>
  <si>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</si>
  <si>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</si>
  <si>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</si>
  <si>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</si>
  <si>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</si>
  <si>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</si>
  <si>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</si>
  <si>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</si>
  <si>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</si>
  <si>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</si>
  <si>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</si>
  <si>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</si>
  <si>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</si>
  <si>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</si>
  <si>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</si>
  <si>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</si>
  <si>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</si>
  <si>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</si>
  <si>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</si>
  <si>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</si>
  <si>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</si>
  <si>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</si>
  <si>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</si>
  <si>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</si>
  <si>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</si>
  <si>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</si>
  <si>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</si>
  <si>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</si>
  <si>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</si>
  <si>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</si>
  <si>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</si>
  <si>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</si>
  <si>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</si>
  <si>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</si>
  <si>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</si>
  <si>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</si>
  <si>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</si>
  <si>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</si>
  <si>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</si>
  <si>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</si>
  <si>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</si>
  <si>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</si>
  <si>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</si>
  <si>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</si>
  <si>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</si>
  <si>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</si>
  <si>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</si>
  <si>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</si>
  <si>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</si>
  <si>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</si>
  <si>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</si>
  <si>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</si>
  <si>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</si>
  <si>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</si>
  <si>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</si>
  <si>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</si>
  <si>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</si>
  <si>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</si>
  <si>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</si>
  <si>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</si>
  <si>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</si>
  <si>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</si>
  <si>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</si>
  <si>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</si>
  <si>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</si>
  <si>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</si>
  <si>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</si>
  <si>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</si>
  <si>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</si>
  <si>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</si>
  <si>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</si>
  <si>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</si>
  <si>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</si>
  <si>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</si>
  <si>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</si>
  <si>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</si>
  <si>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</si>
  <si>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</si>
  <si>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</si>
  <si>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</si>
  <si>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</si>
  <si>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</si>
  <si>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</si>
  <si>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</si>
  <si>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</si>
  <si>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</si>
  <si>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</si>
  <si>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</si>
  <si>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</si>
  <si>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</si>
  <si>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</si>
  <si>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</si>
  <si>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</si>
  <si>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</si>
  <si>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</si>
  <si>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</si>
  <si>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</si>
  <si>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</si>
  <si>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</si>
  <si>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</si>
  <si>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</si>
  <si>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</si>
  <si>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</si>
  <si>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</si>
  <si>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</si>
  <si>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</si>
  <si>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</si>
  <si>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</si>
  <si>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</si>
  <si>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</si>
  <si>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</si>
  <si>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</si>
  <si>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</si>
  <si>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</si>
  <si>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</si>
  <si>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</si>
  <si>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</si>
  <si>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</si>
  <si>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</si>
  <si>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</si>
  <si>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</si>
  <si>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</si>
  <si>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</si>
  <si>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</si>
  <si>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</si>
  <si>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</si>
  <si>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</si>
  <si>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</si>
  <si>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</si>
  <si>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</si>
  <si>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</si>
  <si>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</si>
  <si>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</si>
  <si>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</si>
  <si>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</si>
  <si>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</si>
  <si>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</si>
  <si>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</si>
  <si>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</si>
  <si>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</si>
  <si>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</si>
  <si>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</si>
  <si>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</si>
  <si>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</si>
  <si>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</si>
  <si>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</si>
  <si>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</si>
  <si>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</si>
  <si>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</si>
  <si>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</si>
  <si>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</si>
  <si>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</si>
  <si>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</si>
  <si>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</si>
  <si>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</si>
  <si>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</si>
  <si>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</si>
  <si>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</si>
  <si>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</si>
  <si>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</si>
  <si>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</si>
  <si>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</si>
  <si>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</si>
  <si>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</si>
  <si>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</si>
  <si>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</si>
  <si>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</si>
  <si>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</si>
  <si>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</si>
  <si>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</si>
  <si>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</si>
  <si>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</si>
  <si>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</si>
  <si>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</si>
  <si>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</si>
  <si>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</si>
  <si>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</si>
  <si>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</si>
  <si>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</si>
  <si>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</si>
  <si>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</si>
  <si>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</si>
  <si>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</si>
  <si>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</si>
  <si>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</si>
  <si>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</si>
  <si>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</si>
  <si>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</si>
  <si>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</si>
  <si>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</si>
  <si>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</si>
  <si>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</si>
  <si>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</si>
  <si>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</si>
  <si>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</si>
  <si>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</si>
  <si>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</si>
  <si>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</si>
  <si>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</si>
  <si>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</si>
  <si>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</si>
  <si>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</si>
  <si>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</si>
  <si>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</si>
  <si>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</si>
  <si>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</si>
  <si>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</si>
  <si>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</si>
  <si>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</si>
  <si>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</si>
  <si>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</si>
  <si>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</si>
  <si>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</si>
  <si>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</si>
  <si>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</si>
  <si>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</si>
  <si>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</si>
  <si>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</si>
  <si>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</si>
  <si>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</si>
  <si>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</si>
  <si>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</si>
  <si>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</si>
  <si>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</si>
  <si>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</si>
  <si>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</si>
  <si>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</si>
  <si>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</si>
  <si>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</si>
  <si>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</si>
  <si>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</si>
  <si>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</si>
  <si>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</si>
  <si>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</si>
  <si>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</si>
  <si>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</si>
  <si>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</si>
  <si>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</si>
  <si>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</si>
  <si>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</si>
  <si>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</si>
  <si>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</si>
  <si>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</si>
  <si>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</si>
  <si>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</si>
  <si>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</si>
  <si>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</si>
  <si>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</si>
  <si>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</si>
  <si>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</si>
  <si>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</si>
  <si>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</si>
  <si>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</si>
  <si>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</si>
  <si>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</si>
  <si>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</si>
  <si>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</si>
  <si>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</si>
  <si>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</si>
  <si>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</si>
  <si>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</si>
  <si>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</si>
  <si>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</si>
  <si>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</si>
  <si>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</si>
  <si>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</si>
  <si>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</si>
  <si>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</si>
  <si>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</si>
  <si>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</si>
  <si>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</si>
  <si>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</si>
  <si>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</si>
  <si>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</si>
  <si>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</si>
  <si>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</si>
  <si>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</si>
  <si>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</si>
  <si>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</si>
  <si>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</si>
  <si>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</si>
  <si>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</si>
  <si>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</si>
  <si>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</si>
  <si>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</si>
  <si>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</si>
  <si>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</si>
  <si>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</si>
  <si>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</si>
  <si>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</si>
  <si>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</si>
  <si>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</si>
  <si>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</si>
  <si>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</si>
  <si>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</si>
  <si>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</si>
  <si>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</si>
  <si>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</si>
  <si>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</si>
  <si>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</si>
  <si>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</si>
  <si>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</si>
  <si>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</si>
  <si>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</si>
  <si>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</si>
  <si>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</si>
  <si>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</si>
  <si>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</si>
  <si>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</si>
  <si>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</si>
  <si>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</si>
  <si>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</si>
  <si>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</si>
  <si>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</si>
  <si>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</si>
  <si>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</si>
  <si>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</si>
  <si>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</si>
  <si>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</si>
  <si>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</si>
  <si>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</si>
  <si>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</si>
  <si>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</si>
  <si>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</si>
  <si>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</si>
  <si>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</si>
  <si>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</si>
  <si>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</si>
  <si>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</si>
  <si>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</si>
  <si>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</si>
  <si>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</si>
  <si>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</si>
  <si>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</si>
  <si>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</si>
  <si>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</si>
  <si>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</si>
  <si>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</si>
  <si>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</si>
  <si>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</si>
  <si>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</si>
  <si>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</si>
  <si>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</si>
  <si>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</si>
  <si>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</si>
  <si>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</si>
  <si>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</si>
  <si>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</si>
  <si>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</si>
  <si>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</si>
  <si>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</si>
  <si>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</si>
  <si>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</si>
  <si>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</si>
  <si>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</si>
  <si>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</si>
  <si>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</si>
  <si>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</si>
  <si>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</si>
  <si>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</si>
  <si>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</si>
  <si>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</si>
  <si>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</si>
  <si>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</si>
  <si>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</si>
  <si>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</si>
  <si>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</si>
  <si>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</si>
  <si>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</si>
  <si>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</si>
  <si>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</si>
  <si>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</si>
  <si>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</si>
  <si>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</si>
  <si>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</si>
  <si>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</si>
  <si>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</si>
  <si>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</si>
  <si>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</si>
  <si>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</si>
  <si>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</si>
  <si>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</si>
  <si>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</si>
  <si>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</si>
  <si>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</si>
  <si>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</si>
  <si>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</si>
  <si>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</si>
  <si>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</si>
  <si>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</si>
  <si>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</si>
  <si>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</si>
  <si>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</si>
  <si>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</si>
  <si>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</si>
  <si>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</si>
  <si>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</si>
  <si>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</si>
  <si>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</si>
  <si>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</si>
  <si>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</si>
  <si>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</si>
  <si>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</si>
  <si>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</si>
  <si>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</si>
  <si>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</si>
  <si>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</si>
  <si>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</si>
  <si>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</si>
  <si>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</si>
  <si>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</si>
  <si>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</si>
  <si>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</si>
  <si>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</si>
  <si>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</si>
  <si>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</si>
  <si>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</si>
  <si>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</si>
  <si>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</si>
  <si>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</si>
  <si>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</si>
  <si>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</si>
  <si>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</si>
  <si>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</si>
  <si>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</si>
  <si>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</si>
  <si>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</si>
  <si>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</si>
  <si>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</si>
  <si>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</si>
  <si>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</si>
  <si>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</si>
  <si>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</si>
  <si>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</si>
  <si>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</si>
  <si>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</si>
  <si>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</si>
  <si>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</si>
  <si>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</si>
  <si>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</si>
  <si>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</si>
  <si>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</si>
  <si>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</si>
  <si>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</si>
  <si>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</si>
  <si>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</si>
  <si>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</si>
  <si>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</si>
  <si>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</si>
  <si>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</si>
  <si>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</si>
  <si>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</si>
  <si>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</si>
  <si>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</si>
  <si>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</si>
  <si>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</si>
  <si>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</si>
  <si>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</si>
  <si>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</si>
  <si>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</si>
  <si>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</si>
  <si>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</si>
  <si>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</si>
  <si>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</si>
  <si>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</si>
  <si>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</si>
  <si>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</si>
  <si>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</si>
  <si>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</si>
  <si>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</si>
  <si>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</si>
  <si>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</si>
  <si>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</si>
  <si>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</si>
  <si>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</si>
  <si>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</si>
  <si>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</si>
  <si>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</si>
  <si>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</si>
  <si>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</si>
  <si>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</si>
  <si>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</si>
  <si>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</si>
  <si>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</si>
  <si>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</si>
  <si>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</si>
  <si>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</si>
  <si>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</si>
  <si>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</si>
  <si>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</si>
  <si>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</si>
  <si>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</si>
  <si>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</si>
  <si>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</si>
  <si>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</si>
  <si>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</si>
  <si>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</si>
  <si>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</si>
  <si>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</si>
  <si>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</si>
  <si>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</si>
  <si>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</si>
  <si>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</si>
  <si>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</si>
  <si>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</si>
  <si>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</si>
  <si>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</si>
  <si>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</si>
  <si>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</si>
  <si>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</si>
  <si>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</si>
  <si>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</si>
  <si>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</si>
  <si>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</si>
  <si>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</si>
  <si>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</si>
  <si>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</si>
  <si>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</si>
  <si>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</si>
  <si>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</si>
  <si>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</si>
  <si>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</si>
  <si>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</si>
  <si>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</si>
  <si>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</si>
  <si>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</si>
  <si>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</si>
  <si>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</si>
  <si>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</si>
  <si>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</si>
  <si>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</si>
  <si>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</si>
  <si>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</si>
  <si>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</si>
  <si>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</si>
  <si>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</si>
  <si>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</si>
  <si>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</si>
  <si>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</si>
  <si>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</si>
  <si>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</si>
  <si>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</si>
  <si>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</si>
  <si>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</si>
  <si>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</si>
  <si>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</si>
  <si>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</si>
  <si>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</si>
  <si>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</si>
  <si>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</si>
  <si>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</si>
  <si>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</si>
  <si>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</si>
  <si>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</si>
  <si>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</si>
  <si>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</si>
  <si>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</si>
  <si>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</si>
  <si>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</si>
  <si>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</si>
  <si>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</si>
  <si>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</si>
  <si>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</si>
  <si>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</si>
  <si>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</si>
  <si>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</si>
  <si>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</si>
  <si>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</si>
  <si>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</si>
  <si>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</si>
  <si>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</si>
  <si>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</si>
  <si>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</si>
  <si>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</si>
  <si>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</si>
  <si>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</si>
  <si>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</si>
  <si>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</si>
  <si>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</si>
  <si>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</si>
  <si>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</si>
  <si>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</si>
  <si>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</si>
  <si>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</si>
  <si>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</si>
  <si>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</si>
  <si>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</si>
  <si>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</si>
  <si>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</si>
  <si>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</si>
  <si>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</si>
  <si>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</si>
  <si>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</si>
  <si>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</si>
  <si>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</si>
  <si>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</si>
  <si>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</si>
  <si>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</si>
  <si>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</si>
  <si>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</si>
  <si>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</si>
  <si>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</si>
  <si>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</si>
  <si>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</si>
  <si>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</si>
  <si>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</si>
  <si>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</si>
  <si>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</si>
  <si>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</si>
  <si>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</si>
  <si>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</si>
  <si>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</si>
  <si>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</si>
  <si>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</si>
  <si>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</si>
  <si>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</si>
  <si>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</si>
  <si>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</si>
  <si>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</si>
  <si>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</si>
  <si>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</si>
  <si>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</si>
  <si>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</si>
  <si>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</si>
  <si>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</si>
  <si>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</si>
  <si>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</si>
  <si>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</si>
  <si>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</si>
  <si>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</si>
  <si>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</si>
  <si>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</si>
  <si>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</si>
  <si>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</si>
  <si>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</si>
  <si>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</si>
  <si>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</si>
  <si>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</si>
  <si>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</si>
  <si>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</si>
  <si>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</si>
  <si>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</si>
  <si>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</si>
  <si>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</si>
  <si>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</si>
  <si>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</si>
  <si>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</si>
  <si>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</si>
  <si>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</si>
  <si>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</si>
  <si>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</si>
  <si>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</si>
  <si>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</si>
  <si>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</si>
  <si>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</si>
  <si>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</si>
  <si>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</si>
  <si>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</si>
  <si>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</si>
  <si>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</si>
  <si>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</si>
  <si>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</si>
  <si>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</si>
  <si>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</si>
  <si>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</si>
  <si>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</si>
  <si>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</si>
  <si>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</si>
  <si>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</si>
  <si>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</si>
  <si>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</si>
  <si>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</si>
  <si>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</si>
  <si>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</si>
  <si>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</si>
  <si>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</si>
  <si>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</si>
  <si>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</si>
  <si>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</si>
  <si>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</si>
  <si>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</si>
  <si>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</si>
  <si>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</si>
  <si>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</si>
  <si>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</si>
  <si>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</si>
  <si>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</si>
  <si>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</si>
  <si>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</si>
  <si>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</si>
  <si>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</si>
  <si>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</si>
  <si>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</si>
  <si>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</si>
  <si>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</si>
  <si>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</si>
  <si>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</si>
  <si>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</si>
  <si>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</si>
  <si>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</si>
  <si>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</si>
  <si>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</si>
  <si>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</si>
  <si>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</si>
  <si>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</si>
  <si>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</si>
  <si>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</si>
  <si>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</si>
  <si>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</si>
  <si>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</si>
  <si>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</si>
  <si>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</si>
  <si>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</si>
  <si>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</si>
  <si>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</si>
  <si>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</si>
  <si>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</si>
  <si>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</si>
  <si>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</si>
  <si>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</si>
  <si>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</si>
  <si>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</si>
  <si>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</si>
  <si>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</si>
  <si>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</si>
  <si>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</si>
  <si>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</si>
  <si>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</si>
  <si>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</si>
  <si>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</si>
  <si>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</si>
  <si>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</si>
  <si>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</si>
  <si>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</si>
  <si>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</si>
  <si>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</si>
  <si>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</si>
  <si>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</si>
  <si>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</si>
  <si>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</si>
  <si>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</si>
  <si>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</si>
  <si>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</si>
  <si>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</si>
  <si>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</si>
  <si>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</si>
  <si>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</si>
  <si>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</si>
  <si>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</si>
  <si>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</si>
  <si>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</si>
  <si>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</si>
  <si>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</si>
  <si>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</si>
  <si>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</si>
  <si>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</si>
  <si>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</si>
  <si>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</si>
  <si>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</si>
  <si>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</si>
  <si>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</si>
  <si>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</si>
  <si>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</si>
  <si>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</si>
  <si>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</si>
  <si>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</si>
  <si>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</si>
  <si>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</si>
  <si>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</si>
  <si>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</si>
  <si>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</si>
  <si>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</si>
  <si>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</si>
  <si>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</si>
  <si>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</si>
  <si>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</si>
  <si>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</si>
  <si>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</si>
  <si>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</si>
  <si>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</si>
  <si>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</si>
  <si>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</si>
  <si>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</si>
  <si>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</si>
  <si>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</si>
  <si>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</si>
  <si>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</si>
  <si>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</si>
  <si>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</si>
  <si>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</si>
  <si>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</si>
  <si>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</si>
  <si>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</si>
  <si>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</si>
  <si>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</si>
  <si>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</si>
  <si>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</si>
  <si>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</si>
  <si>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</si>
  <si>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</si>
  <si>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</si>
  <si>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</si>
  <si>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</si>
  <si>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</si>
  <si>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</si>
  <si>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</si>
  <si>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</si>
  <si>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</si>
  <si>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</si>
  <si>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</si>
  <si>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</si>
  <si>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</si>
  <si>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</si>
  <si>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</si>
  <si>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</si>
  <si>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</si>
  <si>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</si>
  <si>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</si>
  <si>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</si>
  <si>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</si>
  <si>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</si>
  <si>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</si>
  <si>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</si>
  <si>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</si>
  <si>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</si>
  <si>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</si>
  <si>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</si>
  <si>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</si>
  <si>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</si>
  <si>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</si>
  <si>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</si>
  <si>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</si>
  <si>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</si>
  <si>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</si>
  <si>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</si>
  <si>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</si>
  <si>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</si>
  <si>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</si>
  <si>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</si>
  <si>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</si>
  <si>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</si>
  <si>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</si>
  <si>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</si>
  <si>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</si>
  <si>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</si>
  <si>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</si>
  <si>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</si>
  <si>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</si>
  <si>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</si>
  <si>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</si>
  <si>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</si>
  <si>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</si>
  <si>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</si>
  <si>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</si>
  <si>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</si>
  <si>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</si>
  <si>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</si>
  <si>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</si>
  <si>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</si>
  <si>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</si>
  <si>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</si>
  <si>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</si>
  <si>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</si>
  <si>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</si>
  <si>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</si>
  <si>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</si>
  <si>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</si>
  <si>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</si>
  <si>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</si>
  <si>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</si>
  <si>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</si>
  <si>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</si>
  <si>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</si>
  <si>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</si>
  <si>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</si>
  <si>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</si>
  <si>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</si>
  <si>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</si>
  <si>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</si>
  <si>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</si>
  <si>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</si>
  <si>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</si>
  <si>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</si>
  <si>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</si>
  <si>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</si>
  <si>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</si>
  <si>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</si>
  <si>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</si>
  <si>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</si>
  <si>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</si>
  <si>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</si>
  <si>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</si>
  <si>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</si>
  <si>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</si>
  <si>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</si>
  <si>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</si>
  <si>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</si>
  <si>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</si>
  <si>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</si>
  <si>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</si>
  <si>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</si>
  <si>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</si>
  <si>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</si>
  <si>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</si>
  <si>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</si>
  <si>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</si>
  <si>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</si>
  <si>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</si>
  <si>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</si>
  <si>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</si>
  <si>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</si>
  <si>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</si>
  <si>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</si>
  <si>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</si>
  <si>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</si>
  <si>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</si>
  <si>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</si>
  <si>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</si>
  <si>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</si>
  <si>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</si>
  <si>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</si>
  <si>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</si>
  <si>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</si>
  <si>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</si>
  <si>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</si>
  <si>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</si>
  <si>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</si>
  <si>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</si>
  <si>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</si>
  <si>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</si>
  <si>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</si>
  <si>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</si>
  <si>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</si>
  <si>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</si>
  <si>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</si>
  <si>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</si>
  <si>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</si>
  <si>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</si>
  <si>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</si>
  <si>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</si>
  <si>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</si>
  <si>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</si>
  <si>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</si>
  <si>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</si>
  <si>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</si>
  <si>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</si>
  <si>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</si>
  <si>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</si>
  <si>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</si>
  <si>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</si>
  <si>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</si>
  <si>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</si>
  <si>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</si>
  <si>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</si>
  <si>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</si>
  <si>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</si>
  <si>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</si>
  <si>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</si>
  <si>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</si>
  <si>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</si>
  <si>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</si>
  <si>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</si>
  <si>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</si>
  <si>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</si>
  <si>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</si>
  <si>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</si>
  <si>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</si>
  <si>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</si>
  <si>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</si>
  <si>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</si>
  <si>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</si>
  <si>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</si>
  <si>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</si>
  <si>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</si>
  <si>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</si>
  <si>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</si>
  <si>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</si>
  <si>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</si>
  <si>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</si>
  <si>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</si>
  <si>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</si>
  <si>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</si>
  <si>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</si>
  <si>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</si>
  <si>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</si>
  <si>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</si>
  <si>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</si>
  <si>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</si>
  <si>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</si>
  <si>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</si>
  <si>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</si>
  <si>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</si>
  <si>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</si>
  <si>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</si>
  <si>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</si>
  <si>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</si>
  <si>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</si>
  <si>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</si>
  <si>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</si>
  <si>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</si>
  <si>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</si>
  <si>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</si>
  <si>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</si>
  <si>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</si>
  <si>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</si>
  <si>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</si>
  <si>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</si>
  <si>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</si>
  <si>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</si>
  <si>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</si>
  <si>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</si>
  <si>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</si>
  <si>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</si>
  <si>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</si>
  <si>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</si>
  <si>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</si>
  <si>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</si>
  <si>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</si>
  <si>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</si>
  <si>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</si>
  <si>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</si>
  <si>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</si>
  <si>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</si>
  <si>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</si>
  <si>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</si>
  <si>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</si>
  <si>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</si>
  <si>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</si>
  <si>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</si>
  <si>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</si>
  <si>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</si>
  <si>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</si>
  <si>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</si>
  <si>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</si>
  <si>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</si>
  <si>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</si>
  <si>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</si>
  <si>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</si>
  <si>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</si>
  <si>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</si>
  <si>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</si>
  <si>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</si>
  <si>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</si>
  <si>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</si>
  <si>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</si>
  <si>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</si>
  <si>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</si>
  <si>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</si>
  <si>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</si>
  <si>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</si>
  <si>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</si>
  <si>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</si>
  <si>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</si>
  <si>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</si>
  <si>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</si>
  <si>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</si>
  <si>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</si>
  <si>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</si>
  <si>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</si>
  <si>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</si>
  <si>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</si>
  <si>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</si>
  <si>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</si>
  <si>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</si>
  <si>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</si>
  <si>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</si>
  <si>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</si>
  <si>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</si>
  <si>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</si>
  <si>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</si>
  <si>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</si>
  <si>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</si>
  <si>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</si>
  <si>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</si>
  <si>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</si>
  <si>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</si>
  <si>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</si>
  <si>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</si>
  <si>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</si>
  <si>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</si>
  <si>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</si>
  <si>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</si>
  <si>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</si>
  <si>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</si>
  <si>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</si>
  <si>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</si>
  <si>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</si>
  <si>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</si>
  <si>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</si>
  <si>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</si>
  <si>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</si>
  <si>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</si>
  <si>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</si>
  <si>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</si>
  <si>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</si>
  <si>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</si>
  <si>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</si>
  <si>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</si>
  <si>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</si>
  <si>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</si>
  <si>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</si>
  <si>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</si>
  <si>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</si>
  <si>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</si>
  <si>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</si>
  <si>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</si>
  <si>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</si>
  <si>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</si>
  <si>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</si>
  <si>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</si>
  <si>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</si>
  <si>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</si>
  <si>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</si>
  <si>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</si>
  <si>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</si>
  <si>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</si>
  <si>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</si>
  <si>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</si>
  <si>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</si>
  <si>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</si>
  <si>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</si>
  <si>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</si>
  <si>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</si>
  <si>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</si>
  <si>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</si>
  <si>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</si>
  <si>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</si>
  <si>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</si>
  <si>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</si>
  <si>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</si>
  <si>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</si>
  <si>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</si>
  <si>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</si>
  <si>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</si>
  <si>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</si>
  <si>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</si>
  <si>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</si>
  <si>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</si>
  <si>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</si>
  <si>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</si>
  <si>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</si>
  <si>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</si>
  <si>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</si>
  <si>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</si>
  <si>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</si>
  <si>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</si>
  <si>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</si>
  <si>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</si>
  <si>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</si>
  <si>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</si>
  <si>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</si>
  <si>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</si>
  <si>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</si>
  <si>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</si>
  <si>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</si>
  <si>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</si>
  <si>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</si>
  <si>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</si>
  <si>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</si>
  <si>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</si>
  <si>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</si>
  <si>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</si>
  <si>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</si>
  <si>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</si>
  <si>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</si>
  <si>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</si>
  <si>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</si>
  <si>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</si>
  <si>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</si>
  <si>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</si>
  <si>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</si>
  <si>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</si>
  <si>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</si>
  <si>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</si>
  <si>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</si>
  <si>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</si>
  <si>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</si>
  <si>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</si>
  <si>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</si>
  <si>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</si>
  <si>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</si>
  <si>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</si>
  <si>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</si>
  <si>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</si>
  <si>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</si>
  <si>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</si>
  <si>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</si>
  <si>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</si>
  <si>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</si>
  <si>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</si>
  <si>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</si>
  <si>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</si>
  <si>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</si>
  <si>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</si>
  <si>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</si>
  <si>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</si>
  <si>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</si>
  <si>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</si>
  <si>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</si>
  <si>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</si>
  <si>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</si>
  <si>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</si>
  <si>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</si>
  <si>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</si>
  <si>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</si>
  <si>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</si>
  <si>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</si>
  <si>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</si>
  <si>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</si>
  <si>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</si>
  <si>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</si>
  <si>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</si>
  <si>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</si>
  <si>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</si>
  <si>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</si>
  <si>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</si>
  <si>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</si>
  <si>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</si>
  <si>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</si>
  <si>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</si>
  <si>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</si>
  <si>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</si>
  <si>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</si>
  <si>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</si>
  <si>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</si>
  <si>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</si>
  <si>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</si>
  <si>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</si>
  <si>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</si>
  <si>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</si>
  <si>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</si>
  <si>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</si>
  <si>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</si>
  <si>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</si>
  <si>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</si>
  <si>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</si>
  <si>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</si>
  <si>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</si>
  <si>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</si>
  <si>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</si>
  <si>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</si>
  <si>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</si>
  <si>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</si>
  <si>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</si>
  <si>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</si>
  <si>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</si>
  <si>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</si>
  <si>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</si>
  <si>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</si>
  <si>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</si>
  <si>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</si>
  <si>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</si>
  <si>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</si>
  <si>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</si>
  <si>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</si>
  <si>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</si>
  <si>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</si>
  <si>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</si>
  <si>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</si>
  <si>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</si>
  <si>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</si>
  <si>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</si>
  <si>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</si>
  <si>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</si>
  <si>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</si>
  <si>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</si>
  <si>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</si>
  <si>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</si>
  <si>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</si>
  <si>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</si>
  <si>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</si>
  <si>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</si>
  <si>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</si>
  <si>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</si>
  <si>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</si>
  <si>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</si>
  <si>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</si>
  <si>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</si>
  <si>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</si>
  <si>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</si>
  <si>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</si>
  <si>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</si>
  <si>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</si>
  <si>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</si>
  <si>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</si>
  <si>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</si>
  <si>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</si>
  <si>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</si>
  <si>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</si>
  <si>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</si>
  <si>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</si>
  <si>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</si>
  <si>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</si>
  <si>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</si>
  <si>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</si>
  <si>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</si>
  <si>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</si>
  <si>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</si>
  <si>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</si>
  <si>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</si>
  <si>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</si>
  <si>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</si>
  <si>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</si>
  <si>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</si>
  <si>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</si>
  <si>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</si>
  <si>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</si>
  <si>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</si>
  <si>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</si>
  <si>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</si>
  <si>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</si>
  <si>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</si>
  <si>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</si>
  <si>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</si>
  <si>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</si>
  <si>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</si>
  <si>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</si>
  <si>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</si>
  <si>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</si>
  <si>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</si>
  <si>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</si>
  <si>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</si>
  <si>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</si>
  <si>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</si>
  <si>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</si>
  <si>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</si>
  <si>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</si>
  <si>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</si>
  <si>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</si>
  <si>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</si>
  <si>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</si>
  <si>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</si>
  <si>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</si>
  <si>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</si>
  <si>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</si>
  <si>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</si>
  <si>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</si>
  <si>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</si>
  <si>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</si>
  <si>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</si>
  <si>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</si>
  <si>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</si>
  <si>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</si>
  <si>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</si>
  <si>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</si>
  <si>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</si>
  <si>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</si>
  <si>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</si>
  <si>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</si>
  <si>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</si>
  <si>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</si>
  <si>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</si>
  <si>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</si>
  <si>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</si>
  <si>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</si>
  <si>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</si>
  <si>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</si>
  <si>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</si>
  <si>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</si>
  <si>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</si>
  <si>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</si>
  <si>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</si>
  <si>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</si>
  <si>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</si>
  <si>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</si>
  <si>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</si>
  <si>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</si>
  <si>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</si>
  <si>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</si>
  <si>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</si>
  <si>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</si>
  <si>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</si>
  <si>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</si>
  <si>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</si>
  <si>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</si>
  <si>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</si>
  <si>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</si>
  <si>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</si>
  <si>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</si>
  <si>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</si>
  <si>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</si>
  <si>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</si>
  <si>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</si>
  <si>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</si>
  <si>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</si>
  <si>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</si>
  <si>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</si>
  <si>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</si>
  <si>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</si>
  <si>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</si>
  <si>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</si>
  <si>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</si>
  <si>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</si>
  <si>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</si>
  <si>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</si>
  <si>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</si>
  <si>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</si>
  <si>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</si>
  <si>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</si>
  <si>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</si>
  <si>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</si>
  <si>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</si>
  <si>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</si>
  <si>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</si>
  <si>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</si>
  <si>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</si>
  <si>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</si>
  <si>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</si>
  <si>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</si>
  <si>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</si>
  <si>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</si>
  <si>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</si>
  <si>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</si>
  <si>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</si>
  <si>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</si>
  <si>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</si>
  <si>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</si>
  <si>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</si>
  <si>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</si>
  <si>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</si>
  <si>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</si>
  <si>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</si>
  <si>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</si>
  <si>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</si>
  <si>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</si>
  <si>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</si>
  <si>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</si>
  <si>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</si>
  <si>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</si>
  <si>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</si>
  <si>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</si>
  <si>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</si>
  <si>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</si>
  <si>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</si>
  <si>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</si>
  <si>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</si>
  <si>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</si>
  <si>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</si>
  <si>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</si>
  <si>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</si>
  <si>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</si>
  <si>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</si>
  <si>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</si>
  <si>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</si>
  <si>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</si>
  <si>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</si>
  <si>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</si>
  <si>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</si>
  <si>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</si>
  <si>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</si>
  <si>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</si>
  <si>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</si>
  <si>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</si>
  <si>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</si>
  <si>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</si>
  <si>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</si>
  <si>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</si>
  <si>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</si>
  <si>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</si>
  <si>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</si>
  <si>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</si>
  <si>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</si>
  <si>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</si>
  <si>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</si>
  <si>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</si>
  <si>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</si>
  <si>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</si>
  <si>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</si>
  <si>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</si>
  <si>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</si>
  <si>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</si>
  <si>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</si>
  <si>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</si>
  <si>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</si>
  <si>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</si>
  <si>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</si>
  <si>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</si>
  <si>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</si>
  <si>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</si>
  <si>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</si>
  <si>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</si>
  <si>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</si>
  <si>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</si>
  <si>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</si>
  <si>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</si>
  <si>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</si>
  <si>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</si>
  <si>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</si>
  <si>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</si>
  <si>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</si>
  <si>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</si>
  <si>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</si>
  <si>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</si>
  <si>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</si>
  <si>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</si>
  <si>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</si>
  <si>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</si>
  <si>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</si>
  <si>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</si>
  <si>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</si>
  <si>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</si>
  <si>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</si>
  <si>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</si>
  <si>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</si>
  <si>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</si>
  <si>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</si>
  <si>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</si>
  <si>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</si>
  <si>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</si>
  <si>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</si>
  <si>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</si>
  <si>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</si>
  <si>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</si>
  <si>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</si>
  <si>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</si>
  <si>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</si>
  <si>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</si>
  <si>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</si>
  <si>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</si>
  <si>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</si>
  <si>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</si>
  <si>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</si>
  <si>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</si>
  <si>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</si>
  <si>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</si>
  <si>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</si>
  <si>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</si>
  <si>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</si>
  <si>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</si>
  <si>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</si>
  <si>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</si>
  <si>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</si>
  <si>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</si>
  <si>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</si>
  <si>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</si>
  <si>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</si>
  <si>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</si>
  <si>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</si>
  <si>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</si>
  <si>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</si>
  <si>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</si>
  <si>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</si>
  <si>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</si>
  <si>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</si>
  <si>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</si>
  <si>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</si>
  <si>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</si>
  <si>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</si>
  <si>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</si>
  <si>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</si>
  <si>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</si>
  <si>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</si>
  <si>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</si>
  <si>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</si>
  <si>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</si>
  <si>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</si>
  <si>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</si>
  <si>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</si>
  <si>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</si>
  <si>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</si>
  <si>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</si>
  <si>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</si>
  <si>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</si>
  <si>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</si>
  <si>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</si>
  <si>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</si>
  <si>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</si>
  <si>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</si>
  <si>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</si>
  <si>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</si>
  <si>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</si>
  <si>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</si>
  <si>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</si>
  <si>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</si>
  <si>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</si>
  <si>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</si>
  <si>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</si>
  <si>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</si>
  <si>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</si>
  <si>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</si>
  <si>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</si>
  <si>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</si>
  <si>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</si>
  <si>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</si>
  <si>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</si>
  <si>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</si>
  <si>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</si>
  <si>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</si>
  <si>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</si>
  <si>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</si>
  <si>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</si>
  <si>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</si>
  <si>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</si>
  <si>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</si>
  <si>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</si>
  <si>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</si>
  <si>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</si>
  <si>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</si>
  <si>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</si>
  <si>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</si>
  <si>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</si>
  <si>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</si>
  <si>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</si>
  <si>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</si>
  <si>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</si>
  <si>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</si>
  <si>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</si>
  <si>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</si>
  <si>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</si>
  <si>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</si>
  <si>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</si>
  <si>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</si>
  <si>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</si>
  <si>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</si>
  <si>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</si>
  <si>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</si>
  <si>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</si>
  <si>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</si>
  <si>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</si>
  <si>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</si>
  <si>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</si>
  <si>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</si>
  <si>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</si>
  <si>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</si>
  <si>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</si>
  <si>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</si>
  <si>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</si>
  <si>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</si>
  <si>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</si>
  <si>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</si>
  <si>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</si>
  <si>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</si>
  <si>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</si>
  <si>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</si>
  <si>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</si>
  <si>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</si>
  <si>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</si>
  <si>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</si>
  <si>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</si>
  <si>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</si>
  <si>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</si>
  <si>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</si>
  <si>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</si>
  <si>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</si>
  <si>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</si>
  <si>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</si>
  <si>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</si>
  <si>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</si>
  <si>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</si>
  <si>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</si>
  <si>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</si>
  <si>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</si>
  <si>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</si>
  <si>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</si>
  <si>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</si>
  <si>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</si>
  <si>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</si>
  <si>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</si>
  <si>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</si>
  <si>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</si>
  <si>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</si>
  <si>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</si>
  <si>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</si>
  <si>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</si>
  <si>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</si>
  <si>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</si>
  <si>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</si>
  <si>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</si>
  <si>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</si>
  <si>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</si>
  <si>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</si>
  <si>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</si>
  <si>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</si>
  <si>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</si>
  <si>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</si>
  <si>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</si>
  <si>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</si>
  <si>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</si>
  <si>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</si>
  <si>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</si>
  <si>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</si>
  <si>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</si>
  <si>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</si>
  <si>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</si>
  <si>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</si>
  <si>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</si>
  <si>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</si>
  <si>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</si>
  <si>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</si>
  <si>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</si>
  <si>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</si>
  <si>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</si>
  <si>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</si>
  <si>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</si>
  <si>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</si>
  <si>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</si>
  <si>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</si>
  <si>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</si>
  <si>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</si>
  <si>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</si>
  <si>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</si>
  <si>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</si>
  <si>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</si>
  <si>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</si>
  <si>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</si>
  <si>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</si>
  <si>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</si>
  <si>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</si>
  <si>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</si>
  <si>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</si>
  <si>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</si>
  <si>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</si>
  <si>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</si>
  <si>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</si>
  <si>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</si>
  <si>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</si>
  <si>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</si>
  <si>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</si>
  <si>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</si>
  <si>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</si>
  <si>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</si>
  <si>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</si>
  <si>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</si>
  <si>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</si>
  <si>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</si>
  <si>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</si>
  <si>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</si>
  <si>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</si>
  <si>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</si>
  <si>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</si>
  <si>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</si>
  <si>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</si>
  <si>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</si>
  <si>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</si>
  <si>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</si>
  <si>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</si>
  <si>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</si>
  <si>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</si>
  <si>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</si>
  <si>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</si>
  <si>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</si>
  <si>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</si>
  <si>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</si>
  <si>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</si>
  <si>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</si>
  <si>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</si>
  <si>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</si>
  <si>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</si>
  <si>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</si>
  <si>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</si>
  <si>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</si>
  <si>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</si>
  <si>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</si>
  <si>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</si>
  <si>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</si>
  <si>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</si>
  <si>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</si>
  <si>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</si>
  <si>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</si>
  <si>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</si>
  <si>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</si>
  <si>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</si>
  <si>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</si>
  <si>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</si>
  <si>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</si>
  <si>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</si>
  <si>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</si>
  <si>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</si>
  <si>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</si>
  <si>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</si>
  <si>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</si>
  <si>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</si>
  <si>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</si>
  <si>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</si>
  <si>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</si>
  <si>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</si>
  <si>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</si>
  <si>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</si>
  <si>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</si>
  <si>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</si>
  <si>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</si>
  <si>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</si>
  <si>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</si>
  <si>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</si>
  <si>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</si>
  <si>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</si>
  <si>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</si>
  <si>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</si>
  <si>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</si>
  <si>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</si>
  <si>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</si>
  <si>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</si>
  <si>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</si>
  <si>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</si>
  <si>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</si>
  <si>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</si>
  <si>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</si>
  <si>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</si>
  <si>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</si>
  <si>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</si>
  <si>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</si>
  <si>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</si>
  <si>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</si>
  <si>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</si>
  <si>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</si>
  <si>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</si>
  <si>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</si>
  <si>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</si>
  <si>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</si>
  <si>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</si>
  <si>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</si>
  <si>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</si>
  <si>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</si>
  <si>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</si>
  <si>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</si>
  <si>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</si>
  <si>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</si>
  <si>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</si>
  <si>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</si>
  <si>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</si>
  <si>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</si>
  <si>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</si>
  <si>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</si>
  <si>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</si>
  <si>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</si>
  <si>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</si>
  <si>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</si>
  <si>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</si>
  <si>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</si>
  <si>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</si>
  <si>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</si>
  <si>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</si>
  <si>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</si>
  <si>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</si>
  <si>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</si>
  <si>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</si>
  <si>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</si>
  <si>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</si>
  <si>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</si>
  <si>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</si>
  <si>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</si>
  <si>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</si>
  <si>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</si>
  <si>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</si>
  <si>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</si>
  <si>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</si>
  <si>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</si>
  <si>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</si>
  <si>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</si>
  <si>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</si>
  <si>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</si>
  <si>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</si>
  <si>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</si>
  <si>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</si>
  <si>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</si>
  <si>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</si>
  <si>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</si>
  <si>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</si>
  <si>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</si>
  <si>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</si>
  <si>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</si>
  <si>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</si>
  <si>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</si>
  <si>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</si>
  <si>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</si>
  <si>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</si>
  <si>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</si>
  <si>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</si>
  <si>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</si>
  <si>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</si>
  <si>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</si>
  <si>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</si>
  <si>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</si>
  <si>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</si>
  <si>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</si>
  <si>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</si>
  <si>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</si>
  <si>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</si>
  <si>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</si>
  <si>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</si>
  <si>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</si>
  <si>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</si>
  <si>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</si>
  <si>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</si>
  <si>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</si>
  <si>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</si>
  <si>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</si>
  <si>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</si>
  <si>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</si>
  <si>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</si>
  <si>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</si>
  <si>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</si>
  <si>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</si>
  <si>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</si>
  <si>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</si>
  <si>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</si>
  <si>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</si>
  <si>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</si>
  <si>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</si>
  <si>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</si>
  <si>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</si>
  <si>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</si>
  <si>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</si>
  <si>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</si>
  <si>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</si>
  <si>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</si>
  <si>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</si>
  <si>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</si>
  <si>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</si>
  <si>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</si>
  <si>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</si>
  <si>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</si>
  <si>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</si>
  <si>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</si>
  <si>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</si>
  <si>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</si>
  <si>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</si>
  <si>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</si>
  <si>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</si>
  <si>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</si>
  <si>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</si>
  <si>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</si>
  <si>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</si>
  <si>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</si>
  <si>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</si>
  <si>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</si>
  <si>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</si>
  <si>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</si>
  <si>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</si>
  <si>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</si>
  <si>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</si>
  <si>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</si>
  <si>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</si>
  <si>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</si>
  <si>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</si>
  <si>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</si>
  <si>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</si>
  <si>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</si>
  <si>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</si>
  <si>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</si>
  <si>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</si>
  <si>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</si>
  <si>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</si>
  <si>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</si>
  <si>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</si>
  <si>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</si>
  <si>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</si>
  <si>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</si>
  <si>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</si>
  <si>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</si>
  <si>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</si>
  <si>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</si>
  <si>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</si>
  <si>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</si>
  <si>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</si>
  <si>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</si>
  <si>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</si>
  <si>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</si>
  <si>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</si>
  <si>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</si>
  <si>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</si>
  <si>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</si>
  <si>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</si>
  <si>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</si>
  <si>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</si>
  <si>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</si>
  <si>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</si>
  <si>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</si>
  <si>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</si>
  <si>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</si>
  <si>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</si>
  <si>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</si>
  <si>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</si>
  <si>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</si>
  <si>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</si>
  <si>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</si>
  <si>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</si>
  <si>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</si>
  <si>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</si>
  <si>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</si>
  <si>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</si>
  <si>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</si>
  <si>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</si>
  <si>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</si>
  <si>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</si>
  <si>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</si>
  <si>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</si>
  <si>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</si>
  <si>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</si>
  <si>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</si>
  <si>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</si>
  <si>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</si>
  <si>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</si>
  <si>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</si>
  <si>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</si>
  <si>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</si>
  <si>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</si>
  <si>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</si>
  <si>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</si>
  <si>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</si>
  <si>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</si>
  <si>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</si>
  <si>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</si>
  <si>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</si>
  <si>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</si>
  <si>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</si>
  <si>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</si>
  <si>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</si>
  <si>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</si>
  <si>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</si>
  <si>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</si>
  <si>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</si>
  <si>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</si>
  <si>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</si>
  <si>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</si>
  <si>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</si>
  <si>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</si>
  <si>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</si>
  <si>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</si>
  <si>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</si>
  <si>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</si>
  <si>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</si>
  <si>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</si>
  <si>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</si>
  <si>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</si>
  <si>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</si>
  <si>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</si>
  <si>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</si>
  <si>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</si>
  <si>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</si>
  <si>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</si>
  <si>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</si>
  <si>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</si>
  <si>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</si>
  <si>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</si>
  <si>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</si>
  <si>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</si>
  <si>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</si>
  <si>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</si>
  <si>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</si>
  <si>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</si>
  <si>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</si>
  <si>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</si>
  <si>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</si>
  <si>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</si>
  <si>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</si>
  <si>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</si>
  <si>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</si>
  <si>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</si>
  <si>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</si>
  <si>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</si>
  <si>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</si>
  <si>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</si>
  <si>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</si>
  <si>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</si>
  <si>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</si>
  <si>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</si>
  <si>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</si>
  <si>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</si>
  <si>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</si>
  <si>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</si>
  <si>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</si>
  <si>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</si>
  <si>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</si>
  <si>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</si>
  <si>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</si>
  <si>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</si>
  <si>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</si>
  <si>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</si>
  <si>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</si>
  <si>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</si>
  <si>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</si>
  <si>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</si>
  <si>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</si>
  <si>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</si>
  <si>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</si>
  <si>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</si>
  <si>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</si>
  <si>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</si>
  <si>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</si>
  <si>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</si>
  <si>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</si>
  <si>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</si>
  <si>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</si>
  <si>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</si>
  <si>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</si>
  <si>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</si>
  <si>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</si>
  <si>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</si>
  <si>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</si>
  <si>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</si>
  <si>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</si>
  <si>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</si>
  <si>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</si>
  <si>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</si>
  <si>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</si>
  <si>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</si>
  <si>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</si>
  <si>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</si>
  <si>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</si>
  <si>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</si>
  <si>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</si>
  <si>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</si>
  <si>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</si>
  <si>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</si>
  <si>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</si>
  <si>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</si>
  <si>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</si>
  <si>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</si>
  <si>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</si>
  <si>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</si>
  <si>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</si>
  <si>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</si>
  <si>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</si>
  <si>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</si>
  <si>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</si>
  <si>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</si>
  <si>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</si>
  <si>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</si>
  <si>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</si>
  <si>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</si>
  <si>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</si>
  <si>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</si>
  <si>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</si>
  <si>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</si>
  <si>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</si>
  <si>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</si>
  <si>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</si>
  <si>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</si>
  <si>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</si>
  <si>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</si>
  <si>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</si>
  <si>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</si>
  <si>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</si>
  <si>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</si>
  <si>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</si>
  <si>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</si>
  <si>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</si>
  <si>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</si>
  <si>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</si>
  <si>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</si>
  <si>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</si>
  <si>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</si>
  <si>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</si>
  <si>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</si>
  <si>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</si>
  <si>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</si>
  <si>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</si>
  <si>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</si>
  <si>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</si>
  <si>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</si>
  <si>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</si>
  <si>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</si>
  <si>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</si>
  <si>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</si>
  <si>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</si>
  <si>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</si>
  <si>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</si>
  <si>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</si>
  <si>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</si>
  <si>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</si>
  <si>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</si>
  <si>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</si>
  <si>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</si>
  <si>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</si>
  <si>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</si>
  <si>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</si>
  <si>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</si>
  <si>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</si>
  <si>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</si>
  <si>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</si>
  <si>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</si>
  <si>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</si>
  <si>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</si>
  <si>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</si>
  <si>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</si>
  <si>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</si>
  <si>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</si>
  <si>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</si>
  <si>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</si>
  <si>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</si>
  <si>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</si>
  <si>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</si>
  <si>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</si>
  <si>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</si>
  <si>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</si>
  <si>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</si>
  <si>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</si>
  <si>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</si>
  <si>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</si>
  <si>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</si>
  <si>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</si>
  <si>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</si>
  <si>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</si>
  <si>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</si>
  <si>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</si>
  <si>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</si>
  <si>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</si>
  <si>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</si>
  <si>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</si>
  <si>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</si>
  <si>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</si>
  <si>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</si>
  <si>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</si>
  <si>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</si>
  <si>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</si>
  <si>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</si>
  <si>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</si>
  <si>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</si>
  <si>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</si>
  <si>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</si>
  <si>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</si>
  <si>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</si>
  <si>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</si>
  <si>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</si>
  <si>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</si>
  <si>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</si>
  <si>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</si>
  <si>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</si>
  <si>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</si>
  <si>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</si>
  <si>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</si>
  <si>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</si>
  <si>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</si>
  <si>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</si>
  <si>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</si>
  <si>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</si>
  <si>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</si>
  <si>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</si>
  <si>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</si>
  <si>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</si>
  <si>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</si>
  <si>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</si>
  <si>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</si>
  <si>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</si>
  <si>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</si>
  <si>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</si>
  <si>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</si>
  <si>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</si>
  <si>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</si>
  <si>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</si>
  <si>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</si>
  <si>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</si>
  <si>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</si>
  <si>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</si>
  <si>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</si>
  <si>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</si>
  <si>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</si>
  <si>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</si>
  <si>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</si>
  <si>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</si>
  <si>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</si>
  <si>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</si>
  <si>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</si>
  <si>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</si>
  <si>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</si>
  <si>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</si>
  <si>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</si>
  <si>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</si>
  <si>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</si>
  <si>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</si>
  <si>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</si>
  <si>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</si>
  <si>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</si>
  <si>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</si>
  <si>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</si>
  <si>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</si>
  <si>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</si>
  <si>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</si>
  <si>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</si>
  <si>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</si>
  <si>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</si>
  <si>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</si>
  <si>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</si>
  <si>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</si>
  <si>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</si>
  <si>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</si>
  <si>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</si>
  <si>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</si>
  <si>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</si>
  <si>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</si>
  <si>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</si>
  <si>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</si>
  <si>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</si>
  <si>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</si>
  <si>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</si>
  <si>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</si>
  <si>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</si>
  <si>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</si>
  <si>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</si>
  <si>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</si>
  <si>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</si>
  <si>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</si>
  <si>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</si>
  <si>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</si>
  <si>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</si>
  <si>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</si>
  <si>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</si>
  <si>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</si>
  <si>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</si>
  <si>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</si>
  <si>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</si>
  <si>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</si>
  <si>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</si>
  <si>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</si>
  <si>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</si>
  <si>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</si>
  <si>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</si>
  <si>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</si>
  <si>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</si>
  <si>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</si>
  <si>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</si>
  <si>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</si>
  <si>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</si>
  <si>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</si>
  <si>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</si>
  <si>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</si>
  <si>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</si>
  <si>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</si>
  <si>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</si>
  <si>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</si>
  <si>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</si>
  <si>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</si>
  <si>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</si>
  <si>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</si>
  <si>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</si>
  <si>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</si>
  <si>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</si>
  <si>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</si>
  <si>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</si>
  <si>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</si>
  <si>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</si>
  <si>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</si>
  <si>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</si>
  <si>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</si>
  <si>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</si>
  <si>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</si>
  <si>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</si>
  <si>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</si>
  <si>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</si>
  <si>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</si>
  <si>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</si>
  <si>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</si>
  <si>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</si>
  <si>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</si>
  <si>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</si>
  <si>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</si>
  <si>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</si>
  <si>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</si>
  <si>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</si>
  <si>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</si>
  <si>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</si>
  <si>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</si>
  <si>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</si>
  <si>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</si>
  <si>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</si>
  <si>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</si>
  <si>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</si>
  <si>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</si>
  <si>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</si>
  <si>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</si>
  <si>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</si>
  <si>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</si>
  <si>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</si>
  <si>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</si>
  <si>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</si>
  <si>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</si>
  <si>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</si>
  <si>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</si>
  <si>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</si>
  <si>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</si>
  <si>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</si>
  <si>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</si>
  <si>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</si>
  <si>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</si>
  <si>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</si>
  <si>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</si>
  <si>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</si>
  <si>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</si>
  <si>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</si>
  <si>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</si>
  <si>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</si>
  <si>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</si>
  <si>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</si>
  <si>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</si>
  <si>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</si>
  <si>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</si>
  <si>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</si>
  <si>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</si>
  <si>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</si>
  <si>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</si>
  <si>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</si>
  <si>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</si>
  <si>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</si>
  <si>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</si>
  <si>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</si>
  <si>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</si>
  <si>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</si>
  <si>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</si>
  <si>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</si>
  <si>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</si>
  <si>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</si>
  <si>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</si>
  <si>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</si>
  <si>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</si>
  <si>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</si>
  <si>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</si>
  <si>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</si>
  <si>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</si>
  <si>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</si>
  <si>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</si>
  <si>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</si>
  <si>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</si>
  <si>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</si>
  <si>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</si>
  <si>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</si>
  <si>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</si>
  <si>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</si>
  <si>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</si>
  <si>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</si>
  <si>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</si>
  <si>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</si>
  <si>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</si>
  <si>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</si>
  <si>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</si>
  <si>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</si>
  <si>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</si>
  <si>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</si>
  <si>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</si>
  <si>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</si>
  <si>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</si>
  <si>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</si>
  <si>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</si>
  <si>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</si>
  <si>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</si>
  <si>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</si>
  <si>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</si>
  <si>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</si>
  <si>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</si>
  <si>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</si>
  <si>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</si>
  <si>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</si>
  <si>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</si>
  <si>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</si>
  <si>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</si>
  <si>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</si>
  <si>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</si>
  <si>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</si>
  <si>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</si>
  <si>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</si>
  <si>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</si>
  <si>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</si>
  <si>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</si>
  <si>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</si>
  <si>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</si>
  <si>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</si>
  <si>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</si>
  <si>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</si>
  <si>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</si>
  <si>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</si>
  <si>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</si>
  <si>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</si>
  <si>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</si>
  <si>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</si>
  <si>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</si>
  <si>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</si>
  <si>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</si>
  <si>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</si>
  <si>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</si>
  <si>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</si>
  <si>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</si>
  <si>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</si>
  <si>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</si>
  <si>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</si>
  <si>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</si>
  <si>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</si>
  <si>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</si>
  <si>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</si>
  <si>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</si>
  <si>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</si>
  <si>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</si>
  <si>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</si>
  <si>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</si>
  <si>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</si>
  <si>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</si>
  <si>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</si>
  <si>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</si>
  <si>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</si>
  <si>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</si>
  <si>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</si>
  <si>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</si>
  <si>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</si>
  <si>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</si>
  <si>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</si>
  <si>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</si>
  <si>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</si>
  <si>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</si>
  <si>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</si>
  <si>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</si>
  <si>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</si>
  <si>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</si>
  <si>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</si>
  <si>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</si>
  <si>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</si>
  <si>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</si>
  <si>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</si>
  <si>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</si>
  <si>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</si>
  <si>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</si>
  <si>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</si>
  <si>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</si>
  <si>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</si>
  <si>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</si>
  <si>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</si>
  <si>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</si>
  <si>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</si>
  <si>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</si>
  <si>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</si>
  <si>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</si>
  <si>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</si>
  <si>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</si>
  <si>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</si>
  <si>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</si>
  <si>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</si>
  <si>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</si>
  <si>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</si>
  <si>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</si>
  <si>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</si>
  <si>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</si>
  <si>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</si>
  <si>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</si>
  <si>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</si>
  <si>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</si>
  <si>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</si>
  <si>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</si>
  <si>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</si>
  <si>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</si>
  <si>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</si>
  <si>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</si>
  <si>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</si>
  <si>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</si>
  <si>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</si>
  <si>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</si>
  <si>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</si>
  <si>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</si>
  <si>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</si>
  <si>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</si>
  <si>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</si>
  <si>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</si>
  <si>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</si>
  <si>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</si>
  <si>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</si>
  <si>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</si>
  <si>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</si>
  <si>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</si>
  <si>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</si>
  <si>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</si>
  <si>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</si>
  <si>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</si>
  <si>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</si>
  <si>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</si>
  <si>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</si>
  <si>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</si>
  <si>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</si>
  <si>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</si>
  <si>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</si>
  <si>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</si>
  <si>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</si>
  <si>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</si>
  <si>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</si>
  <si>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</si>
  <si>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</si>
  <si>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</si>
  <si>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</si>
  <si>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</si>
  <si>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</si>
  <si>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</si>
  <si>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</si>
  <si>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</si>
  <si>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</si>
  <si>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</si>
  <si>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</si>
  <si>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</si>
  <si>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</si>
  <si>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</si>
  <si>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</si>
  <si>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</si>
  <si>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</si>
  <si>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</si>
  <si>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</si>
  <si>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</si>
  <si>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</si>
  <si>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</si>
  <si>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</si>
  <si>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</si>
  <si>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</si>
  <si>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</si>
  <si>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</si>
  <si>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</si>
  <si>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</si>
  <si>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</si>
  <si>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</si>
  <si>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</si>
  <si>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</si>
  <si>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</si>
  <si>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</si>
  <si>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</si>
  <si>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</si>
  <si>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</si>
  <si>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</si>
  <si>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</si>
  <si>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</si>
  <si>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</si>
  <si>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</si>
  <si>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</si>
  <si>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</si>
  <si>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</si>
  <si>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</si>
  <si>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</si>
  <si>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</si>
  <si>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</si>
  <si>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</si>
  <si>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</si>
  <si>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</si>
  <si>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</si>
  <si>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</si>
  <si>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</si>
  <si>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</si>
  <si>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</si>
  <si>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</si>
  <si>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</si>
  <si>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</si>
  <si>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</si>
  <si>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</si>
  <si>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</si>
  <si>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</si>
  <si>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</si>
  <si>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</si>
  <si>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</si>
  <si>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</si>
  <si>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</si>
  <si>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</si>
  <si>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</si>
  <si>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</si>
  <si>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</si>
  <si>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</si>
  <si>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</si>
  <si>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</si>
  <si>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</si>
  <si>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</si>
  <si>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</si>
  <si>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</si>
  <si>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</si>
  <si>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</si>
  <si>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</si>
  <si>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</si>
  <si>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</si>
  <si>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</si>
  <si>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</si>
  <si>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</si>
  <si>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</si>
  <si>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</si>
  <si>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</si>
  <si>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</si>
  <si>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</si>
  <si>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</si>
  <si>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</si>
  <si>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</si>
  <si>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</si>
  <si>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</si>
  <si>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</si>
  <si>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</si>
  <si>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</si>
  <si>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</si>
  <si>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</si>
  <si>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</si>
  <si>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</si>
  <si>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</si>
  <si>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</si>
  <si>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</si>
  <si>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</si>
  <si>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</si>
  <si>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</si>
  <si>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</si>
  <si>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</si>
  <si>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</si>
  <si>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</si>
  <si>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</si>
  <si>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</si>
  <si>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</si>
  <si>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</si>
  <si>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</si>
  <si>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</si>
  <si>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</si>
  <si>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</si>
  <si>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</si>
  <si>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</si>
  <si>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</si>
  <si>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</si>
  <si>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</si>
  <si>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</si>
  <si>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</si>
  <si>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</si>
  <si>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</si>
  <si>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</si>
  <si>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</si>
  <si>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</si>
  <si>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</si>
  <si>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</si>
  <si>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</si>
  <si>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</si>
  <si>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</si>
  <si>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</si>
  <si>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</si>
  <si>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</si>
  <si>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</si>
  <si>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</si>
  <si>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</si>
  <si>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</si>
  <si>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</si>
  <si>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</si>
  <si>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</si>
  <si>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</si>
  <si>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</si>
  <si>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</si>
  <si>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</si>
  <si>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</si>
  <si>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</si>
  <si>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</si>
  <si>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</si>
  <si>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</si>
  <si>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</si>
  <si>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</si>
  <si>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</si>
  <si>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</si>
  <si>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</si>
  <si>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</si>
  <si>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</si>
  <si>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</si>
  <si>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</si>
  <si>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</si>
  <si>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</si>
  <si>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</si>
  <si>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</si>
  <si>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</si>
  <si>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</si>
  <si>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</si>
  <si>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</si>
  <si>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</si>
  <si>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</si>
  <si>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</si>
  <si>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</si>
  <si>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</si>
  <si>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</si>
  <si>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</si>
  <si>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</si>
  <si>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</si>
  <si>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</si>
  <si>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</si>
  <si>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</si>
  <si>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</si>
  <si>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</si>
  <si>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</si>
  <si>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</si>
  <si>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</si>
  <si>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</si>
  <si>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</si>
  <si>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</si>
  <si>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</si>
  <si>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</si>
  <si>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</si>
  <si>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</si>
  <si>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</si>
  <si>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</si>
  <si>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</si>
  <si>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</si>
  <si>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</si>
  <si>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</si>
  <si>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</si>
  <si>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</si>
  <si>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</si>
  <si>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</si>
  <si>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</si>
  <si>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</si>
  <si>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</si>
  <si>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</si>
  <si>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</si>
  <si>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</si>
  <si>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</si>
  <si>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</si>
  <si>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</si>
  <si>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</si>
  <si>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</si>
  <si>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</si>
  <si>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</si>
  <si>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</si>
  <si>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</si>
  <si>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</si>
  <si>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</si>
  <si>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</si>
  <si>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</si>
  <si>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</si>
  <si>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</si>
  <si>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</si>
  <si>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</si>
  <si>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</si>
  <si>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</si>
  <si>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</si>
  <si>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</si>
  <si>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</si>
  <si>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</si>
  <si>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</si>
  <si>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</si>
  <si>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</si>
  <si>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</si>
  <si>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</si>
  <si>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</si>
  <si>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</si>
  <si>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</si>
  <si>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</si>
  <si>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</si>
  <si>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</si>
  <si>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</si>
  <si>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</si>
  <si>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</si>
  <si>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</si>
  <si>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</si>
  <si>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</si>
  <si>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</si>
  <si>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</si>
  <si>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</si>
  <si>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</si>
  <si>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</si>
  <si>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</si>
  <si>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</si>
  <si>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</si>
  <si>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</si>
  <si>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</si>
  <si>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</si>
  <si>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</si>
  <si>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</si>
  <si>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</si>
  <si>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</si>
  <si>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</si>
  <si>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</si>
  <si>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</si>
  <si>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</si>
  <si>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</si>
  <si>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</si>
  <si>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</si>
  <si>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</si>
  <si>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</si>
  <si>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</si>
  <si>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</si>
  <si>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</si>
  <si>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</si>
  <si>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</si>
  <si>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</si>
  <si>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</si>
  <si>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</si>
  <si>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</si>
  <si>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</si>
  <si>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</si>
  <si>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</si>
  <si>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</si>
  <si>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</si>
  <si>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</si>
  <si>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</si>
  <si>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</si>
  <si>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</si>
  <si>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</si>
  <si>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</si>
  <si>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</si>
  <si>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</si>
  <si>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</si>
  <si>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</si>
  <si>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</si>
  <si>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</si>
  <si>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</si>
  <si>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</si>
  <si>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</si>
  <si>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</si>
  <si>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</si>
  <si>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</si>
  <si>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</si>
  <si>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</si>
  <si>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</si>
  <si>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</si>
  <si>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</si>
  <si>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</si>
  <si>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</si>
  <si>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</si>
  <si>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</si>
  <si>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</si>
  <si>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</si>
  <si>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</si>
  <si>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</si>
  <si>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</si>
  <si>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</si>
  <si>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</si>
  <si>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</si>
  <si>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</si>
  <si>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</si>
  <si>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</si>
  <si>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</si>
  <si>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</si>
  <si>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</si>
  <si>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</si>
  <si>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</si>
  <si>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</si>
  <si>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</si>
  <si>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</si>
  <si>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</si>
  <si>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</si>
  <si>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</si>
  <si>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</si>
  <si>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</si>
  <si>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</si>
  <si>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</si>
  <si>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</si>
  <si>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</si>
  <si>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</si>
  <si>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</si>
  <si>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</si>
  <si>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</si>
  <si>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</si>
  <si>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</si>
  <si>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</si>
  <si>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</si>
  <si>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</si>
  <si>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</si>
  <si>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</si>
  <si>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</si>
  <si>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</si>
  <si>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</si>
  <si>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</si>
  <si>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</si>
  <si>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</si>
  <si>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</si>
  <si>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</si>
  <si>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</si>
  <si>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</si>
  <si>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</si>
  <si>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</si>
  <si>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</si>
  <si>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</si>
  <si>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</si>
  <si>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</si>
  <si>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</si>
  <si>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</si>
  <si>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</si>
  <si>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</si>
  <si>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</si>
  <si>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</si>
  <si>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</si>
  <si>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</si>
  <si>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</si>
  <si>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</si>
  <si>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</si>
  <si>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</si>
  <si>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</si>
  <si>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</si>
  <si>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</si>
  <si>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</si>
  <si>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</si>
  <si>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</si>
  <si>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</si>
  <si>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</si>
  <si>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</si>
  <si>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</si>
  <si>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</si>
  <si>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</si>
  <si>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</si>
  <si>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</si>
  <si>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</si>
  <si>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</si>
  <si>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</si>
  <si>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</si>
  <si>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</si>
  <si>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</si>
  <si>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</si>
  <si>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</si>
  <si>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</si>
  <si>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</si>
  <si>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</si>
  <si>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</si>
  <si>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</si>
  <si>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</si>
  <si>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</si>
  <si>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</si>
  <si>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</si>
  <si>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</si>
  <si>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</si>
  <si>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</si>
  <si>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</si>
  <si>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</si>
  <si>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</si>
  <si>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</si>
  <si>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</si>
  <si>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</si>
  <si>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</si>
  <si>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</si>
  <si>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</si>
  <si>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</si>
  <si>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</si>
  <si>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</si>
  <si>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</si>
  <si>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</si>
  <si>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</si>
  <si>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</si>
  <si>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</si>
  <si>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</si>
  <si>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</si>
  <si>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</si>
  <si>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</si>
  <si>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</si>
  <si>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</si>
  <si>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</si>
  <si>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</si>
  <si>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</si>
  <si>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</si>
  <si>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</si>
  <si>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</si>
  <si>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</si>
  <si>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</si>
  <si>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</si>
  <si>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</si>
  <si>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</si>
  <si>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</si>
  <si>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</si>
  <si>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</si>
  <si>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</si>
  <si>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</si>
  <si>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</si>
  <si>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</si>
  <si>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</si>
  <si>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</si>
  <si>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</si>
  <si>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</si>
  <si>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</si>
  <si>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</si>
  <si>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</si>
  <si>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</si>
  <si>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</si>
  <si>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</si>
  <si>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</si>
  <si>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</si>
  <si>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</si>
  <si>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</si>
  <si>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</si>
  <si>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</si>
  <si>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</si>
  <si>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</si>
  <si>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</si>
  <si>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</si>
  <si>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</si>
  <si>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</si>
  <si>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</si>
  <si>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</si>
  <si>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</si>
  <si>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</si>
  <si>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</si>
  <si>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</si>
  <si>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</si>
  <si>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</si>
  <si>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</si>
  <si>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</si>
  <si>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</si>
  <si>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</si>
  <si>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</si>
  <si>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</si>
  <si>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</si>
  <si>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</si>
  <si>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</si>
  <si>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</si>
  <si>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</si>
  <si>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</si>
  <si>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</si>
  <si>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</si>
  <si>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</si>
  <si>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</si>
  <si>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</si>
  <si>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</si>
  <si>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</si>
  <si>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</si>
  <si>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</si>
  <si>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</si>
  <si>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</si>
  <si>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</si>
  <si>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</si>
  <si>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</si>
  <si>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</si>
  <si>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</si>
  <si>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</si>
  <si>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</si>
  <si>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</si>
  <si>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</si>
  <si>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</si>
  <si>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</si>
  <si>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</si>
  <si>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</si>
  <si>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</si>
  <si>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</si>
  <si>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</si>
  <si>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</si>
  <si>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</si>
  <si>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</si>
  <si>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</si>
  <si>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</si>
  <si>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</si>
  <si>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</si>
  <si>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</si>
  <si>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</si>
  <si>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</si>
  <si>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</si>
  <si>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</si>
  <si>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</si>
  <si>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</si>
  <si>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</si>
  <si>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</si>
  <si>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</si>
  <si>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</si>
  <si>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</si>
  <si>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</si>
  <si>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</si>
  <si>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</si>
  <si>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</si>
  <si>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</si>
  <si>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</si>
  <si>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</si>
  <si>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</si>
  <si>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</si>
  <si>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</si>
  <si>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</si>
  <si>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</si>
  <si>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</si>
  <si>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</si>
  <si>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</si>
  <si>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</si>
  <si>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</si>
  <si>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</si>
  <si>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</si>
  <si>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</si>
  <si>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</si>
  <si>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</si>
  <si>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</si>
  <si>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</si>
  <si>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</si>
  <si>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</si>
  <si>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</si>
  <si>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</si>
  <si>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</si>
  <si>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</si>
  <si>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</si>
  <si>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</si>
  <si>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</si>
  <si>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</si>
  <si>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</si>
  <si>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</si>
  <si>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</si>
  <si>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</si>
  <si>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</si>
  <si>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</si>
  <si>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</si>
  <si>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</si>
  <si>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</si>
  <si>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</si>
  <si>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</si>
  <si>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</si>
  <si>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</si>
  <si>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</si>
  <si>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</si>
  <si>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</si>
  <si>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</si>
  <si>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</si>
  <si>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</si>
  <si>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</si>
  <si>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</si>
  <si>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</si>
  <si>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</si>
  <si>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</si>
  <si>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</si>
  <si>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</si>
  <si>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</si>
  <si>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</si>
  <si>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</si>
  <si>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</si>
  <si>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</si>
  <si>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</si>
  <si>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</si>
  <si>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</si>
  <si>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</si>
  <si>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</si>
  <si>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</si>
  <si>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</si>
  <si>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</si>
  <si>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</si>
  <si>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</si>
  <si>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</si>
  <si>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</si>
  <si>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</si>
  <si>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</si>
  <si>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</si>
  <si>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</si>
  <si>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</si>
  <si>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</si>
  <si>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</si>
  <si>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</si>
  <si>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</si>
  <si>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</si>
  <si>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</si>
  <si>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</si>
  <si>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</si>
  <si>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</si>
  <si>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</si>
  <si>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</si>
  <si>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</si>
  <si>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</si>
  <si>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</si>
  <si>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</si>
  <si>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</si>
  <si>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</si>
  <si>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</si>
  <si>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</si>
  <si>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</si>
  <si>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</si>
  <si>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</si>
  <si>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</si>
  <si>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</si>
  <si>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</si>
  <si>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</si>
  <si>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</si>
  <si>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</si>
  <si>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</si>
  <si>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</si>
  <si>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</si>
  <si>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</si>
  <si>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</si>
  <si>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</si>
  <si>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</si>
  <si>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</si>
  <si>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</si>
  <si>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</si>
  <si>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</si>
  <si>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</si>
  <si>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</si>
  <si>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</si>
  <si>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</si>
  <si>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</si>
  <si>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</si>
  <si>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</si>
  <si>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</si>
  <si>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</si>
  <si>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</si>
  <si>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</si>
  <si>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</si>
  <si>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</si>
  <si>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</si>
  <si>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</si>
  <si>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</si>
  <si>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</si>
  <si>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</si>
  <si>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</si>
  <si>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</si>
  <si>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</si>
  <si>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</si>
  <si>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</si>
  <si>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</si>
  <si>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</si>
  <si>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</si>
  <si>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</si>
  <si>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</si>
  <si>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</si>
  <si>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</si>
  <si>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</si>
  <si>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</si>
  <si>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</si>
  <si>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</si>
  <si>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</si>
  <si>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</si>
  <si>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</si>
  <si>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</si>
  <si>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</si>
  <si>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</si>
  <si>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</si>
  <si>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</si>
  <si>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</si>
  <si>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</si>
  <si>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</si>
  <si>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</si>
  <si>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</si>
  <si>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</si>
  <si>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</si>
  <si>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</si>
  <si>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</si>
  <si>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</si>
  <si>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</si>
  <si>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</si>
  <si>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</si>
  <si>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</si>
  <si>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</si>
  <si>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</si>
  <si>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</si>
  <si>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</si>
  <si>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</si>
  <si>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</si>
  <si>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</si>
  <si>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</si>
  <si>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</si>
  <si>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</si>
  <si>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</si>
  <si>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</si>
  <si>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</si>
  <si>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</si>
  <si>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</si>
  <si>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</si>
  <si>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</si>
  <si>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</si>
  <si>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</si>
  <si>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</si>
  <si>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</si>
  <si>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</si>
  <si>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</si>
  <si>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</si>
  <si>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</si>
  <si>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</si>
  <si>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</si>
  <si>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</si>
  <si>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</si>
  <si>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</si>
  <si>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</si>
  <si>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</si>
  <si>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</si>
  <si>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</si>
  <si>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</si>
  <si>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</si>
  <si>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</si>
  <si>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</si>
  <si>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</si>
  <si>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</si>
  <si>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</si>
  <si>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</si>
  <si>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</si>
  <si>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</si>
  <si>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</si>
  <si>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</si>
  <si>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</si>
  <si>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</si>
  <si>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</si>
  <si>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</si>
  <si>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</si>
  <si>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</si>
  <si>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</si>
  <si>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</si>
  <si>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</si>
  <si>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</si>
  <si>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</si>
  <si>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</si>
  <si>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</si>
  <si>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</si>
  <si>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</si>
  <si>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</si>
  <si>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</si>
  <si>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</si>
  <si>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</si>
  <si>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</si>
  <si>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</si>
  <si>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</si>
  <si>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</si>
  <si>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</si>
  <si>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</si>
  <si>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</si>
  <si>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</si>
  <si>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</si>
  <si>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</si>
  <si>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</si>
  <si>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</si>
  <si>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</si>
  <si>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</si>
  <si>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</si>
  <si>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</si>
  <si>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</si>
  <si>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</si>
  <si>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</si>
  <si>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</si>
  <si>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</si>
  <si>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</si>
  <si>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</si>
  <si>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</si>
  <si>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</si>
  <si>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</si>
  <si>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</si>
  <si>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</si>
  <si>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</si>
  <si>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</si>
  <si>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</si>
  <si>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</si>
  <si>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</si>
  <si>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</si>
  <si>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</si>
  <si>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</si>
  <si>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</si>
  <si>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</si>
  <si>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</si>
  <si>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</si>
  <si>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</si>
  <si>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</si>
  <si>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</si>
  <si>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</si>
  <si>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</si>
  <si>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</si>
  <si>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</si>
  <si>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</si>
  <si>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</si>
  <si>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</si>
  <si>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</si>
  <si>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</si>
  <si>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</si>
  <si>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</si>
  <si>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</si>
  <si>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</si>
  <si>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</si>
  <si>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</si>
  <si>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</si>
  <si>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</si>
  <si>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</si>
  <si>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</si>
  <si>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</si>
  <si>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</si>
  <si>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</si>
  <si>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</si>
  <si>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</si>
  <si>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</si>
  <si>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</si>
  <si>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</si>
  <si>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</si>
  <si>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</si>
  <si>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</si>
  <si>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</si>
  <si>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</si>
  <si>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</si>
  <si>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</si>
  <si>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</si>
  <si>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</si>
  <si>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</si>
  <si>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</si>
  <si>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</si>
  <si>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</si>
  <si>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</si>
  <si>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</si>
  <si>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</si>
  <si>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</si>
  <si>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</si>
  <si>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</si>
  <si>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</si>
  <si>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</si>
  <si>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</si>
  <si>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</si>
  <si>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</si>
  <si>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</si>
  <si>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</si>
  <si>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</si>
  <si>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</si>
  <si>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</si>
  <si>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</si>
  <si>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</si>
  <si>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</si>
  <si>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</si>
  <si>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</si>
  <si>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</si>
  <si>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</si>
  <si>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</si>
  <si>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</si>
  <si>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</si>
  <si>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</si>
  <si>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</si>
  <si>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</si>
  <si>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</si>
  <si>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</si>
  <si>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</si>
  <si>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</si>
  <si>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</si>
  <si>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</si>
  <si>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</si>
  <si>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</si>
  <si>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</si>
  <si>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</si>
  <si>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</si>
  <si>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</si>
  <si>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</si>
  <si>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</si>
  <si>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</si>
  <si>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</si>
  <si>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</si>
  <si>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</si>
  <si>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</si>
  <si>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</si>
  <si>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</si>
  <si>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</si>
  <si>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</si>
  <si>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</si>
  <si>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</si>
  <si>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</si>
  <si>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</si>
  <si>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</si>
  <si>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</si>
  <si>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</si>
  <si>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</si>
  <si>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</si>
  <si>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</si>
  <si>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</si>
  <si>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</si>
  <si>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</si>
  <si>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</si>
  <si>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</si>
  <si>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</si>
  <si>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</si>
  <si>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</si>
  <si>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</si>
  <si>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</si>
  <si>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</si>
  <si>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</si>
  <si>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</si>
  <si>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</si>
  <si>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</si>
  <si>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</si>
  <si>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</si>
  <si>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</si>
  <si>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</si>
  <si>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</si>
  <si>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</si>
  <si>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</si>
  <si>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</si>
  <si>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</si>
  <si>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</si>
  <si>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</si>
  <si>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</si>
  <si>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</si>
  <si>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</si>
  <si>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</si>
  <si>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</si>
  <si>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</si>
  <si>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</si>
  <si>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</si>
  <si>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</si>
  <si>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</si>
  <si>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</si>
  <si>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</si>
  <si>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</si>
  <si>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</si>
  <si>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</si>
  <si>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</si>
  <si>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</si>
  <si>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</si>
  <si>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</si>
  <si>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</si>
  <si>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</si>
  <si>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</si>
  <si>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</si>
  <si>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</si>
  <si>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</si>
  <si>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</si>
  <si>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</si>
  <si>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</si>
  <si>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</si>
  <si>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</si>
  <si>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</si>
  <si>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</si>
  <si>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</si>
  <si>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</si>
  <si>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</si>
  <si>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</si>
  <si>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</si>
  <si>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</si>
  <si>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</si>
  <si>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</si>
  <si>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</si>
  <si>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</si>
  <si>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</si>
  <si>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</si>
  <si>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</si>
  <si>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</si>
  <si>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</si>
  <si>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</si>
  <si>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</si>
  <si>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</si>
  <si>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</si>
  <si>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</si>
  <si>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</si>
  <si>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</si>
  <si>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</si>
  <si>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</si>
  <si>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</si>
  <si>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</si>
  <si>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</si>
  <si>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</si>
  <si>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</si>
  <si>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</si>
  <si>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</si>
  <si>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</si>
  <si>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</si>
  <si>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</si>
  <si>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</si>
  <si>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</si>
  <si>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</si>
  <si>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</si>
  <si>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</si>
  <si>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</si>
  <si>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</si>
  <si>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</si>
  <si>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</si>
  <si>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</si>
  <si>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</si>
  <si>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</si>
  <si>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</si>
  <si>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</si>
  <si>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</si>
  <si>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</si>
  <si>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</si>
  <si>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</si>
  <si>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</si>
  <si>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</si>
  <si>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</si>
  <si>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</si>
  <si>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</si>
  <si>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</si>
  <si>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</si>
  <si>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</si>
  <si>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</si>
  <si>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</si>
  <si>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</si>
  <si>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</si>
  <si>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</si>
  <si>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</si>
  <si>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</si>
  <si>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</si>
  <si>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</si>
  <si>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</si>
  <si>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</si>
  <si>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</si>
  <si>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</si>
  <si>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</si>
  <si>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</si>
  <si>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</si>
  <si>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</si>
  <si>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</si>
  <si>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</si>
  <si>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</si>
  <si>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</si>
  <si>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</si>
  <si>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</si>
  <si>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</si>
  <si>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</si>
  <si>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</si>
  <si>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</si>
  <si>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</si>
  <si>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</si>
  <si>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</si>
  <si>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</si>
  <si>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</si>
  <si>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</si>
  <si>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</si>
  <si>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</si>
  <si>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</si>
  <si>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</si>
  <si>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</si>
  <si>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</si>
  <si>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</si>
  <si>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</si>
  <si>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</si>
  <si>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</si>
  <si>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</si>
  <si>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</si>
  <si>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</si>
  <si>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</si>
  <si>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</si>
  <si>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</si>
  <si>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</si>
  <si>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</si>
  <si>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</si>
  <si>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</si>
  <si>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</si>
  <si>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</si>
  <si>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</si>
  <si>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</si>
  <si>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</si>
  <si>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</si>
  <si>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</si>
  <si>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</si>
  <si>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</si>
  <si>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</si>
  <si>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</si>
  <si>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</si>
  <si>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</si>
  <si>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</si>
  <si>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</si>
  <si>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</si>
  <si>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</si>
  <si>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</si>
  <si>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</si>
  <si>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</si>
  <si>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</si>
  <si>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</si>
  <si>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</si>
  <si>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</si>
  <si>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</si>
  <si>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</si>
  <si>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</si>
  <si>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</si>
  <si>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</si>
  <si>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</si>
  <si>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</si>
  <si>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</si>
  <si>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</si>
  <si>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</si>
  <si>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</si>
  <si>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</si>
  <si>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</si>
  <si>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</si>
  <si>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</si>
  <si>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</si>
  <si>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</si>
  <si>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</si>
  <si>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</si>
  <si>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</si>
  <si>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</si>
  <si>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</si>
  <si>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</si>
  <si>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</si>
  <si>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</si>
  <si>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</si>
  <si>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</si>
  <si>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</si>
  <si>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</si>
  <si>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</si>
  <si>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</si>
  <si>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</si>
  <si>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</si>
  <si>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</si>
  <si>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</si>
  <si>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</si>
  <si>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</si>
  <si>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</si>
  <si>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</si>
  <si>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</si>
  <si>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</si>
  <si>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</si>
  <si>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</si>
  <si>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</si>
  <si>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</si>
  <si>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</si>
  <si>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</si>
  <si>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</si>
  <si>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</si>
  <si>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</si>
  <si>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</si>
  <si>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</si>
  <si>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</si>
  <si>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</si>
  <si>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</si>
  <si>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</si>
  <si>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</si>
  <si>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</si>
  <si>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</si>
  <si>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</si>
  <si>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</si>
  <si>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</si>
  <si>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</si>
  <si>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</si>
  <si>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</si>
  <si>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</si>
  <si>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</si>
  <si>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</si>
  <si>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</si>
  <si>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</si>
  <si>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</si>
  <si>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</si>
  <si>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</si>
  <si>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</si>
  <si>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</si>
  <si>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</si>
  <si>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</si>
  <si>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</si>
  <si>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</si>
  <si>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</si>
  <si>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</si>
  <si>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</si>
  <si>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</si>
  <si>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</si>
  <si>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</si>
  <si>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</si>
  <si>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</si>
  <si>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</si>
  <si>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</si>
  <si>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</si>
  <si>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</si>
  <si>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</si>
  <si>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</si>
  <si>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</si>
  <si>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</si>
  <si>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</si>
  <si>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</si>
  <si>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</si>
  <si>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</si>
  <si>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</si>
  <si>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</si>
  <si>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</si>
  <si>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</si>
  <si>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</si>
  <si>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</si>
  <si>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</si>
  <si>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</si>
  <si>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</si>
  <si>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</si>
  <si>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</si>
  <si>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</si>
  <si>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</si>
  <si>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</si>
  <si>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</si>
  <si>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</si>
  <si>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</si>
  <si>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</si>
  <si>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</si>
  <si>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</si>
  <si>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</si>
  <si>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</si>
  <si>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</si>
  <si>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</si>
  <si>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</si>
  <si>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</si>
  <si>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</si>
  <si>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</si>
  <si>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</si>
  <si>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</si>
  <si>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</si>
  <si>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</si>
  <si>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</si>
  <si>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</si>
  <si>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</si>
  <si>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</si>
  <si>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</si>
  <si>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</si>
  <si>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</si>
  <si>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</si>
  <si>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</si>
  <si>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</si>
  <si>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</si>
  <si>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</si>
  <si>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</si>
  <si>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</si>
  <si>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</si>
  <si>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</si>
  <si>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</si>
  <si>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</si>
  <si>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</si>
  <si>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</si>
  <si>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</si>
  <si>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</si>
  <si>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</si>
  <si>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</si>
  <si>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</si>
  <si>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</si>
  <si>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</si>
  <si>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</si>
  <si>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</si>
  <si>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</si>
  <si>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</si>
  <si>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</si>
  <si>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</si>
  <si>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</si>
  <si>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</si>
  <si>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</si>
  <si>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</si>
  <si>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</si>
  <si>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</si>
  <si>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</si>
  <si>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</si>
  <si>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</si>
  <si>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</si>
  <si>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</si>
  <si>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</si>
  <si>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</si>
  <si>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</si>
  <si>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</si>
  <si>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</si>
  <si>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</si>
  <si>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</si>
  <si>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</si>
  <si>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</si>
  <si>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</si>
  <si>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</si>
  <si>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</si>
  <si>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</si>
  <si>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</si>
  <si>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</si>
  <si>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</si>
  <si>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</si>
  <si>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</si>
  <si>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</si>
  <si>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</si>
  <si>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</si>
  <si>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</si>
  <si>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</si>
  <si>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</si>
  <si>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</si>
  <si>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</si>
  <si>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</si>
  <si>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</si>
  <si>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</si>
  <si>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</si>
  <si>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</si>
  <si>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</si>
  <si>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</si>
  <si>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</si>
  <si>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</si>
  <si>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</si>
  <si>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</si>
  <si>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</si>
  <si>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</si>
  <si>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</si>
  <si>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</si>
  <si>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</si>
  <si>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</si>
  <si>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</si>
  <si>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</si>
  <si>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</si>
  <si>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</si>
  <si>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</si>
  <si>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</si>
  <si>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</si>
  <si>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</si>
  <si>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</si>
  <si>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</si>
  <si>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</si>
  <si>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</si>
  <si>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</si>
  <si>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</si>
  <si>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</si>
  <si>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</si>
  <si>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</si>
  <si>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</si>
  <si>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</si>
  <si>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</si>
  <si>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</si>
  <si>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</si>
  <si>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</si>
  <si>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</si>
  <si>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</si>
  <si>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</si>
  <si>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</si>
  <si>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</si>
  <si>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</si>
  <si>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</si>
  <si>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</si>
  <si>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</si>
  <si>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</si>
  <si>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</si>
  <si>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</si>
  <si>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</si>
  <si>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</si>
  <si>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</si>
  <si>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</si>
  <si>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</si>
  <si>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</si>
  <si>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</si>
  <si>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</si>
  <si>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</si>
  <si>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</si>
  <si>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</si>
  <si>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</si>
  <si>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</si>
  <si>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</si>
  <si>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</si>
  <si>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</si>
  <si>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</si>
  <si>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</si>
  <si>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</si>
  <si>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</si>
  <si>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</si>
  <si>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</si>
  <si>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</si>
  <si>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</si>
  <si>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</si>
  <si>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</si>
  <si>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</si>
  <si>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</si>
  <si>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</si>
  <si>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</si>
  <si>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</si>
  <si>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</si>
  <si>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</si>
  <si>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</si>
  <si>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</si>
  <si>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</si>
  <si>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</si>
  <si>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</si>
  <si>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</si>
  <si>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</si>
  <si>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</si>
  <si>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</si>
  <si>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</si>
  <si>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</si>
  <si>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</si>
  <si>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</si>
  <si>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</si>
  <si>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</si>
  <si>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</si>
  <si>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</si>
  <si>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</si>
  <si>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</si>
  <si>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</si>
  <si>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</si>
  <si>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</si>
  <si>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</si>
  <si>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</si>
  <si>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</si>
  <si>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</si>
  <si>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</si>
  <si>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</si>
  <si>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</si>
  <si>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</si>
  <si>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</si>
  <si>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</si>
  <si>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</si>
  <si>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</si>
  <si>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</si>
  <si>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</si>
  <si>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</si>
  <si>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</si>
  <si>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</si>
  <si>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</si>
  <si>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</si>
  <si>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</si>
  <si>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</si>
  <si>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</si>
  <si>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</si>
  <si>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</si>
  <si>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</si>
  <si>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</si>
  <si>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</si>
  <si>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</si>
  <si>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</si>
  <si>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</si>
  <si>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</si>
  <si>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</si>
  <si>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</si>
  <si>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</si>
  <si>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</si>
  <si>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</si>
  <si>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</si>
  <si>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</si>
  <si>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</si>
  <si>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</si>
  <si>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</si>
  <si>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</si>
  <si>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</si>
  <si>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</si>
  <si>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</si>
  <si>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</si>
  <si>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</si>
  <si>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</si>
  <si>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</si>
  <si>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</si>
  <si>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</si>
  <si>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</si>
  <si>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</si>
  <si>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</si>
  <si>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</si>
  <si>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</si>
  <si>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</si>
  <si>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</si>
  <si>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</si>
  <si>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</si>
  <si>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</si>
  <si>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</si>
  <si>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</si>
  <si>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</si>
  <si>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</si>
  <si>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</si>
  <si>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</si>
  <si>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</si>
  <si>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</si>
  <si>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</si>
  <si>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</si>
  <si>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</si>
  <si>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</si>
  <si>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</si>
  <si>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</si>
  <si>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</si>
  <si>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</si>
  <si>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</si>
  <si>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</si>
  <si>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</si>
  <si>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</si>
  <si>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</si>
  <si>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</si>
  <si>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</si>
  <si>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</si>
  <si>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</si>
  <si>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</si>
  <si>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</si>
  <si>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</si>
  <si>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</si>
  <si>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</si>
  <si>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</si>
  <si>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</si>
  <si>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</si>
  <si>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</si>
  <si>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</si>
  <si>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</si>
  <si>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</si>
  <si>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</si>
  <si>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</si>
  <si>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</si>
  <si>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</si>
  <si>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</si>
  <si>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</si>
  <si>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</si>
  <si>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</si>
  <si>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</si>
  <si>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</si>
  <si>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</si>
  <si>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</si>
  <si>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</si>
  <si>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</si>
  <si>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</si>
  <si>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</si>
  <si>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</si>
  <si>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</si>
  <si>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</si>
  <si>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</si>
  <si>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</si>
  <si>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</si>
  <si>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</si>
  <si>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</si>
  <si>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</si>
  <si>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</si>
  <si>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</si>
  <si>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</si>
  <si>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</si>
  <si>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</si>
  <si>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</si>
  <si>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</si>
  <si>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</si>
  <si>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</si>
  <si>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</si>
  <si>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</si>
  <si>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</si>
  <si>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</si>
  <si>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</si>
  <si>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</si>
  <si>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</si>
  <si>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</si>
  <si>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</si>
  <si>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</si>
  <si>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</si>
  <si>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</si>
  <si>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</si>
  <si>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</si>
  <si>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</si>
  <si>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</si>
  <si>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</si>
  <si>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</si>
  <si>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</si>
  <si>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</si>
  <si>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</si>
  <si>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</si>
  <si>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</si>
  <si>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</si>
  <si>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</si>
  <si>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</si>
  <si>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</si>
  <si>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</si>
  <si>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</si>
  <si>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</si>
  <si>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</si>
  <si>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</si>
  <si>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</si>
  <si>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</si>
  <si>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</si>
  <si>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</si>
  <si>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</si>
  <si>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</si>
  <si>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</si>
  <si>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</si>
  <si>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</si>
  <si>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</si>
  <si>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</si>
  <si>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</si>
  <si>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</si>
  <si>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</si>
  <si>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</si>
  <si>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</si>
  <si>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</si>
  <si>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</si>
  <si>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</si>
  <si>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</si>
  <si>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</si>
  <si>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</si>
  <si>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</si>
  <si>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</si>
  <si>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</si>
  <si>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</si>
  <si>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</si>
  <si>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</si>
  <si>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</si>
  <si>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</si>
  <si>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</si>
  <si>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</si>
  <si>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</si>
  <si>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</si>
  <si>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</si>
  <si>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</si>
  <si>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</si>
  <si>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</si>
  <si>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</si>
  <si>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</si>
  <si>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</si>
  <si>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</si>
  <si>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</si>
  <si>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</si>
  <si>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</si>
  <si>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</si>
  <si>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</si>
  <si>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</si>
  <si>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</si>
  <si>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</si>
  <si>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</si>
  <si>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</si>
  <si>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</si>
  <si>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</si>
  <si>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</si>
  <si>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</si>
  <si>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</si>
  <si>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</si>
  <si>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</si>
  <si>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</si>
  <si>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</si>
  <si>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</si>
  <si>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</si>
  <si>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</si>
  <si>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</si>
  <si>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</si>
  <si>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</si>
  <si>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</si>
  <si>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</si>
  <si>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</si>
  <si>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</si>
  <si>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</si>
  <si>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</si>
  <si>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</si>
  <si>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</si>
  <si>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</si>
  <si>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</si>
  <si>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</si>
  <si>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</si>
  <si>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</si>
  <si>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</si>
  <si>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</si>
  <si>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</si>
  <si>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</si>
  <si>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</si>
  <si>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</si>
  <si>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</si>
  <si>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</si>
  <si>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</si>
  <si>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</si>
  <si>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</si>
  <si>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</si>
  <si>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</si>
  <si>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</si>
  <si>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</si>
  <si>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</si>
  <si>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</si>
  <si>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</si>
  <si>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</si>
  <si>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</si>
  <si>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</si>
  <si>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</si>
  <si>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</si>
  <si>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</si>
  <si>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</si>
  <si>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</si>
  <si>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</si>
  <si>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</si>
  <si>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</si>
  <si>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</si>
  <si>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</si>
  <si>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</si>
  <si>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</si>
  <si>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</si>
  <si>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</si>
  <si>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</si>
  <si>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</si>
  <si>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</si>
  <si>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</si>
  <si>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</si>
  <si>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</si>
  <si>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</si>
  <si>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</si>
  <si>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</si>
  <si>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</si>
  <si>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</si>
  <si>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</si>
  <si>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</si>
  <si>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</si>
  <si>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</si>
  <si>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</si>
  <si>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</si>
  <si>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</si>
  <si>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</si>
  <si>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</si>
  <si>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</si>
  <si>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</si>
  <si>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</si>
  <si>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</si>
  <si>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</si>
  <si>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</si>
  <si>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</si>
  <si>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</si>
  <si>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</si>
  <si>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</si>
  <si>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</si>
  <si>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</si>
  <si>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</si>
  <si>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</si>
  <si>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</si>
  <si>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</si>
  <si>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</si>
  <si>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</si>
  <si>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</si>
  <si>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</si>
  <si>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</si>
  <si>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</si>
  <si>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</si>
  <si>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</si>
  <si>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</si>
  <si>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</si>
  <si>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</si>
  <si>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</si>
  <si>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</si>
  <si>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</si>
  <si>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</si>
  <si>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</si>
  <si>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</si>
  <si>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</si>
  <si>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</si>
  <si>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</si>
  <si>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</si>
  <si>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</si>
  <si>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</si>
  <si>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</si>
  <si>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</si>
  <si>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</si>
  <si>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</si>
  <si>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</si>
  <si>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</si>
  <si>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</si>
  <si>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</si>
  <si>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</si>
  <si>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</si>
  <si>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</si>
  <si>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</si>
  <si>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</si>
  <si>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</si>
  <si>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</si>
  <si>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</si>
  <si>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</si>
  <si>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</si>
  <si>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</si>
  <si>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</si>
  <si>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</si>
  <si>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</si>
  <si>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</si>
  <si>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</si>
  <si>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</si>
  <si>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</si>
  <si>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</si>
  <si>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</si>
  <si>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</si>
  <si>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</si>
  <si>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</si>
  <si>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</si>
  <si>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</si>
  <si>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</si>
  <si>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</si>
  <si>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</si>
  <si>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</si>
  <si>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</si>
  <si>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</si>
  <si>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</si>
  <si>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</si>
  <si>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</si>
  <si>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</si>
  <si>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</si>
  <si>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</si>
  <si>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</si>
  <si>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</si>
  <si>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</si>
  <si>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</si>
  <si>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</si>
  <si>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</si>
  <si>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</si>
  <si>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</si>
  <si>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</si>
  <si>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</si>
  <si>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</si>
  <si>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</si>
  <si>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</si>
  <si>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</si>
  <si>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</si>
  <si>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</si>
  <si>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</si>
  <si>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</si>
  <si>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</si>
  <si>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</si>
  <si>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</si>
  <si>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</si>
  <si>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</si>
  <si>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</si>
  <si>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</si>
  <si>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</si>
  <si>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</si>
  <si>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</si>
  <si>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</si>
  <si>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</si>
  <si>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</si>
  <si>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</si>
  <si>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</si>
  <si>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</si>
  <si>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</si>
  <si>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</si>
  <si>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</si>
  <si>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</si>
  <si>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</si>
  <si>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</si>
  <si>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</si>
  <si>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</si>
  <si>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</si>
  <si>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</si>
  <si>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</si>
  <si>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</si>
  <si>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</si>
  <si>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</si>
  <si>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</si>
  <si>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</si>
  <si>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</si>
  <si>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</si>
  <si>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</si>
  <si>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</si>
  <si>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</si>
  <si>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</si>
  <si>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</si>
  <si>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</si>
  <si>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</si>
  <si>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</si>
  <si>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</si>
  <si>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</si>
  <si>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</si>
  <si>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</si>
  <si>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</si>
  <si>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</si>
  <si>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</si>
  <si>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</si>
  <si>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</si>
  <si>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</si>
  <si>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</si>
  <si>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</si>
  <si>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</si>
  <si>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</si>
  <si>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</si>
  <si>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</si>
  <si>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</si>
  <si>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</si>
  <si>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</si>
  <si>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</si>
  <si>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</si>
  <si>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</si>
  <si>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</si>
  <si>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</si>
  <si>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</si>
  <si>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</si>
  <si>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</si>
  <si>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</si>
  <si>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</si>
  <si>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</si>
  <si>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</si>
  <si>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</si>
  <si>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</si>
  <si>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</si>
  <si>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</si>
  <si>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</si>
  <si>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</si>
  <si>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</si>
  <si>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</si>
  <si>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</si>
  <si>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</si>
  <si>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</si>
  <si>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</si>
  <si>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</si>
  <si>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</si>
  <si>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</si>
  <si>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</si>
  <si>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</si>
  <si>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</si>
  <si>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</si>
  <si>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</si>
  <si>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</si>
  <si>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</si>
  <si>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</si>
  <si>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</si>
  <si>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</si>
  <si>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</si>
  <si>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</si>
  <si>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</si>
  <si>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</si>
  <si>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</si>
  <si>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</si>
  <si>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</si>
  <si>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</si>
  <si>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</si>
  <si>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</si>
  <si>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</si>
  <si>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</si>
  <si>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</si>
  <si>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</si>
  <si>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</si>
  <si>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</si>
  <si>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</si>
  <si>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</si>
  <si>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</si>
  <si>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</si>
  <si>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</si>
  <si>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</si>
  <si>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</si>
  <si>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</si>
  <si>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</si>
  <si>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</si>
  <si>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</si>
  <si>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</si>
  <si>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</si>
  <si>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</si>
  <si>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</si>
  <si>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</si>
  <si>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</si>
  <si>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</si>
  <si>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</si>
  <si>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</si>
  <si>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</si>
  <si>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</si>
  <si>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</si>
  <si>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</si>
  <si>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</si>
  <si>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</si>
  <si>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</si>
  <si>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</si>
  <si>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</si>
  <si>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</si>
  <si>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</si>
  <si>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</si>
  <si>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</si>
  <si>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</si>
  <si>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</si>
  <si>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</si>
  <si>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</si>
  <si>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</si>
  <si>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</si>
  <si>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</si>
  <si>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</si>
  <si>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</si>
  <si>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</si>
  <si>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</si>
  <si>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</si>
  <si>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</si>
  <si>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</si>
  <si>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</si>
  <si>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</si>
  <si>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</si>
  <si>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</si>
  <si>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</si>
  <si>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</si>
  <si>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</si>
  <si>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</si>
  <si>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</si>
  <si>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</si>
  <si>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</si>
  <si>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</si>
  <si>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</si>
  <si>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</si>
  <si>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</si>
  <si>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</si>
  <si>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</si>
  <si>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</si>
  <si>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</si>
  <si>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</si>
  <si>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</si>
  <si>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</si>
  <si>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</si>
  <si>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</si>
  <si>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</si>
  <si>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</si>
  <si>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</si>
  <si>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</si>
  <si>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</si>
  <si>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</si>
  <si>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</si>
  <si>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</si>
  <si>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</si>
  <si>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</si>
  <si>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</si>
  <si>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</si>
  <si>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</si>
  <si>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</si>
  <si>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</si>
  <si>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</si>
  <si>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</si>
  <si>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</si>
  <si>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</si>
  <si>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</si>
  <si>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</si>
  <si>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</si>
  <si>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</si>
  <si>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</si>
  <si>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</si>
  <si>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</si>
  <si>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</si>
  <si>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</si>
  <si>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</si>
  <si>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</si>
  <si>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</si>
  <si>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</si>
  <si>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</si>
  <si>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</si>
  <si>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</si>
  <si>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</si>
  <si>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</si>
  <si>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</si>
  <si>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</si>
  <si>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</si>
  <si>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</si>
  <si>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</si>
  <si>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</si>
  <si>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</si>
  <si>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</si>
  <si>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</si>
  <si>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</si>
  <si>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</si>
  <si>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</si>
  <si>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</si>
  <si>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</si>
  <si>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</si>
  <si>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</si>
  <si>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</si>
  <si>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</si>
  <si>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</si>
  <si>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</si>
  <si>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</si>
  <si>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</si>
  <si>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</si>
  <si>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</si>
  <si>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</si>
  <si>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</si>
  <si>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</si>
  <si>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</si>
  <si>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</si>
  <si>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</si>
  <si>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</si>
  <si>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</si>
  <si>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</si>
  <si>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</si>
  <si>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</si>
  <si>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</si>
  <si>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</si>
  <si>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</si>
  <si>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</si>
  <si>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</si>
  <si>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</si>
  <si>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</si>
  <si>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</si>
  <si>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</si>
  <si>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</si>
  <si>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</si>
  <si>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</si>
  <si>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</si>
  <si>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</si>
  <si>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</si>
  <si>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</si>
  <si>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</si>
  <si>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</si>
  <si>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</si>
  <si>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</si>
  <si>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</si>
  <si>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</si>
  <si>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</si>
  <si>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</si>
  <si>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</si>
  <si>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</si>
  <si>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</si>
  <si>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</si>
  <si>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</si>
  <si>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</si>
  <si>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</si>
  <si>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</si>
  <si>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</si>
  <si>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</si>
  <si>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</si>
  <si>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</si>
  <si>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</si>
  <si>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</si>
  <si>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</si>
  <si>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</si>
  <si>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</si>
  <si>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</si>
  <si>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</si>
  <si>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</si>
  <si>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</si>
  <si>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</si>
  <si>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</si>
  <si>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</si>
  <si>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</si>
  <si>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</si>
  <si>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</si>
  <si>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</si>
  <si>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</si>
  <si>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</si>
  <si>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</si>
  <si>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</si>
  <si>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</si>
  <si>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</si>
  <si>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</si>
  <si>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</si>
  <si>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</si>
  <si>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</si>
  <si>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</si>
  <si>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</si>
  <si>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</si>
  <si>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</si>
  <si>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</si>
  <si>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</si>
  <si>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</si>
  <si>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</si>
  <si>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</si>
  <si>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</si>
  <si>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</si>
  <si>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</si>
  <si>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</si>
  <si>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</si>
  <si>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</si>
  <si>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</si>
  <si>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</si>
  <si>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</si>
  <si>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</si>
  <si>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</si>
  <si>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</si>
  <si>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</si>
  <si>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</si>
  <si>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</si>
  <si>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</si>
  <si>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</si>
  <si>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</si>
  <si>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</si>
  <si>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</si>
  <si>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</si>
  <si>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</si>
  <si>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</si>
  <si>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</si>
  <si>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</si>
  <si>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</si>
  <si>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</si>
  <si>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</si>
  <si>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</si>
  <si>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</si>
  <si>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</si>
  <si>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</si>
  <si>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</si>
  <si>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</si>
  <si>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</si>
  <si>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</si>
  <si>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</si>
  <si>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</si>
  <si>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</si>
  <si>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</si>
  <si>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</si>
  <si>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</si>
  <si>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</si>
  <si>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</si>
  <si>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</si>
  <si>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</si>
  <si>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</si>
  <si>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</si>
  <si>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</si>
  <si>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</si>
  <si>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</si>
  <si>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</si>
  <si>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</si>
  <si>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</si>
  <si>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</si>
  <si>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</si>
  <si>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</si>
  <si>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</si>
  <si>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</si>
  <si>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</si>
  <si>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</si>
  <si>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</si>
  <si>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</si>
  <si>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</si>
  <si>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</si>
  <si>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</si>
  <si>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</si>
  <si>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</si>
  <si>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</si>
  <si>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</si>
  <si>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</si>
  <si>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</si>
  <si>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</si>
  <si>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</si>
  <si>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</si>
  <si>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</si>
  <si>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</si>
  <si>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</si>
  <si>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</si>
  <si>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</si>
  <si>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</si>
  <si>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</si>
  <si>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</si>
  <si>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</si>
  <si>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</si>
  <si>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</si>
  <si>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</si>
  <si>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</si>
  <si>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</si>
  <si>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</si>
  <si>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</si>
  <si>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</si>
  <si>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</si>
  <si>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</si>
  <si>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</si>
  <si>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</si>
  <si>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</si>
  <si>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</si>
  <si>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</si>
  <si>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</si>
  <si>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</si>
  <si>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</si>
  <si>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</si>
  <si>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</si>
  <si>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</si>
  <si>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</si>
  <si>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</si>
  <si>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</si>
  <si>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</si>
  <si>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</si>
  <si>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</si>
  <si>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</si>
  <si>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</si>
  <si>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</si>
  <si>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</si>
  <si>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</si>
  <si>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</si>
  <si>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</si>
  <si>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</si>
  <si>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</si>
  <si>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</si>
  <si>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</si>
  <si>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</si>
  <si>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</si>
  <si>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</si>
  <si>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</si>
  <si>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</si>
  <si>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</si>
  <si>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</si>
  <si>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</si>
  <si>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</si>
  <si>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</si>
  <si>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</si>
  <si>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</si>
  <si>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</si>
  <si>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</si>
  <si>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</si>
  <si>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</si>
  <si>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</si>
  <si>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</si>
  <si>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</si>
  <si>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</si>
  <si>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</si>
  <si>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</si>
  <si>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</si>
  <si>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</si>
  <si>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</si>
  <si>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</si>
  <si>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</si>
  <si>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</si>
  <si>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</si>
  <si>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</si>
  <si>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</si>
  <si>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</si>
  <si>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</si>
  <si>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</si>
  <si>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</si>
  <si>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</si>
  <si>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</si>
  <si>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</si>
  <si>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</si>
  <si>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</si>
  <si>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</si>
  <si>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</si>
  <si>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</si>
  <si>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</si>
  <si>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</si>
  <si>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</si>
  <si>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</si>
  <si>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</si>
  <si>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</si>
  <si>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</si>
  <si>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</si>
  <si>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</si>
  <si>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</si>
  <si>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</si>
  <si>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</si>
  <si>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</si>
  <si>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</si>
  <si>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</si>
  <si>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</si>
  <si>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</si>
  <si>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</si>
  <si>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</si>
  <si>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</si>
  <si>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</si>
  <si>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</si>
  <si>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</si>
  <si>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</si>
  <si>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</si>
  <si>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</si>
  <si>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</si>
  <si>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</si>
  <si>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</si>
  <si>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</si>
  <si>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</si>
  <si>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</si>
  <si>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</si>
  <si>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</si>
  <si>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</si>
  <si>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</si>
  <si>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</si>
  <si>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</si>
  <si>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</si>
  <si>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</si>
  <si>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</si>
  <si>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</si>
  <si>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</si>
  <si>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</si>
  <si>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</si>
  <si>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</si>
  <si>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</si>
  <si>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</si>
  <si>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</si>
  <si>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</si>
  <si>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</si>
  <si>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</si>
  <si>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</si>
  <si>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</si>
  <si>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</si>
  <si>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</si>
  <si>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</si>
  <si>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</si>
  <si>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</si>
  <si>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</si>
  <si>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</si>
  <si>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</si>
  <si>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</si>
  <si>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</si>
  <si>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</si>
  <si>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</si>
  <si>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</si>
  <si>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</si>
  <si>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</si>
  <si>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</si>
  <si>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</si>
  <si>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</si>
  <si>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</si>
  <si>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</si>
  <si>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</si>
  <si>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</si>
  <si>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</si>
  <si>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</si>
  <si>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</si>
  <si>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</si>
  <si>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</si>
  <si>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</si>
  <si>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</si>
  <si>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</si>
  <si>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</si>
  <si>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</si>
  <si>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</si>
  <si>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</si>
  <si>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</si>
  <si>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</si>
  <si>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</si>
  <si>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</si>
  <si>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</si>
  <si>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</si>
  <si>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</si>
  <si>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</si>
  <si>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</si>
  <si>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</si>
  <si>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</si>
  <si>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</si>
  <si>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</si>
  <si>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</si>
  <si>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</si>
  <si>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</si>
  <si>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</si>
  <si>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</si>
  <si>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</si>
  <si>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</si>
  <si>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</si>
  <si>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</si>
  <si>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</si>
  <si>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</si>
  <si>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</si>
  <si>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</si>
  <si>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</si>
  <si>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</si>
  <si>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</si>
  <si>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</si>
  <si>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</si>
  <si>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</si>
  <si>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</si>
  <si>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</si>
  <si>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</si>
  <si>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</si>
  <si>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</si>
  <si>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</si>
  <si>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</si>
  <si>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</si>
  <si>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</si>
  <si>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</si>
  <si>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</si>
  <si>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</si>
  <si>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</si>
  <si>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</si>
  <si>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</si>
  <si>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</si>
  <si>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</si>
  <si>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</si>
  <si>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</si>
  <si>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</si>
  <si>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</si>
  <si>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</si>
  <si>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</si>
  <si>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</si>
  <si>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</si>
  <si>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</si>
  <si>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</si>
  <si>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</si>
  <si>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</si>
  <si>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</si>
  <si>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</si>
  <si>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</si>
  <si>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</si>
  <si>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</si>
  <si>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</si>
  <si>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</si>
  <si>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</si>
  <si>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</si>
  <si>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</si>
  <si>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</si>
  <si>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</si>
  <si>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</si>
  <si>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</si>
  <si>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</si>
  <si>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</si>
  <si>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</si>
  <si>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</si>
  <si>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</si>
  <si>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</si>
  <si>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</si>
  <si>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</si>
  <si>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</si>
  <si>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</si>
  <si>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</si>
  <si>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</si>
  <si>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</si>
  <si>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</si>
  <si>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</si>
  <si>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</si>
  <si>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</si>
  <si>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</si>
  <si>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</si>
  <si>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</si>
  <si>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</si>
  <si>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</si>
  <si>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</si>
  <si>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</si>
  <si>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</si>
  <si>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</si>
  <si>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</si>
  <si>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</si>
  <si>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</si>
  <si>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</si>
  <si>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</si>
  <si>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</si>
  <si>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</si>
  <si>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</si>
  <si>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</si>
  <si>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</si>
  <si>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</si>
  <si>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</si>
  <si>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</si>
  <si>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</si>
  <si>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</si>
  <si>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</si>
  <si>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</si>
  <si>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</si>
  <si>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</si>
  <si>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</si>
  <si>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</si>
  <si>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</si>
  <si>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</si>
  <si>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</si>
  <si>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</si>
  <si>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</si>
  <si>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</si>
  <si>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</si>
  <si>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</si>
  <si>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</si>
  <si>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</si>
  <si>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</si>
  <si>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</si>
  <si>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</si>
  <si>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</si>
  <si>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</si>
  <si>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</si>
  <si>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</si>
  <si>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</si>
  <si>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</si>
  <si>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</si>
  <si>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</si>
  <si>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</si>
  <si>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</si>
  <si>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</si>
  <si>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</si>
  <si>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</si>
  <si>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</si>
  <si>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</si>
  <si>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</si>
  <si>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</si>
  <si>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</si>
  <si>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</si>
  <si>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</si>
  <si>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</si>
  <si>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</si>
  <si>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</si>
  <si>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</si>
  <si>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</si>
  <si>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</si>
  <si>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</si>
  <si>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</si>
  <si>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</si>
  <si>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</si>
  <si>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</si>
  <si>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</si>
  <si>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</si>
  <si>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</si>
  <si>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</si>
  <si>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</si>
  <si>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</si>
  <si>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</si>
  <si>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</si>
  <si>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</si>
  <si>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</si>
  <si>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</si>
  <si>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</si>
  <si>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</si>
  <si>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</si>
  <si>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</si>
  <si>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</si>
  <si>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</si>
  <si>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</si>
  <si>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</si>
  <si>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</si>
  <si>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</si>
  <si>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</si>
  <si>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</si>
  <si>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</si>
  <si>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</si>
  <si>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</si>
  <si>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</si>
  <si>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</si>
  <si>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</si>
  <si>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</si>
  <si>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</si>
  <si>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</si>
  <si>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</si>
  <si>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</si>
  <si>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</si>
  <si>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</si>
  <si>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</si>
  <si>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</si>
  <si>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</si>
  <si>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</si>
  <si>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</si>
  <si>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</si>
  <si>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</si>
  <si>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</si>
  <si>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</si>
  <si>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</si>
  <si>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</si>
  <si>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</si>
  <si>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</si>
  <si>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</si>
  <si>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</si>
  <si>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</si>
  <si>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</si>
  <si>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</si>
  <si>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</si>
  <si>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</si>
  <si>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</si>
  <si>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</si>
  <si>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</si>
  <si>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</si>
  <si>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</si>
  <si>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</si>
  <si>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</si>
  <si>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</si>
  <si>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</si>
  <si>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</si>
  <si>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</si>
  <si>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</si>
  <si>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</si>
  <si>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</si>
  <si>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</si>
  <si>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</si>
  <si>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</si>
  <si>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</si>
  <si>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</si>
  <si>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</si>
  <si>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</si>
  <si>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</si>
  <si>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</si>
  <si>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</si>
  <si>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</si>
  <si>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</si>
  <si>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</si>
  <si>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</si>
  <si>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</si>
  <si>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</si>
  <si>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</si>
  <si>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</si>
  <si>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</si>
  <si>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</si>
  <si>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</si>
  <si>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</si>
  <si>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</si>
  <si>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</si>
  <si>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</si>
  <si>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</si>
  <si>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</si>
  <si>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</si>
  <si>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</si>
  <si>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</si>
  <si>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</si>
  <si>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</si>
  <si>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</si>
  <si>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</si>
  <si>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</si>
  <si>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</si>
  <si>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</si>
  <si>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</si>
  <si>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</si>
  <si>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</si>
  <si>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</si>
  <si>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</si>
  <si>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</si>
  <si>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</si>
  <si>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</si>
  <si>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</si>
  <si>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</si>
  <si>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</si>
  <si>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</si>
  <si>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</si>
  <si>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</si>
  <si>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</si>
  <si>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</si>
  <si>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</si>
  <si>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</si>
  <si>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</si>
  <si>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</si>
  <si>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</si>
  <si>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</si>
  <si>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</si>
  <si>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</si>
  <si>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</si>
  <si>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</si>
  <si>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</si>
  <si>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</si>
  <si>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</si>
  <si>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</si>
  <si>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</si>
  <si>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</si>
  <si>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</si>
  <si>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</si>
  <si>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</si>
  <si>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</si>
  <si>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</si>
  <si>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</si>
  <si>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</si>
  <si>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</si>
  <si>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</si>
  <si>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</si>
  <si>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</si>
  <si>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</si>
  <si>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</si>
  <si>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</si>
  <si>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</si>
  <si>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</si>
  <si>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</si>
  <si>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</si>
  <si>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</si>
  <si>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</si>
  <si>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</si>
  <si>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</si>
  <si>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</si>
  <si>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</si>
  <si>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</si>
  <si>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</si>
  <si>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</si>
  <si>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</si>
  <si>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</si>
  <si>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</si>
  <si>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</si>
  <si>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</si>
  <si>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</si>
  <si>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</si>
  <si>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</si>
  <si>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</si>
  <si>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</si>
  <si>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</si>
  <si>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</si>
  <si>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</si>
  <si>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</si>
  <si>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</si>
  <si>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</si>
  <si>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</si>
  <si>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</si>
  <si>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</si>
  <si>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</si>
  <si>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</si>
  <si>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</si>
  <si>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</si>
  <si>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</si>
  <si>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</si>
  <si>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</si>
  <si>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</si>
  <si>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</si>
  <si>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</si>
  <si>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</si>
  <si>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</si>
  <si>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</si>
  <si>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</si>
  <si>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</si>
  <si>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</si>
  <si>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</si>
  <si>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</si>
  <si>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</si>
  <si>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</si>
  <si>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</si>
  <si>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</si>
  <si>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</si>
  <si>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</si>
  <si>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</si>
  <si>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</si>
  <si>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</si>
  <si>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</si>
  <si>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</si>
  <si>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</si>
  <si>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</si>
  <si>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</si>
  <si>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</si>
  <si>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</si>
  <si>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</si>
  <si>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</si>
  <si>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</si>
  <si>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</si>
  <si>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</si>
  <si>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</si>
  <si>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</si>
  <si>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</si>
  <si>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</si>
  <si>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</si>
  <si>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</si>
  <si>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</si>
  <si>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</si>
  <si>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</si>
  <si>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</si>
  <si>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</si>
  <si>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</si>
  <si>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</si>
  <si>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</si>
  <si>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</si>
  <si>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</si>
  <si>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</si>
  <si>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</si>
  <si>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</si>
  <si>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</si>
  <si>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</si>
  <si>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</si>
  <si>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</si>
  <si>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</si>
  <si>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</si>
  <si>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</si>
  <si>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</si>
  <si>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</si>
  <si>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</si>
  <si>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</si>
  <si>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</si>
  <si>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</si>
  <si>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</si>
  <si>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</si>
  <si>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</si>
  <si>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</si>
  <si>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</si>
  <si>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</si>
  <si>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</si>
  <si>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</si>
  <si>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</si>
  <si>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</si>
  <si>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</si>
  <si>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</si>
  <si>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</si>
  <si>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</si>
  <si>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</si>
  <si>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</si>
  <si>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</si>
  <si>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</si>
  <si>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</si>
  <si>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</si>
  <si>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</si>
  <si>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</si>
  <si>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</si>
  <si>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</si>
  <si>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</si>
  <si>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</si>
  <si>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</si>
  <si>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</si>
  <si>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</si>
  <si>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</si>
  <si>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</si>
  <si>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</si>
  <si>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</si>
  <si>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</si>
  <si>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</si>
  <si>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</si>
  <si>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</si>
  <si>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</si>
  <si>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</si>
  <si>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</si>
  <si>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</si>
  <si>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</si>
  <si>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</si>
  <si>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</si>
  <si>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</si>
  <si>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</si>
  <si>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</si>
  <si>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</si>
  <si>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</si>
  <si>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</si>
  <si>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</si>
  <si>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</si>
  <si>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</si>
  <si>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</si>
  <si>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</si>
  <si>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</si>
  <si>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</si>
  <si>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</si>
  <si>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</si>
  <si>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</si>
  <si>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</si>
  <si>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</si>
  <si>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</si>
  <si>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</si>
  <si>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</si>
  <si>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</si>
  <si>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</si>
  <si>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</si>
  <si>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</si>
  <si>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</si>
  <si>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</si>
  <si>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</si>
  <si>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</si>
  <si>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</si>
  <si>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</si>
  <si>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</si>
  <si>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</si>
  <si>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</si>
  <si>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</si>
  <si>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</si>
  <si>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</si>
  <si>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</si>
  <si>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</si>
  <si>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</si>
  <si>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</si>
  <si>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</si>
  <si>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</si>
  <si>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</si>
  <si>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</si>
  <si>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</si>
  <si>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</si>
  <si>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</si>
  <si>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</si>
  <si>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</si>
  <si>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</si>
  <si>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</si>
  <si>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</si>
  <si>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</si>
  <si>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</si>
  <si>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</si>
  <si>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</si>
  <si>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</si>
  <si>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</si>
  <si>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</si>
  <si>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</si>
  <si>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</si>
  <si>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</si>
  <si>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</si>
  <si>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</si>
  <si>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</si>
  <si>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</si>
  <si>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</si>
  <si>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</si>
  <si>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</si>
  <si>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</si>
  <si>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</si>
  <si>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</si>
  <si>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</si>
  <si>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</si>
  <si>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</si>
  <si>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</si>
  <si>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</si>
  <si>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</si>
  <si>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</si>
  <si>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</si>
  <si>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</si>
  <si>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</si>
  <si>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</si>
  <si>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</si>
  <si>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</si>
  <si>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</si>
  <si>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</si>
  <si>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</si>
  <si>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</si>
  <si>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</si>
  <si>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</si>
  <si>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</si>
  <si>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</si>
  <si>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</si>
  <si>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</si>
  <si>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</si>
  <si>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</si>
  <si>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</si>
  <si>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</si>
  <si>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</si>
  <si>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</si>
  <si>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</si>
  <si>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</si>
  <si>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</si>
  <si>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</si>
  <si>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</si>
  <si>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</si>
  <si>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</si>
  <si>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</si>
  <si>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</si>
  <si>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</si>
  <si>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</si>
  <si>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</si>
  <si>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</si>
  <si>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</si>
  <si>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</si>
  <si>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</si>
  <si>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</si>
  <si>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</si>
  <si>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</si>
  <si>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</si>
  <si>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</si>
  <si>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</si>
  <si>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</si>
  <si>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</si>
  <si>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</si>
  <si>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</si>
  <si>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</si>
  <si>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</si>
  <si>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</si>
  <si>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</si>
  <si>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</si>
  <si>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</si>
  <si>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</si>
  <si>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</si>
  <si>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</si>
  <si>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</si>
  <si>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</si>
  <si>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</si>
  <si>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</si>
  <si>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</si>
  <si>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</si>
  <si>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</si>
  <si>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</si>
  <si>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</si>
  <si>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</si>
  <si>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</si>
  <si>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</si>
  <si>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</si>
  <si>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</si>
  <si>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</si>
  <si>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</si>
  <si>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</si>
  <si>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</si>
  <si>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</si>
  <si>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</si>
  <si>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</si>
  <si>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</si>
  <si>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</si>
  <si>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</si>
  <si>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</si>
  <si>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</si>
  <si>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</si>
  <si>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</si>
  <si>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</si>
  <si>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</si>
  <si>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</si>
  <si>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</si>
  <si>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</si>
  <si>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</si>
  <si>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</si>
  <si>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</si>
  <si>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</si>
  <si>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</si>
  <si>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</si>
  <si>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</si>
  <si>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</si>
  <si>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</si>
  <si>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</si>
  <si>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</si>
  <si>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</si>
  <si>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</si>
  <si>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</si>
  <si>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</si>
  <si>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</si>
  <si>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</si>
  <si>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</si>
  <si>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</si>
  <si>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</si>
  <si>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</si>
  <si>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</si>
  <si>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</si>
  <si>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</si>
  <si>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</si>
  <si>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</si>
  <si>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</si>
  <si>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</si>
  <si>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</si>
  <si>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</si>
  <si>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</si>
  <si>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</si>
  <si>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</si>
  <si>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</si>
  <si>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</si>
  <si>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</si>
  <si>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</si>
  <si>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</si>
  <si>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</si>
  <si>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</si>
  <si>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</si>
  <si>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</si>
  <si>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</si>
  <si>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</si>
  <si>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</si>
  <si>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</si>
  <si>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</si>
  <si>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</si>
  <si>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</si>
  <si>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</si>
  <si>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</si>
  <si>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</si>
  <si>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</si>
  <si>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</si>
  <si>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</si>
  <si>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</si>
  <si>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</si>
  <si>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</si>
  <si>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</si>
  <si>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</si>
  <si>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</si>
  <si>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</si>
  <si>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</si>
  <si>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</si>
  <si>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</si>
  <si>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</si>
  <si>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</si>
  <si>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</si>
  <si>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</si>
  <si>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</si>
  <si>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</si>
  <si>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</si>
  <si>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</si>
  <si>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</si>
  <si>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</si>
  <si>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</si>
  <si>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</si>
  <si>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</si>
  <si>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</si>
  <si>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</si>
  <si>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</si>
  <si>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</si>
  <si>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</si>
  <si>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</si>
  <si>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</si>
  <si>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</si>
  <si>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</si>
  <si>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</si>
  <si>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</si>
  <si>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</si>
  <si>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</si>
  <si>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</si>
  <si>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</si>
  <si>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</si>
  <si>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</si>
  <si>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</si>
  <si>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</si>
  <si>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</si>
  <si>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</si>
  <si>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</si>
  <si>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</si>
  <si>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</si>
  <si>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</si>
  <si>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</si>
  <si>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</si>
  <si>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</si>
  <si>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</si>
  <si>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</si>
  <si>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</si>
  <si>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</si>
  <si>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</si>
  <si>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</si>
  <si>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</si>
  <si>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</si>
  <si>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</si>
  <si>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</si>
  <si>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</si>
  <si>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</si>
  <si>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</si>
  <si>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</si>
  <si>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</si>
  <si>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</si>
  <si>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</si>
  <si>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</si>
  <si>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</si>
  <si>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</si>
  <si>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</si>
  <si>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</si>
  <si>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</si>
  <si>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</si>
  <si>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</si>
  <si>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</si>
  <si>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</si>
  <si>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</si>
  <si>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</si>
  <si>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</si>
  <si>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</si>
  <si>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</si>
  <si>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</si>
  <si>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</si>
  <si>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</si>
  <si>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</si>
  <si>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</si>
  <si>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</si>
  <si>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</si>
  <si>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</si>
  <si>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</si>
  <si>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</si>
  <si>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</si>
  <si>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</si>
  <si>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</si>
  <si>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</si>
  <si>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</si>
  <si>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</si>
  <si>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</si>
  <si>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</si>
  <si>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</si>
  <si>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</si>
  <si>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</si>
  <si>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</si>
  <si>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</si>
  <si>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</si>
  <si>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</si>
  <si>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</si>
  <si>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</si>
  <si>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</si>
  <si>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</si>
  <si>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</si>
  <si>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</si>
  <si>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</si>
  <si>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</si>
  <si>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</si>
  <si>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</si>
  <si>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</si>
  <si>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</si>
  <si>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</si>
  <si>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</si>
  <si>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</si>
  <si>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</si>
  <si>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</si>
  <si>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</si>
  <si>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</si>
  <si>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</si>
  <si>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</si>
  <si>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</si>
  <si>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</si>
  <si>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</si>
  <si>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</si>
  <si>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</si>
  <si>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</si>
  <si>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</si>
  <si>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</si>
  <si>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</si>
  <si>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</si>
  <si>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</si>
  <si>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</si>
  <si>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</si>
  <si>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</si>
  <si>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</si>
  <si>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</si>
  <si>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</si>
  <si>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</si>
  <si>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</si>
  <si>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</si>
  <si>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</si>
  <si>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</si>
  <si>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</si>
  <si>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</si>
  <si>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</si>
  <si>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</si>
  <si>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</si>
  <si>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</si>
  <si>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</si>
  <si>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</si>
  <si>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</si>
  <si>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</si>
  <si>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</si>
  <si>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</si>
  <si>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</si>
  <si>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</si>
  <si>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</si>
  <si>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</si>
  <si>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</si>
  <si>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</si>
  <si>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</si>
  <si>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</si>
  <si>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</si>
  <si>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</si>
  <si>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</si>
  <si>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</si>
  <si>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</si>
  <si>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</si>
  <si>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</si>
  <si>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</si>
  <si>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</si>
  <si>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</si>
  <si>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</si>
  <si>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</si>
  <si>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</si>
  <si>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</si>
  <si>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</si>
  <si>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</si>
  <si>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</si>
  <si>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</si>
  <si>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</si>
  <si>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</si>
  <si>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</si>
  <si>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</si>
  <si>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</si>
  <si>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</si>
  <si>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</si>
  <si>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</si>
  <si>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</si>
  <si>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</si>
  <si>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</si>
  <si>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</si>
  <si>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</si>
  <si>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</si>
  <si>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</si>
  <si>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</si>
  <si>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</si>
  <si>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</si>
  <si>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</si>
  <si>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</si>
  <si>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</si>
  <si>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</si>
  <si>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</si>
  <si>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</si>
  <si>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</si>
  <si>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</si>
  <si>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</si>
  <si>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</si>
  <si>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</si>
  <si>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</si>
  <si>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</si>
  <si>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</si>
  <si>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</si>
  <si>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</si>
  <si>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</si>
  <si>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</si>
  <si>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</si>
  <si>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</si>
  <si>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</si>
  <si>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</si>
  <si>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</si>
  <si>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</si>
  <si>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</si>
  <si>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</si>
  <si>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</si>
  <si>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</si>
  <si>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</si>
  <si>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</si>
  <si>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</si>
  <si>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</si>
  <si>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</si>
  <si>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</si>
  <si>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</si>
  <si>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</si>
  <si>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</si>
  <si>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</si>
  <si>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</si>
  <si>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</si>
  <si>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</si>
  <si>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</si>
  <si>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</si>
  <si>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</si>
  <si>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</si>
  <si>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</si>
  <si>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</si>
  <si>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</si>
  <si>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</si>
  <si>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</si>
  <si>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</si>
  <si>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</si>
  <si>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</si>
  <si>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</si>
  <si>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</si>
  <si>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</si>
  <si>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</si>
  <si>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</si>
  <si>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</si>
  <si>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</si>
  <si>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</si>
  <si>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</si>
  <si>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</si>
  <si>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</si>
  <si>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</si>
  <si>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</si>
  <si>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</si>
  <si>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</si>
  <si>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</si>
  <si>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</si>
  <si>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</si>
  <si>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</si>
  <si>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</si>
  <si>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</si>
  <si>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</si>
  <si>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</si>
  <si>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</si>
  <si>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</si>
  <si>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</si>
  <si>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</si>
  <si>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</si>
  <si>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</si>
  <si>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</si>
  <si>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</si>
  <si>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</si>
  <si>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</si>
  <si>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</si>
  <si>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</si>
  <si>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</si>
  <si>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</si>
  <si>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</si>
  <si>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</si>
  <si>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</si>
  <si>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</si>
  <si>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</si>
  <si>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</si>
  <si>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</si>
  <si>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</si>
  <si>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</si>
  <si>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</si>
  <si>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</si>
  <si>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</si>
  <si>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</si>
  <si>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</si>
  <si>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</si>
  <si>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</si>
  <si>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</si>
  <si>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</si>
  <si>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</si>
  <si>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</si>
  <si>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</si>
  <si>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</si>
  <si>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</si>
  <si>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</si>
  <si>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</si>
  <si>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</si>
  <si>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</si>
  <si>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</si>
  <si>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</si>
  <si>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</si>
  <si>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</si>
  <si>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</si>
  <si>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</si>
  <si>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</si>
  <si>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</si>
  <si>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</si>
  <si>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</si>
  <si>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</si>
  <si>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</si>
  <si>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</si>
  <si>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</si>
  <si>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</si>
  <si>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</si>
  <si>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</si>
  <si>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</si>
  <si>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</si>
  <si>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</si>
  <si>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</si>
  <si>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</si>
  <si>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</si>
  <si>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</si>
  <si>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</si>
  <si>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</si>
  <si>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</si>
  <si>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</si>
  <si>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</si>
  <si>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</si>
  <si>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</si>
  <si>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</si>
  <si>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</si>
  <si>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</si>
  <si>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</si>
  <si>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</si>
  <si>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</si>
  <si>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</si>
  <si>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</si>
  <si>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</si>
  <si>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</si>
  <si>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</si>
  <si>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</si>
  <si>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</si>
  <si>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</si>
  <si>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</si>
  <si>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</si>
  <si>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</si>
  <si>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</si>
  <si>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</si>
  <si>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</si>
  <si>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</si>
  <si>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</si>
  <si>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</si>
  <si>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</si>
  <si>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</si>
  <si>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</si>
  <si>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</si>
  <si>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</si>
  <si>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</si>
  <si>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</si>
  <si>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</si>
  <si>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</si>
  <si>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</si>
  <si>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</si>
  <si>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</si>
  <si>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</si>
  <si>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</si>
  <si>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</si>
  <si>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</si>
  <si>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</si>
  <si>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</si>
  <si>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</si>
  <si>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</si>
  <si>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</si>
  <si>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</si>
  <si>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</si>
  <si>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</si>
  <si>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</si>
  <si>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</si>
  <si>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</si>
  <si>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</si>
  <si>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</si>
  <si>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</si>
  <si>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</si>
  <si>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</si>
  <si>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</si>
  <si>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</si>
  <si>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</si>
  <si>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</si>
  <si>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</si>
  <si>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</si>
  <si>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</si>
  <si>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</si>
  <si>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</si>
  <si>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</si>
  <si>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</si>
  <si>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</si>
  <si>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</si>
  <si>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</si>
  <si>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</si>
  <si>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</si>
  <si>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</si>
  <si>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</si>
  <si>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</si>
  <si>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</si>
  <si>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</si>
  <si>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</si>
  <si>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</si>
  <si>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</si>
  <si>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</si>
  <si>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</si>
  <si>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</si>
  <si>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</si>
  <si>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</si>
  <si>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</si>
  <si>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</si>
  <si>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</si>
  <si>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</si>
  <si>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</si>
  <si>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</si>
  <si>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</si>
  <si>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</si>
  <si>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</si>
  <si>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</si>
  <si>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</si>
  <si>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</si>
  <si>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</si>
  <si>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</si>
  <si>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</si>
  <si>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</si>
  <si>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</si>
  <si>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</si>
  <si>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</si>
  <si>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</si>
  <si>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</si>
  <si>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</si>
  <si>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</si>
  <si>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</si>
  <si>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</si>
  <si>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</si>
  <si>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</si>
  <si>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</si>
  <si>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</si>
  <si>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</si>
  <si>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</si>
  <si>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</si>
  <si>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</si>
  <si>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</si>
  <si>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</si>
  <si>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</si>
  <si>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</si>
  <si>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</si>
  <si>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</si>
  <si>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</si>
  <si>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</si>
  <si>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</si>
  <si>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</si>
  <si>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</si>
  <si>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</si>
  <si>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</si>
  <si>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</si>
  <si>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</si>
  <si>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</si>
  <si>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</si>
  <si>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</si>
  <si>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</si>
  <si>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</si>
  <si>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</si>
  <si>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</si>
  <si>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</si>
  <si>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</si>
  <si>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</si>
  <si>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</si>
  <si>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</si>
  <si>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</si>
  <si>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</si>
  <si>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</si>
  <si>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</si>
  <si>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</si>
  <si>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</si>
  <si>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</si>
  <si>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</si>
  <si>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</si>
  <si>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</si>
  <si>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</si>
  <si>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</si>
  <si>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</si>
  <si>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</si>
  <si>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</si>
  <si>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</si>
  <si>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</si>
  <si>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</si>
  <si>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</si>
  <si>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</si>
  <si>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</si>
  <si>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</si>
  <si>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</si>
  <si>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</si>
  <si>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</si>
  <si>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</si>
  <si>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</si>
  <si>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</si>
  <si>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</si>
  <si>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</si>
  <si>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</si>
  <si>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</si>
  <si>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</si>
  <si>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</si>
  <si>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</si>
  <si>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</si>
  <si>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</si>
  <si>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</si>
  <si>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</si>
  <si>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</si>
  <si>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</si>
  <si>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</si>
  <si>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</si>
  <si>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</si>
  <si>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</si>
  <si>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</si>
  <si>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</si>
  <si>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</si>
  <si>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</si>
  <si>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</si>
  <si>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</si>
  <si>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</si>
  <si>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</si>
  <si>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</si>
  <si>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</si>
  <si>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</si>
  <si>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</si>
  <si>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</si>
  <si>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</si>
  <si>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</si>
  <si>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</si>
  <si>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</si>
  <si>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</si>
  <si>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</si>
  <si>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</si>
  <si>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</si>
  <si>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</si>
  <si>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</si>
  <si>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</si>
  <si>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</si>
  <si>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</si>
  <si>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</si>
  <si>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</si>
  <si>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</si>
  <si>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</si>
  <si>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</si>
  <si>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</si>
  <si>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</si>
  <si>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</si>
  <si>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</si>
  <si>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</si>
  <si>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</si>
  <si>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</si>
  <si>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</si>
  <si>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</si>
  <si>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</si>
  <si>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</si>
  <si>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</si>
  <si>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</si>
  <si>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</si>
  <si>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</si>
  <si>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</si>
  <si>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</si>
  <si>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</si>
  <si>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</si>
  <si>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</si>
  <si>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</si>
  <si>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</si>
  <si>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</si>
  <si>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</si>
  <si>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</si>
  <si>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</si>
  <si>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</si>
  <si>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</si>
  <si>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</si>
  <si>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</si>
  <si>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</si>
  <si>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</si>
  <si>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</si>
  <si>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</si>
  <si>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</si>
  <si>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</si>
  <si>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</si>
  <si>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</si>
  <si>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</si>
  <si>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</si>
  <si>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</si>
  <si>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</si>
  <si>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</si>
  <si>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</si>
  <si>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</si>
  <si>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</si>
  <si>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</si>
  <si>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</si>
  <si>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</si>
  <si>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</si>
  <si>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</si>
  <si>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</si>
  <si>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</si>
  <si>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</si>
  <si>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</si>
  <si>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</si>
  <si>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</si>
  <si>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</si>
  <si>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</si>
  <si>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</si>
  <si>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</si>
  <si>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</si>
  <si>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</si>
  <si>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</si>
  <si>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</si>
  <si>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</si>
  <si>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</si>
  <si>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</si>
  <si>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</si>
  <si>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</si>
  <si>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</si>
  <si>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</si>
  <si>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</si>
  <si>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</si>
  <si>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</si>
  <si>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</si>
  <si>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</si>
  <si>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</si>
  <si>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</si>
  <si>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</si>
  <si>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</si>
  <si>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</si>
  <si>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</si>
  <si>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</si>
  <si>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</si>
  <si>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</si>
  <si>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</si>
  <si>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</si>
  <si>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</si>
  <si>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</si>
  <si>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</si>
  <si>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</si>
  <si>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</si>
  <si>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</si>
  <si>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</si>
  <si>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</si>
  <si>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</si>
  <si>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</si>
  <si>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</si>
  <si>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</si>
  <si>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</si>
  <si>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</si>
  <si>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</si>
  <si>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</si>
  <si>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</si>
  <si>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</si>
  <si>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</si>
  <si>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</si>
  <si>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</si>
  <si>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</si>
  <si>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</si>
  <si>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</si>
  <si>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</si>
  <si>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</si>
  <si>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</si>
  <si>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</si>
  <si>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</si>
  <si>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</si>
  <si>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</si>
  <si>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</si>
  <si>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</si>
  <si>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</si>
  <si>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</si>
  <si>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</si>
  <si>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</si>
  <si>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</si>
  <si>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</si>
  <si>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</si>
  <si>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</si>
  <si>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</si>
  <si>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</si>
  <si>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</si>
  <si>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</si>
  <si>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</si>
  <si>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</si>
  <si>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</si>
  <si>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</si>
  <si>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</si>
  <si>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</si>
  <si>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</si>
  <si>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</si>
  <si>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</si>
  <si>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</si>
  <si>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</si>
  <si>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</si>
  <si>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</si>
  <si>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</si>
  <si>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</si>
  <si>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</si>
  <si>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</si>
  <si>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</si>
  <si>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</si>
  <si>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</si>
  <si>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</si>
  <si>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</si>
  <si>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</si>
  <si>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</si>
  <si>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</si>
  <si>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</si>
  <si>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</si>
  <si>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</si>
  <si>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</si>
  <si>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</si>
  <si>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</si>
  <si>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</si>
  <si>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</si>
  <si>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</si>
  <si>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</si>
  <si>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</si>
  <si>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</si>
  <si>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</si>
  <si>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</si>
  <si>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</si>
  <si>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</si>
  <si>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</si>
  <si>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</si>
  <si>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</si>
  <si>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</si>
  <si>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</si>
  <si>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</si>
  <si>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</si>
  <si>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</si>
  <si>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</si>
  <si>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</si>
  <si>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</si>
  <si>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</si>
  <si>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</si>
  <si>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</si>
  <si>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</si>
  <si>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</si>
  <si>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</si>
  <si>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</si>
  <si>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</si>
  <si>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</si>
  <si>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</si>
  <si>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</si>
  <si>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</si>
  <si>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</si>
  <si>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</si>
  <si>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</si>
  <si>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</si>
  <si>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</si>
  <si>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</si>
  <si>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</si>
  <si>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</si>
  <si>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</si>
  <si>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</si>
  <si>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</si>
  <si>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</si>
  <si>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</si>
  <si>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</si>
  <si>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</si>
  <si>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</si>
  <si>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</si>
  <si>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</si>
  <si>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</si>
  <si>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</si>
  <si>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</si>
  <si>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</si>
  <si>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</si>
  <si>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</si>
  <si>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</si>
  <si>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</si>
  <si>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</si>
  <si>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</si>
  <si>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</si>
  <si>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</si>
  <si>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</si>
  <si>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</si>
  <si>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</si>
  <si>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</si>
  <si>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</si>
  <si>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</si>
  <si>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</si>
  <si>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</si>
  <si>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</si>
  <si>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</si>
  <si>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</si>
  <si>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</si>
  <si>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</si>
  <si>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</si>
  <si>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</si>
  <si>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</si>
  <si>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</si>
  <si>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</si>
  <si>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</si>
  <si>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</si>
  <si>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</si>
  <si>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</si>
  <si>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</si>
  <si>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</si>
  <si>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</si>
  <si>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</si>
  <si>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</si>
  <si>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</si>
  <si>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</si>
  <si>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</si>
  <si>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</si>
  <si>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</si>
  <si>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</si>
  <si>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</si>
  <si>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</si>
  <si>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</si>
  <si>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</si>
  <si>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</si>
  <si>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</si>
  <si>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</si>
  <si>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</si>
  <si>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</si>
  <si>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</si>
  <si>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</si>
  <si>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</si>
  <si>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</si>
  <si>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</si>
  <si>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</si>
  <si>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</si>
  <si>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</si>
  <si>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</si>
  <si>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</si>
  <si>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</si>
  <si>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</si>
  <si>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</si>
  <si>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</si>
  <si>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</si>
  <si>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</si>
  <si>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</si>
  <si>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</si>
  <si>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</si>
  <si>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</si>
  <si>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</si>
  <si>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</si>
  <si>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</si>
  <si>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</si>
  <si>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</si>
  <si>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</si>
  <si>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</si>
  <si>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</si>
  <si>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</si>
  <si>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</si>
  <si>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</si>
  <si>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</si>
  <si>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</si>
  <si>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</si>
  <si>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</si>
  <si>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</si>
  <si>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</si>
  <si>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</si>
  <si>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</si>
  <si>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</si>
  <si>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</si>
  <si>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</si>
  <si>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</si>
  <si>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</si>
  <si>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</si>
  <si>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</si>
  <si>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</si>
  <si>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</si>
  <si>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</si>
  <si>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</si>
  <si>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</si>
  <si>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</si>
  <si>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</si>
  <si>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</si>
  <si>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</si>
  <si>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</si>
  <si>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</si>
  <si>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</si>
  <si>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</si>
  <si>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</si>
  <si>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</si>
  <si>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</si>
  <si>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</si>
  <si>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</si>
  <si>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</si>
  <si>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</si>
  <si>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</si>
  <si>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</si>
  <si>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</si>
  <si>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</si>
  <si>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</si>
  <si>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</si>
  <si>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</si>
  <si>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</si>
  <si>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</si>
  <si>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</si>
  <si>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</si>
  <si>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</si>
  <si>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</si>
  <si>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</si>
  <si>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</si>
  <si>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</si>
  <si>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</si>
  <si>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</si>
  <si>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</si>
  <si>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</si>
  <si>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</si>
  <si>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</si>
  <si>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</si>
  <si>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</si>
  <si>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</si>
  <si>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</si>
  <si>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</si>
  <si>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</si>
  <si>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</si>
  <si>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</si>
  <si>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</si>
  <si>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</si>
  <si>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</si>
  <si>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</si>
  <si>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</si>
  <si>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</si>
  <si>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</si>
  <si>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</si>
  <si>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</si>
  <si>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</si>
  <si>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</si>
  <si>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</si>
  <si>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</si>
  <si>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</si>
  <si>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</si>
  <si>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</si>
  <si>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</si>
  <si>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</si>
  <si>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</si>
  <si>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</si>
  <si>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</si>
  <si>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</si>
  <si>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</si>
  <si>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</si>
  <si>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</si>
  <si>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</si>
  <si>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</si>
  <si>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</si>
  <si>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</si>
  <si>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</si>
  <si>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</si>
  <si>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</si>
  <si>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</si>
  <si>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</si>
  <si>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</si>
  <si>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</si>
  <si>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</si>
  <si>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</si>
  <si>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</si>
  <si>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</si>
  <si>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</si>
  <si>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</si>
  <si>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</si>
  <si>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</si>
  <si>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</si>
  <si>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</si>
  <si>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</si>
  <si>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</si>
  <si>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</si>
  <si>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</si>
  <si>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</si>
  <si>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</si>
  <si>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</si>
  <si>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</si>
  <si>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</si>
  <si>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</si>
  <si>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</si>
  <si>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</si>
  <si>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</si>
  <si>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</si>
  <si>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</si>
  <si>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</si>
  <si>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</si>
  <si>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</si>
  <si>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</si>
  <si>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</si>
  <si>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</si>
  <si>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</si>
  <si>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</si>
  <si>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</si>
  <si>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</si>
  <si>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</si>
  <si>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</si>
  <si>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</si>
  <si>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</si>
  <si>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</si>
  <si>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</si>
  <si>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</si>
  <si>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</si>
  <si>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</si>
  <si>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</si>
  <si>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</si>
  <si>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</si>
  <si>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</si>
  <si>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</si>
  <si>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</si>
  <si>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</si>
  <si>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</si>
  <si>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</si>
  <si>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</si>
  <si>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</si>
  <si>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</si>
  <si>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</si>
  <si>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</si>
  <si>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</si>
  <si>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</si>
  <si>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</si>
  <si>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</si>
  <si>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</si>
  <si>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</si>
  <si>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</si>
  <si>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</si>
  <si>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</si>
  <si>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</si>
  <si>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</si>
  <si>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</si>
  <si>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</si>
  <si>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</si>
  <si>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</si>
  <si>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</si>
  <si>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</si>
  <si>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</si>
  <si>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</si>
  <si>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</si>
  <si>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</si>
  <si>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</si>
  <si>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</si>
  <si>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</si>
  <si>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</si>
  <si>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</si>
  <si>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</si>
  <si>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</si>
  <si>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</si>
  <si>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</si>
  <si>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</si>
  <si>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</si>
  <si>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</si>
  <si>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</si>
  <si>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</si>
  <si>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</si>
  <si>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</si>
  <si>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</si>
  <si>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</si>
  <si>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</si>
  <si>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</si>
  <si>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</si>
  <si>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</si>
  <si>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</si>
  <si>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</si>
  <si>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</si>
  <si>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</si>
  <si>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</si>
  <si>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</si>
  <si>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</si>
  <si>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</si>
  <si>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</si>
  <si>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</si>
  <si>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</si>
  <si>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</si>
  <si>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</si>
  <si>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</si>
  <si>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</si>
  <si>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</si>
  <si>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</si>
  <si>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</si>
  <si>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</si>
  <si>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</si>
  <si>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</si>
  <si>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</si>
  <si>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</si>
  <si>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</si>
  <si>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</si>
  <si>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</si>
  <si>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</si>
  <si>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</si>
  <si>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</si>
  <si>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</si>
  <si>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</si>
  <si>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</si>
  <si>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</si>
  <si>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</si>
  <si>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</si>
  <si>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</si>
  <si>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</si>
  <si>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</si>
  <si>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</si>
  <si>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</si>
  <si>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</si>
  <si>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</si>
  <si>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</si>
  <si>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</si>
  <si>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</si>
  <si>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</si>
  <si>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</si>
  <si>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</si>
  <si>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</si>
  <si>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</si>
  <si>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</si>
  <si>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</si>
  <si>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</si>
  <si>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</si>
  <si>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</si>
  <si>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</si>
  <si>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</si>
  <si>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</si>
  <si>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</si>
  <si>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</si>
  <si>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</si>
  <si>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</si>
  <si>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</si>
  <si>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</si>
  <si>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</si>
  <si>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</si>
  <si>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</si>
  <si>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</si>
  <si>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</si>
  <si>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</si>
  <si>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</si>
  <si>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</si>
  <si>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</si>
  <si>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</si>
  <si>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</si>
  <si>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</si>
  <si>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</si>
  <si>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</si>
  <si>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</si>
  <si>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</si>
  <si>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</si>
  <si>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</si>
  <si>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</si>
  <si>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</si>
  <si>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</si>
  <si>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</si>
  <si>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</si>
  <si>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</si>
  <si>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</si>
  <si>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</si>
  <si>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</si>
  <si>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</si>
  <si>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</si>
  <si>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</si>
  <si>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</si>
  <si>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</si>
  <si>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</si>
  <si>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</si>
  <si>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</si>
  <si>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</si>
  <si>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</si>
  <si>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</si>
  <si>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</si>
  <si>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</si>
  <si>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</si>
  <si>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</si>
  <si>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</si>
  <si>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</si>
  <si>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</si>
  <si>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</si>
  <si>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</si>
  <si>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</si>
  <si>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</si>
  <si>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</si>
  <si>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</si>
  <si>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</si>
  <si>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</si>
  <si>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</si>
  <si>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</si>
  <si>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</si>
  <si>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</si>
  <si>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</si>
  <si>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</si>
  <si>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</si>
  <si>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</si>
  <si>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</si>
  <si>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</si>
  <si>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</si>
  <si>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</si>
  <si>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</si>
  <si>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</si>
  <si>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</si>
  <si>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</si>
  <si>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</si>
  <si>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</si>
  <si>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</si>
  <si>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</si>
  <si>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</si>
  <si>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</si>
  <si>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</si>
  <si>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</si>
  <si>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</si>
  <si>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</si>
  <si>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</si>
  <si>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</si>
  <si>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</si>
  <si>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</si>
  <si>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</si>
  <si>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</si>
  <si>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</si>
  <si>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</si>
  <si>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</si>
  <si>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</si>
  <si>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</si>
  <si>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</si>
  <si>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</si>
  <si>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</si>
  <si>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</si>
  <si>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</si>
  <si>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</si>
  <si>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</si>
  <si>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</si>
  <si>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</si>
  <si>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</si>
  <si>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</si>
  <si>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</si>
  <si>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</si>
  <si>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</si>
  <si>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</si>
  <si>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</si>
  <si>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</si>
  <si>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</si>
  <si>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</si>
  <si>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</si>
  <si>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</si>
  <si>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</si>
  <si>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</si>
  <si>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</si>
  <si>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</si>
  <si>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</si>
  <si>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</si>
  <si>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</si>
  <si>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</si>
  <si>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</si>
  <si>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</si>
  <si>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</si>
  <si>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</si>
  <si>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</si>
  <si>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</si>
  <si>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</si>
  <si>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</si>
  <si>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</si>
  <si>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</si>
  <si>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</si>
  <si>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</si>
  <si>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</si>
  <si>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</si>
  <si>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</si>
  <si>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</si>
  <si>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</si>
  <si>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</si>
  <si>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</si>
  <si>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</si>
  <si>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</si>
  <si>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</si>
  <si>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</si>
  <si>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</si>
  <si>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</si>
  <si>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</si>
  <si>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</si>
  <si>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</si>
  <si>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</si>
  <si>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</si>
  <si>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</si>
  <si>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</si>
  <si>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</si>
  <si>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</si>
  <si>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</si>
  <si>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</si>
  <si>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</si>
  <si>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</si>
  <si>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</si>
  <si>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</si>
  <si>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</si>
  <si>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</si>
  <si>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</si>
  <si>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</si>
  <si>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</si>
  <si>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</si>
  <si>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</si>
  <si>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</si>
  <si>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</si>
  <si>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</si>
  <si>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</si>
  <si>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</si>
  <si>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</si>
  <si>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</si>
  <si>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</si>
  <si>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</si>
  <si>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</si>
  <si>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</si>
  <si>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</si>
  <si>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</si>
  <si>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</si>
  <si>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</si>
  <si>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</si>
  <si>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</si>
  <si>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</si>
  <si>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</si>
  <si>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</si>
  <si>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</si>
  <si>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</si>
  <si>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</si>
  <si>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</si>
  <si>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</si>
  <si>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</si>
  <si>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</si>
  <si>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</si>
  <si>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</si>
  <si>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</si>
  <si>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</si>
  <si>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</si>
  <si>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</si>
  <si>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</si>
  <si>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</si>
  <si>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</si>
  <si>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</si>
  <si>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</si>
  <si>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</si>
  <si>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</si>
  <si>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</si>
  <si>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</si>
  <si>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</si>
  <si>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</si>
  <si>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</si>
  <si>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</si>
  <si>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</si>
  <si>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</si>
  <si>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</si>
  <si>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</si>
  <si>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</si>
  <si>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</si>
  <si>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</si>
  <si>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</si>
  <si>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</si>
  <si>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</si>
  <si>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</si>
  <si>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</si>
  <si>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</si>
  <si>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</si>
  <si>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</si>
  <si>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</si>
  <si>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</si>
  <si>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</si>
  <si>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</si>
  <si>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</si>
  <si>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</si>
  <si>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</si>
  <si>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</si>
  <si>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</si>
  <si>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</si>
  <si>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</si>
  <si>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</si>
  <si>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</si>
  <si>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</si>
  <si>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</si>
  <si>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</si>
  <si>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</si>
  <si>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</si>
  <si>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</si>
  <si>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</si>
  <si>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</si>
  <si>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</si>
  <si>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</si>
  <si>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</si>
  <si>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</si>
  <si>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</si>
  <si>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</si>
  <si>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</si>
  <si>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</si>
  <si>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</si>
  <si>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</si>
  <si>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</si>
  <si>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</si>
  <si>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</si>
  <si>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</si>
  <si>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</si>
  <si>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</si>
  <si>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</si>
  <si>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</si>
  <si>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</si>
  <si>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</si>
  <si>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</si>
  <si>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</si>
  <si>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</si>
  <si>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</si>
  <si>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</si>
  <si>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</si>
  <si>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</si>
  <si>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</si>
  <si>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</si>
  <si>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</si>
  <si>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</si>
  <si>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</si>
  <si>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</si>
  <si>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</si>
  <si>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</si>
  <si>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</si>
  <si>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</si>
  <si>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</si>
  <si>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</si>
  <si>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</si>
  <si>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</si>
  <si>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</si>
  <si>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</si>
  <si>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</si>
  <si>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</si>
  <si>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</si>
  <si>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</si>
  <si>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</si>
  <si>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</si>
  <si>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</si>
  <si>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</si>
  <si>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</si>
  <si>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</si>
  <si>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</si>
  <si>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</si>
  <si>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</si>
  <si>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</si>
  <si>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</si>
  <si>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</si>
  <si>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</si>
  <si>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</si>
  <si>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</si>
  <si>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</si>
  <si>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</si>
  <si>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</si>
  <si>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</si>
  <si>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</si>
  <si>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</si>
  <si>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</si>
  <si>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</si>
  <si>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</si>
  <si>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</si>
  <si>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</si>
  <si>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</si>
  <si>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</si>
  <si>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</si>
  <si>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</si>
  <si>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</si>
  <si>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</si>
  <si>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</si>
  <si>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</si>
  <si>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</si>
  <si>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</si>
  <si>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</si>
  <si>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</si>
  <si>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</si>
  <si>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</si>
  <si>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</si>
  <si>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</si>
  <si>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</si>
  <si>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</si>
  <si>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</si>
  <si>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</si>
  <si>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</si>
  <si>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</si>
  <si>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</si>
  <si>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</si>
  <si>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</si>
  <si>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</si>
  <si>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</si>
  <si>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</si>
  <si>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</si>
  <si>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</si>
  <si>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</si>
  <si>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</si>
  <si>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</si>
  <si>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</si>
  <si>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</si>
  <si>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</si>
  <si>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</si>
  <si>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</si>
  <si>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</si>
  <si>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</si>
  <si>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</si>
  <si>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</si>
  <si>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</si>
  <si>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</si>
  <si>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</si>
  <si>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</si>
  <si>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</si>
  <si>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</si>
  <si>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</si>
  <si>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</si>
  <si>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</si>
  <si>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</si>
  <si>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</si>
  <si>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</si>
  <si>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</si>
  <si>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</si>
  <si>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</si>
  <si>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</si>
  <si>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</si>
  <si>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</si>
  <si>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</si>
  <si>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</si>
  <si>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</si>
  <si>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</si>
  <si>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</si>
  <si>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</si>
  <si>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</si>
  <si>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</si>
  <si>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</si>
  <si>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</si>
  <si>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</si>
  <si>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</si>
  <si>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</si>
  <si>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</si>
  <si>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</si>
  <si>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</si>
  <si>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</si>
  <si>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</si>
  <si>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</si>
  <si>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</si>
  <si>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</si>
  <si>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of Backers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</si>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</sst>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400]h:mm:ss\ AM/P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2" fontId="0" fillId="0" borderId="0" xfId="0" applyNumberFormat="1" applyAlignment="1">
      <alignment wrapText="1"/>
    </xf>
    <xf numFmtId="165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D75632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D7563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55-244D-A8EC-2263308C9CAB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8F-4A47-862C-35329EEA93BF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8F-4A47-862C-35329EEA93BF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B8F-4A47-862C-35329EEA93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46586511"/>
        <c:axId val="1946719183"/>
      </c:barChart>
      <c:catAx>
        <c:axId val="1946586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6719183"/>
        <c:crosses val="autoZero"/>
        <c:auto val="1"/>
        <c:lblAlgn val="ctr"/>
        <c:lblOffset val="100"/>
        <c:noMultiLvlLbl val="0"/>
      </c:catAx>
      <c:valAx>
        <c:axId val="194671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6586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2884883100304282E-2"/>
          <c:y val="4.7619047619047616E-2"/>
          <c:w val="0.86046704853717182"/>
          <c:h val="0.738040166854143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0-8443-B43F-FCC3E5E7FB60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F4-084F-89ED-082FBCEB59EA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F4-084F-89ED-082FBCEB59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66533279"/>
        <c:axId val="1903893007"/>
      </c:barChart>
      <c:catAx>
        <c:axId val="1966533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3893007"/>
        <c:crosses val="autoZero"/>
        <c:auto val="1"/>
        <c:lblAlgn val="ctr"/>
        <c:lblOffset val="100"/>
        <c:noMultiLvlLbl val="0"/>
      </c:catAx>
      <c:valAx>
        <c:axId val="190389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533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Goals!PivotTable3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1206889419032777E-2"/>
          <c:y val="1.2832989918316285E-2"/>
          <c:w val="0.82515617027731425"/>
          <c:h val="0.92009750533519763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Goals'!$B$5:$B$17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E57-7E4B-A4F3-6DAFC337B660}"/>
            </c:ext>
          </c:extLst>
        </c:ser>
        <c:ser>
          <c:idx val="1"/>
          <c:order val="1"/>
          <c:tx>
            <c:strRef>
              <c:f>'Outcomes Based On Goals'!$C$3:$C$4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Goals'!$C$5:$C$17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E57-7E4B-A4F3-6DAFC337B660}"/>
            </c:ext>
          </c:extLst>
        </c:ser>
        <c:ser>
          <c:idx val="2"/>
          <c:order val="2"/>
          <c:tx>
            <c:strRef>
              <c:f>'Outcomes Based On Goals'!$D$3:$D$4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Goals'!$D$5:$D$17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E57-7E4B-A4F3-6DAFC337B660}"/>
            </c:ext>
          </c:extLst>
        </c:ser>
        <c:ser>
          <c:idx val="3"/>
          <c:order val="3"/>
          <c:tx>
            <c:strRef>
              <c:f>'Outcomes Based On Goals'!$E$3:$E$4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Goals'!$A$5:$A$17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Goals'!$E$5:$E$17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E57-7E4B-A4F3-6DAFC337B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3543695"/>
        <c:axId val="1933545967"/>
      </c:lineChart>
      <c:catAx>
        <c:axId val="1933543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3545967"/>
        <c:crosses val="autoZero"/>
        <c:auto val="1"/>
        <c:lblAlgn val="ctr"/>
        <c:lblOffset val="100"/>
        <c:noMultiLvlLbl val="0"/>
      </c:catAx>
      <c:valAx>
        <c:axId val="1933545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3543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508000</xdr:colOff>
      <xdr:row>7</xdr:row>
      <xdr:rowOff>92241</xdr:rowOff>
    </xdr:from>
    <xdr:to>
      <xdr:col>6</xdr:col>
      <xdr:colOff>588211</xdr:colOff>
      <xdr:row>21</xdr:row>
      <xdr:rowOff>121652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446937-677A-D1A8-0228-DC1E0685B7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826407</xdr:colOff>
      <xdr:row>12</xdr:row>
      <xdr:rowOff>41729</xdr:rowOff>
    </xdr:from>
    <xdr:to>
      <xdr:col>12</xdr:col>
      <xdr:colOff>125186</xdr:colOff>
      <xdr:row>34</xdr:row>
      <xdr:rowOff>117929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7C44E6-8EF9-BD3E-7B3F-37CE2F703F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325152</xdr:colOff>
      <xdr:row>17</xdr:row>
      <xdr:rowOff>185616</xdr:rowOff>
    </xdr:from>
    <xdr:to>
      <xdr:col>8</xdr:col>
      <xdr:colOff>810846</xdr:colOff>
      <xdr:row>43</xdr:row>
      <xdr:rowOff>91831</xdr:rowOff>
    </xdr:to>
    <xdr:graphicFrame macro="">
      <xdr:nvGraphicFramePr>
        <xdr:cNvPr id="2" name="Theater Outcomes Based on Launch Date">
          <a:extLst>
            <a:ext uri="{FF2B5EF4-FFF2-40B4-BE49-F238E27FC236}">
              <a16:creationId xmlns:a16="http://schemas.microsoft.com/office/drawing/2014/main" id="{BBF50E0C-E486-F841-8132-50363C4B10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Palmer" refreshedDate="44794.541354166664" createdVersion="8" refreshedVersion="8" minRefreshableVersion="3" recordCount="4114" xr:uid="{DEAE8B8C-A586-1E41-B8B2-5FA04D1A0C4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193963.9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Palmer" refreshedDate="44794.585142592594" createdVersion="8" refreshedVersion="8" minRefreshableVersion="3" recordCount="4115" xr:uid="{AD73F365-E75A-C449-B2B8-67A0B2CF7D6E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193963.9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9-29T01:07:14"/>
        <d v="2015-01-05T19:36:46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6-10-03T21:31:32"/>
        <d v="2015-03-20T01:40:38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4-08T15:36:49"/>
        <d v="2015-07-09T08:35:08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12-30T18:54:42"/>
        <d v="2016-05-06T12:42:1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06-17T17:47:24"/>
        <d v="2013-10-08T20:58:03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5-01-17T19:58:29"/>
        <d v="2016-10-13T19:19:55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3-08T22:11:59"/>
        <d v="2016-06-17T18:09:48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5-10-26T21:04:55"/>
        <d v="2014-11-12T00:03:3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11-21T20:32:11"/>
        <d v="2013-06-20T23:06:22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4-15T17:01:52"/>
        <d v="2015-08-08T02:27:43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4-06-02T05:08:50"/>
        <d v="2016-05-19T17:23:02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4-04-07T13:11:42"/>
        <d v="2016-10-11T04:15:09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8-21T20:17:27"/>
        <d v="2013-06-24T14:02:38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6-04-23T16:12:18"/>
        <d v="2015-06-14T19:32:39"/>
        <d v="2015-07-10T17:59:38"/>
        <d v="2016-11-01T01:23:31"/>
        <d v="2016-07-15T10:35:20"/>
        <d v="2017-01-12T04:40:05"/>
        <d v="2016-06-22T15:58:28"/>
        <d v="2014-11-04T10:58:54"/>
        <d v="2016-08-29T14:43:32"/>
        <d v="2016-01-18T12:04:39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6-06-01T06:38:29"/>
        <d v="2014-10-23T05:19:05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3-10-01T00:04:50"/>
        <d v="2014-03-12T14:15:46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3-04-06T19:12:16"/>
        <d v="2016-11-29T05:08:45"/>
        <d v="2016-12-03T01:47:58"/>
        <d v="2015-06-05T17:38:42"/>
        <d v="2016-03-04T16:32:01"/>
        <d v="2015-06-29T15:31:29"/>
        <d v="2015-05-02T22:06:35"/>
        <d v="2016-09-21T14:45:17"/>
        <d v="2015-03-24T19:16:46"/>
        <d v="2016-07-14T11:32:37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3-06-26T01:30:35"/>
        <d v="2015-01-28T12:14:45"/>
        <d v="2015-03-02T01:16:51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6-11-02T17:13:22"/>
        <d v="2015-12-02T08:38:51"/>
        <d v="2015-03-30T03:09:19"/>
        <d v="2016-08-19T20:26:25"/>
        <d v="2015-06-25T09:22:00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4-10-19T23:00:59"/>
        <d v="2016-01-21T04:06:37"/>
        <d v="2014-06-28T16:52:43"/>
        <d v="2017-03-01T16:42:27"/>
        <d v="2014-07-12T16:08:40"/>
        <d v="2016-04-03T20:48:0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4-11-17T17:21:03"/>
        <d v="2013-08-14T17:28:12"/>
        <d v="2011-08-11T01:00:22"/>
        <d v="2011-10-24T14:46:44"/>
        <d v="2013-04-30T20:55:13"/>
        <d v="2014-04-25T17:53:09"/>
        <d v="2013-10-03T22:09:05"/>
        <d v="2013-07-09T22:24:59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08-18T14:20:40"/>
        <d v="2015-10-19T14:00:04"/>
        <d v="2014-06-16T15:17:46"/>
        <d v="2017-01-06T16:25:39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4-10-27T00:10:16"/>
        <d v="2014-12-01T17:05:38"/>
        <d v="2016-12-01T22:03:39"/>
        <d v="2015-06-15T23:55:00"/>
        <d v="2014-10-23T12:13:54"/>
        <d v="2015-02-18T01:13:44"/>
        <d v="2015-01-27T21:13:54"/>
        <d v="2014-07-19T05:06:39"/>
        <d v="2015-10-09T21:10:20"/>
        <d v="2017-02-16T10:14:42"/>
        <d v="2015-10-04T03:15:59"/>
        <d v="2016-04-12T10:47:14"/>
        <d v="2015-04-27T19:47:19"/>
        <d v="2014-09-10T16:31:48"/>
        <d v="2015-08-03T06:47:27"/>
        <d v="2015-07-03T06:03:10"/>
        <d v="2015-08-25T14:43:52"/>
        <d v="2009-09-23T13:35:16"/>
        <d v="2014-01-13T17:49:11"/>
        <d v="2015-04-27T08:48:29"/>
        <d v="2014-08-20T15:40:33"/>
        <d v="2015-06-30T09:32:39"/>
        <d v="2015-04-14T01:16:39"/>
        <d v="2014-10-24T00:29:53"/>
        <d v="2013-10-08T01:00:03"/>
        <d v="2016-06-04T03:40:24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6-03-16T17:06:22"/>
        <d v="2015-01-29T20:17:35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2-12-03T20:59:44"/>
        <d v="2013-05-15T00:00:32"/>
        <d v="2012-06-22T01:40:02"/>
        <d v="2014-06-04T23:32:49"/>
        <d v="2011-10-29T01:13:16"/>
        <d v="2012-10-12T17:10:21"/>
        <d v="2013-01-27T15:42:15"/>
        <d v="2013-09-29T15:56:28"/>
        <d v="2014-08-25T04:28:06"/>
        <d v="2013-02-16T08:09:00"/>
        <d v="2012-04-04T14:33:35"/>
        <d v="2014-11-07T07:04:34"/>
        <d v="2013-06-28T16:31:29"/>
        <d v="2012-08-14T16:47:33"/>
        <d v="2012-11-30T08:48:55"/>
        <d v="2013-11-01T20:21:07"/>
        <d v="2012-10-23T16:58:09"/>
        <d v="2014-05-15T17:41:22"/>
        <d v="2014-01-06T20:48:53"/>
        <d v="2012-01-31T20:06:15"/>
        <d v="2012-09-12T20:37:41"/>
        <d v="2011-12-19T21:12:36"/>
        <d v="2011-07-26T08:10:54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2-08-25T19:46:52"/>
        <d v="2014-11-19T14:19:04"/>
        <d v="2011-05-25T00:35:27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3-02-26T06:04:33"/>
        <d v="2011-01-21T15:35:13"/>
        <d v="2014-02-12T01:41:38"/>
        <d v="2011-10-29T03:35:39"/>
        <d v="2016-04-01T21:14:36"/>
        <d v="2015-02-04T21:04:52"/>
        <d v="2016-07-02T13:03:34"/>
        <d v="2010-05-15T22:19:59"/>
        <d v="2012-05-05T15:45:30"/>
        <d v="2011-09-16T17:35:40"/>
        <d v="2016-07-18T14:31:46"/>
        <d v="2012-03-05T17:25:47"/>
        <d v="2014-01-23T20:31:11"/>
        <d v="2016-02-16T09:46:16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1T16:50:08"/>
        <d v="2017-03-07T10:20:42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5-02-28T20:52:30"/>
        <d v="2014-12-16T15:56:45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3-01T05:13:05"/>
        <d v="2015-04-01T22:02:41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6-07-08T19:32:25"/>
        <d v="2015-04-08T00:52:36"/>
        <d v="2015-10-09T20:40:33"/>
        <d v="2015-06-20T22:46:32"/>
        <d v="2014-09-02T20:59:02"/>
        <d v="2016-03-06T20:58:52"/>
        <d v="2015-06-16T19:37:02"/>
        <d v="2016-08-04T22:12:55"/>
        <d v="2016-12-06T21:02:50"/>
        <d v="2015-04-26T15:04:31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4-11-30T17:46:05"/>
        <d v="2015-01-06T16:11:18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06-04T11:20:30"/>
        <d v="2015-11-13T15:51:08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6-06-27T21:01:43"/>
        <d v="2015-06-17T21:45:37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4-04-07T21:35:30"/>
        <d v="2011-01-12T07:49:21"/>
        <d v="2010-12-04T02:06:11"/>
        <d v="2013-01-29T01:03:23"/>
        <d v="2014-01-25T16:25:07"/>
        <d v="2011-02-02T12:57:07"/>
        <d v="2012-04-27T23:54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5-01-27T15:09:41"/>
        <d v="2014-04-16T20:17:25"/>
        <d v="2011-01-21T23:52:34"/>
        <d v="2011-05-03T23:21:54"/>
        <d v="2016-06-02T07:59:58"/>
        <d v="2015-03-31T05:40:32"/>
        <d v="2012-11-15T15:36:17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6-09T14:46:50"/>
        <d v="2015-05-31T03:06:42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3-09T22:45:08"/>
        <d v="2012-10-23T04:45:35"/>
        <d v="2012-07-09T02:15:10"/>
        <d v="2014-10-13T21:45:38"/>
        <d v="2012-06-07T22:46:52"/>
        <d v="2012-11-15T18:52:08"/>
        <d v="2015-11-15T19:12:12"/>
        <d v="2010-05-01T05:45:32"/>
        <d v="2013-01-25T19:02:26"/>
        <d v="2010-06-06T19:09:14"/>
        <d v="2011-05-08T15:18:01"/>
        <d v="2011-03-30T22:36:25"/>
        <d v="2012-01-12T21:43:03"/>
        <d v="2015-09-20T17:55:22"/>
        <d v="2012-03-13T17:02:45"/>
        <d v="2015-12-28T04:37:53"/>
        <d v="2015-02-23T22:36:06"/>
        <d v="2014-02-10T14:00:06"/>
        <d v="2012-09-08T20:55:31"/>
        <d v="2015-04-22T13:02:09"/>
        <d v="2015-02-02T18:57:27"/>
        <d v="2015-11-18T16:27:01"/>
        <d v="2016-11-28T18:29:51"/>
        <d v="2014-08-08T22:13:14"/>
        <d v="2016-11-29T22:01:40"/>
        <d v="2015-05-05T05:26:00"/>
        <d v="2016-05-24T16:06:23"/>
        <d v="2014-05-08T14:05:25"/>
        <d v="2014-09-23T10:17:59"/>
        <d v="2015-09-17T23:06:57"/>
        <d v="2014-07-10T00:48:54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3-05-08T13:24:42"/>
        <d v="2011-05-24T00:31:06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1-04-05T19:52:20"/>
        <d v="2014-04-15T06:58:51"/>
        <d v="2016-06-27T06:28:36"/>
        <d v="2014-04-01T14:01:30"/>
        <d v="2015-06-02T06:02:38"/>
        <d v="2009-10-16T22:02:00"/>
        <d v="2014-02-19T03:36:01"/>
        <d v="2016-04-13T14:30:09"/>
        <d v="2014-06-10T10:09:11"/>
        <d v="2016-10-08T10:05:37"/>
        <d v="2011-03-22T04:21:13"/>
        <d v="2013-09-09T14:33:35"/>
        <d v="2012-02-02T04:47:45"/>
        <d v="2016-01-25T13:56:16"/>
        <d v="2012-04-21T06:31:21"/>
        <d v="2015-03-04T22:10:05"/>
        <d v="2013-02-21T23:42:41"/>
        <d v="2012-09-27T02:21:53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6-07-06T19:01:08"/>
        <d v="2014-04-01T15:55:29"/>
        <d v="2016-11-02T14:05:15"/>
        <d v="2013-02-19T04:38:21"/>
        <d v="2013-10-14T12:01:01"/>
        <d v="2016-06-28T17:21:04"/>
        <d v="2012-10-19T00:17:24"/>
        <d v="2013-06-20T08:01:09"/>
        <d v="2013-06-13T21:35:25"/>
        <d v="2015-11-03T05:12:20"/>
        <d v="2013-02-08T18:07:31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4-06-10T19:40:11"/>
        <d v="2015-06-26T21:38:56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4-10-29T12:00:45"/>
        <d v="2013-09-18T19:30:18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0-02-06T22:03:26"/>
        <d v="2015-02-13T19:31:59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3-10-31T05:02:33"/>
        <d v="2014-04-09T20:45:19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3-04-23T15:38:11"/>
        <d v="2012-06-09T02:07:27"/>
        <d v="2013-04-23T04:07:24"/>
        <d v="2015-03-18T21:41:10"/>
        <d v="2013-10-28T12:39:23"/>
        <d v="2015-04-21T01:42:58"/>
        <d v="2013-11-26T00:32:17"/>
        <d v="2015-10-26T14:49:11"/>
        <d v="2016-01-06T02:00:53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1-11-13T16:05:32"/>
        <d v="2012-06-15T20:03:07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5-06-18T17:54:44"/>
        <d v="2011-10-02T14:02:15"/>
        <d v="2012-02-07T02:43:55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3-04-01T22:16:33"/>
        <d v="2014-04-30T16:06:09"/>
        <d v="2011-06-09T04:43:45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6-02-09T00:35:00"/>
        <d v="2014-07-23T18:32:49"/>
        <d v="2014-07-12T02:04:23"/>
        <d v="2015-06-12T04:58:11"/>
        <d v="2014-01-04T11:41:32"/>
        <d v="2013-03-28T21:16:31"/>
        <d v="2011-03-17T02:19:59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4-10-15T07:05:48"/>
        <d v="2016-01-28T16:18:30"/>
        <d v="2015-03-03T17:36:22"/>
        <d v="2010-06-26T00:35:56"/>
        <d v="2016-06-13T06:49:59"/>
        <d v="2016-05-30T20:20:14"/>
        <d v="2014-12-01T21:51:58"/>
        <d v="2014-02-13T19:58:29"/>
        <d v="2014-01-08T15:10:27"/>
        <d v="2013-08-02T20:30:06"/>
        <d v="2016-03-01T17:56:25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4-10-21T20:06:58"/>
        <d v="2016-05-25T17:13:34"/>
        <d v="2016-03-09T16:00:35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5-03-12T04:06:32"/>
        <d v="2016-12-19T15:16:37"/>
        <d v="2015-10-02T16:04:28"/>
        <d v="2014-08-28T21:37:05"/>
        <d v="2017-02-07T00:07:33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0-21T09:44:32"/>
        <d v="2016-11-17T20:25:44"/>
        <d v="2016-02-25T18:11:30"/>
        <d v="2015-07-12T18:31:40"/>
        <d v="2016-11-01T11:41:42"/>
        <d v="2015-10-15T12:20:00"/>
        <d v="2015-01-29T14:00:59"/>
        <d v="2015-09-15T09:59:58"/>
        <d v="2015-06-08T15:01:08"/>
        <d v="2013-01-02T20:19:25"/>
        <d v="2015-08-25T20:38:02"/>
        <d v="2013-02-07T07:28:39"/>
        <d v="2012-10-02T20:22:48"/>
        <d v="2012-05-02T19:43:09"/>
        <d v="2013-10-17T04:39:33"/>
        <d v="2012-03-29T06:10:24"/>
        <d v="2012-02-07T21:10:26"/>
        <d v="2014-04-03T11:30:44"/>
        <d v="2014-03-18T18:50:25"/>
        <d v="2012-02-17T01:35:10"/>
        <d v="2013-10-01T17:56:17"/>
        <d v="2015-04-15T19:49:39"/>
        <d v="2014-01-07T19:00:48"/>
        <d v="2015-07-09T18:02:25"/>
        <d v="2012-02-19T17:12:52"/>
        <d v="2015-10-22T18:38:33"/>
        <d v="2012-08-06T19:29:43"/>
        <d v="2015-07-20T17:15:12"/>
        <d v="2013-06-27T01:27:16"/>
        <d v="2016-03-23T16:00:09"/>
        <d v="2011-12-29T18:54:07"/>
        <d v="2015-07-17T06:40:36"/>
        <d v="2016-10-01T16:01:15"/>
        <d v="2016-01-12T19:10:22"/>
        <d v="2013-10-14T19:22:35"/>
        <d v="2015-05-28T15:22:48"/>
        <d v="2014-08-22T19:00:15"/>
        <d v="2013-07-29T15:56:31"/>
        <d v="2013-05-29T21:51:41"/>
        <d v="2014-03-26T21:08:47"/>
        <d v="2014-06-16T19:03:28"/>
        <d v="2016-12-06T19:47:27"/>
        <d v="2015-11-23T09:05:39"/>
        <d v="2015-02-27T00:31:51"/>
        <d v="2016-01-02T14:48:43"/>
        <d v="2017-02-08T14:55:16"/>
        <d v="2014-10-03T00:04:43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6-07-22T07:52:18"/>
        <d v="2015-10-19T15:09:07"/>
        <d v="2014-07-26T08:17:57"/>
        <d v="2016-04-07T22:50:51"/>
        <d v="2017-01-17T15:32:48"/>
        <d v="2016-11-08T10:50:46"/>
        <d v="2016-05-15T22:28:49"/>
        <d v="2016-11-28T19:18:56"/>
        <d v="2017-01-24T17:23:40"/>
        <d v="2014-02-25T00:24:10"/>
        <d v="2015-05-12T18:01:27"/>
        <d v="2015-01-10T19:58:33"/>
        <d v="2014-10-14T14:02:38"/>
        <d v="2016-05-06T13:58:34"/>
        <d v="2016-11-15T20:28:27"/>
        <d v="2016-04-09T20:59:52"/>
        <d v="2014-11-25T19:54:57"/>
        <d v="2017-02-10T16:54:23"/>
        <d v="2017-02-10T01:58:35"/>
        <d v="2016-12-21T20:51:53"/>
        <d v="2016-11-10T00:00:04"/>
        <d v="2015-11-07T16:47:16"/>
        <d v="2017-02-15T13:10:42"/>
        <d v="2014-01-24T12:00:57"/>
        <d v="2014-11-22T14:47:59"/>
        <d v="2012-01-28T16:17:03"/>
        <d v="2013-12-06T15:38:09"/>
        <d v="2015-11-30T17:01:07"/>
        <d v="2015-08-18T14:59:51"/>
        <d v="2015-01-16T19:21:39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12-03-19T23:26:58"/>
        <d v="2009-09-14T06:05:30"/>
        <d v="2012-03-19T16:44:36"/>
        <d v="2012-08-30T16:59:59"/>
        <d v="2012-12-21T17:21:20"/>
        <d v="2012-12-27T22:54:16"/>
        <d v="2012-01-19T17:33:46"/>
        <d v="2014-02-24T20:10:33"/>
        <d v="2012-02-09T01:00:49"/>
        <d v="2011-01-22T00:46:49"/>
        <d v="2012-06-14T17:26:56"/>
        <d v="2013-05-22T03:31:36"/>
        <d v="2013-11-27T20:50:34"/>
        <d v="2010-11-20T19:34:51"/>
        <d v="2011-11-03T02:39:56"/>
        <d v="2014-07-14T16:41:12"/>
        <d v="2012-02-09T04:02:09"/>
        <d v="2012-04-05T19:15:33"/>
        <d v="2014-07-31T23:06:36"/>
        <d v="2013-02-02T23:42:17"/>
        <d v="2014-03-18T15:11:18"/>
        <d v="2013-02-19T19:03:35"/>
        <d v="2014-04-07T00:06:29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4-06-17T14:59:06"/>
        <d v="2015-05-15T18:45:37"/>
        <d v="2014-07-19T00:08:10"/>
        <d v="2015-11-24T21:35:43"/>
        <d v="2015-01-07T15:04:31"/>
        <d v="2014-10-06T16:04:58"/>
        <d v="2014-05-08T15:36:30"/>
        <d v="2014-05-12T13:44:03"/>
        <d v="2014-01-27T22:11:35"/>
        <d v="2016-11-18T19:11:49"/>
        <d v="2014-05-27T15:22:23"/>
        <d v="2014-05-30T21:31:24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5-04-02T22:02:16"/>
        <d v="2014-11-11T17:21:00"/>
        <d v="2014-12-05T22:20:36"/>
        <d v="2015-05-06T18:48:24"/>
        <d v="2015-09-17T14:52:58"/>
        <d v="2015-06-04T15:35:24"/>
        <d v="2016-01-08T16:58:00"/>
        <d v="2016-04-06T20:36:48"/>
        <d v="2014-11-11T16:31:10"/>
        <d v="2015-11-14T00:16:40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9-01T22:25:56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5-03-01T19:04:04"/>
        <d v="2014-11-25T06:17:44"/>
        <d v="2015-09-29T02:53:43"/>
        <d v="2015-07-09T15:33:37"/>
        <d v="2015-01-27T08:41:33"/>
        <d v="2016-12-13T02:54:47"/>
        <d v="2014-12-03T21:14:16"/>
        <d v="2015-09-15T20:22:38"/>
        <d v="2014-11-13T20:28:26"/>
        <d v="2015-06-02T21:59:44"/>
        <d v="2016-03-15T06:26:04"/>
        <d v="2016-01-05T19:44:56"/>
        <d v="2016-01-30T21:10:58"/>
        <d v="2015-04-13T16:18:51"/>
        <d v="2015-12-04T00:56:47"/>
        <d v="2016-08-13T14:02:55"/>
        <d v="2014-12-10T02:39:50"/>
        <d v="2015-03-19T13:48:48"/>
        <d v="2015-07-19T21:01:15"/>
        <d v="2014-10-07T03:22:37"/>
        <d v="2015-07-26T17:34:42"/>
        <d v="2015-08-08T09:47:55"/>
        <d v="2016-10-12T17:41:13"/>
        <d v="2014-05-01T02:38:02"/>
        <d v="2015-01-15T17:42:23"/>
        <d v="2015-07-13T16:41:00"/>
        <d v="2016-06-15T20:42:26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4-29T02:23:33"/>
        <d v="2016-01-13T03:08:24"/>
        <d v="2015-09-05T06:39:46"/>
        <d v="2015-11-30T14:46:10"/>
        <d v="2016-01-28T21:35:43"/>
        <d v="2015-02-06T05:14:57"/>
        <d v="2015-06-25T04:27:54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6-10-27T14:27:51"/>
        <d v="2015-08-27T04:33:4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5-05T20:55:18"/>
        <d v="2016-02-23T14:27:36"/>
        <d v="2016-02-07T15:18:05"/>
        <d v="2016-11-30T04:29:27"/>
        <d v="2011-08-29T00:18:17"/>
        <d v="2012-08-24T17:15:48"/>
        <d v="2013-03-08T02:40:25"/>
        <d v="2012-06-29T04:28:16"/>
        <d v="2013-04-09T02:27:33"/>
        <d v="2015-09-01T21:36:37"/>
        <d v="2012-04-26T20:58:51"/>
        <d v="2012-09-22T03:42:01"/>
        <d v="2011-01-14T10:18:49"/>
        <d v="2011-12-16T23:49:52"/>
        <d v="2012-04-24T01:47:35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2-03-23T16:59:36"/>
        <d v="2011-09-07T23:57:59"/>
        <d v="2011-08-16T22:00:03"/>
        <d v="2012-04-27T01:59:57"/>
        <d v="2011-10-17T15:11:48"/>
        <d v="2013-04-09T16:33:59"/>
        <d v="2012-04-24T05:27:56"/>
        <d v="2012-04-25T23:39:48"/>
        <d v="2010-12-30T20:08:34"/>
        <d v="2013-03-15T04:02:20"/>
        <d v="2012-04-23T15:29:04"/>
        <d v="2012-05-07T22:42:55"/>
        <d v="2013-02-22T23:54:52"/>
        <d v="2011-07-06T21:05:38"/>
        <d v="2015-01-13T23:13:07"/>
        <d v="2012-05-24T18:32:55"/>
        <d v="2015-08-28T18:38:24"/>
        <d v="2012-11-13T15:33:57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6-01-02T10:43:33"/>
        <d v="2015-03-15T23:56:12"/>
        <d v="2014-11-28T21:02:41"/>
        <d v="2015-02-23T19:25:49"/>
        <d v="2016-12-28T00:09:49"/>
        <d v="2014-08-03T09:21:17"/>
        <d v="2015-01-23T20:09:13"/>
        <d v="2014-10-30T15:40:52"/>
        <d v="2015-02-17T19:15:30"/>
        <d v="2014-10-14T16:20:28"/>
        <d v="2016-08-30T14:24:45"/>
        <d v="2014-06-19T03:43:24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3-09-07T20:36:19"/>
        <d v="2012-03-05T18:33:23"/>
        <d v="2016-09-05T15:00:37"/>
        <d v="2010-12-02T02:34:58"/>
        <d v="2015-01-23T03:18:58"/>
        <d v="2012-06-08T12:29:29"/>
        <d v="2015-08-12T15:13:26"/>
        <d v="2013-04-26T18:11:10"/>
        <d v="2012-02-22T06:03:05"/>
        <d v="2017-02-03T19:26:21"/>
        <d v="2012-07-23T04:46:47"/>
        <d v="2015-05-01T01:52:43"/>
        <d v="2012-04-27T15:43:13"/>
        <d v="2011-10-13T20:58:04"/>
        <d v="2015-03-30T20:38:26"/>
        <d v="2014-04-15T17:53:06"/>
        <d v="2012-11-09T23:47:37"/>
        <d v="2015-02-04T22:49:34"/>
        <d v="2015-09-13T12:41:29"/>
        <d v="2016-08-12T12:35:39"/>
        <d v="2014-07-02T00:58:19"/>
        <d v="2015-05-31T03:20:51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6-04-27T19:49:05"/>
        <d v="2014-07-09T14:12:29"/>
        <d v="2014-12-13T02:36:34"/>
        <d v="2015-02-25T00:14:07"/>
        <d v="2014-07-10T19:41:37"/>
        <d v="2015-08-22T00:32:59"/>
        <d v="2015-04-16T07:50:03"/>
        <d v="2014-07-17T19:55:03"/>
        <d v="2015-10-17T15:04:58"/>
        <d v="2016-09-29T23:43:54"/>
        <d v="2015-01-15T18:28:00"/>
        <d v="2015-05-16T04:09:29"/>
        <d v="2015-11-30T16:12:33"/>
        <d v="2014-06-05T23:07:12"/>
        <d v="2015-11-25T07:55:36"/>
        <d v="2016-02-22T12:52:07"/>
        <d v="2015-02-07T16:13:46"/>
        <d v="2016-01-19T14:08:17"/>
        <d v="2016-01-13T21:45:24"/>
        <d v="2014-09-05T19:13:41"/>
        <d v="2015-03-26T20:17:06"/>
        <d v="2014-07-08T23:13:48"/>
        <d v="2017-01-25T05:51:40"/>
        <d v="2016-05-20T08:11:57"/>
        <d v="2015-08-24T20:10:01"/>
        <d v="2014-07-08T15:56:49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11-30T08:03:34"/>
        <d v="2016-07-13T21:08:45"/>
        <d v="2014-12-09T03:26:10"/>
        <d v="2012-08-22T19:38:14"/>
        <d v="2015-10-02T19:01:01"/>
        <d v="2015-07-26T23:52:09"/>
        <d v="2014-09-20T20:59:11"/>
        <d v="2016-03-24T11:56:04"/>
        <d v="2014-04-01T17:00:12"/>
        <d v="2015-09-04T04:00:42"/>
        <d v="2015-09-26T21:13:24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9-23T14:45:14"/>
        <d v="2016-08-30T15:45:21"/>
        <d v="2016-09-26T13:11:15"/>
        <d v="2015-02-02T22:49:21"/>
        <d v="2014-12-16T21:54:55"/>
        <d v="2015-04-09T03:51:14"/>
        <d v="2015-01-20T20:45:48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11-21T14:59:03"/>
        <d v="2015-12-03T23:55:41"/>
        <d v="2016-02-08T17:09:20"/>
        <d v="2015-11-19T19:20:09"/>
        <d v="2014-11-10T03:48:45"/>
        <d v="2015-02-20T14:25:26"/>
        <d v="2014-05-12T15:38:47"/>
        <d v="2016-01-12T20:47:27"/>
        <d v="2017-02-01T16:31:28"/>
        <d v="2016-06-30T22:17:33"/>
        <d v="2015-03-19T01:40:10"/>
        <d v="2015-09-25T17:06:58"/>
        <d v="2013-09-25T23:00:10"/>
        <d v="2016-06-30T21:13:14"/>
        <d v="2015-07-22T17:55:13"/>
        <d v="2015-08-06T14:56:47"/>
        <d v="2015-03-20T21:29:34"/>
        <d v="2015-11-05T00:36:37"/>
        <d v="2015-08-19T18:20:39"/>
        <d v="2016-01-11T22:13:36"/>
        <d v="2015-11-11T00:51:36"/>
        <d v="2015-09-28T14:07:45"/>
        <d v="2014-07-01T00:29:40"/>
        <d v="2014-11-19T17:58:36"/>
        <d v="2015-12-06T21:13:10"/>
        <d v="2014-09-30T12:59:59"/>
        <d v="2016-04-22T14:59:34"/>
        <d v="2016-06-08T15:11:10"/>
        <d v="2014-10-11T20:34:49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4-06-03T00:42:23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5-02-13T04:21:58"/>
        <d v="2014-08-27T03:22:19"/>
        <d v="2014-11-21T20:16:00"/>
        <d v="2015-07-02T22:33:43"/>
        <d v="2014-05-28T21:33:28"/>
        <d v="2014-07-09T21:31:03"/>
        <d v="2014-08-19T20:59:32"/>
        <d v="2017-03-06T19:14:37"/>
        <d v="2017-03-07T18:35:34"/>
        <d v="2017-01-21T16:33:50"/>
        <d v="2017-02-21T20:41:54"/>
        <d v="2016-08-30T03:35:41"/>
        <d v="2017-02-07T21:59:18"/>
        <d v="2014-09-17T07:04:43"/>
        <d v="2014-07-08T05:30:28"/>
        <d v="2016-05-22T16:45:26"/>
        <d v="2013-04-27T18:47:23"/>
        <d v="2014-05-21T17:53:10"/>
        <d v="2015-11-14T15:41:24"/>
        <d v="2013-06-07T01:29:20"/>
        <d v="2016-09-16T15:43:16"/>
        <d v="2016-01-18T09:33:48"/>
        <d v="2015-09-08T07:59:53"/>
        <d v="2014-10-22T21:57:29"/>
        <d v="2016-02-18T00:44:54"/>
        <d v="2016-04-05T14:19:05"/>
        <d v="2016-10-12T11:10:53"/>
        <d v="2013-08-07T13:03:18"/>
        <d v="2016-11-30T20:34:13"/>
        <d v="2015-07-14T07:50:59"/>
        <d v="2014-11-01T20:08:08"/>
        <d v="2017-01-10T17:52:15"/>
        <d v="2016-03-23T13:55:11"/>
        <d v="2014-08-21T12:37:02"/>
        <d v="2013-03-18T12:59:35"/>
        <d v="2015-11-25T14:23:54"/>
        <d v="2015-04-01T05:46:37"/>
        <d v="2013-04-25T19:23:48"/>
        <d v="2015-07-13T16:14:23"/>
        <d v="2015-02-09T06:32:54"/>
        <d v="2013-02-11T02:54:10"/>
        <d v="2016-09-13T16:03:12"/>
        <d v="2014-03-24T15:59:33"/>
        <d v="2014-03-21T21:18:37"/>
        <d v="2015-02-10T00:45:52"/>
        <d v="2013-12-03T22:01:27"/>
        <d v="2016-09-07T03:26:44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4-04-18T21:17:22"/>
        <d v="2012-06-18T21:35:45"/>
        <d v="2011-11-08T18:21:44"/>
        <d v="2012-07-27T21:37:03"/>
        <d v="2014-08-12T15:15:51"/>
        <d v="2015-03-09T18:58:47"/>
        <d v="2016-07-22T15:45:32"/>
        <d v="2013-12-12T21:36:41"/>
        <d v="2016-09-26T10:36:23"/>
        <d v="2013-05-21T11:04:18"/>
        <d v="2016-06-03T08:47:46"/>
        <d v="2012-12-04T01:31:33"/>
        <d v="2012-05-01T07:00:31"/>
        <d v="2012-10-12T13:53:48"/>
        <d v="2011-07-12T16:01:58"/>
        <d v="2013-04-09T13:54:44"/>
        <d v="2012-01-19T00:53:15"/>
        <d v="2015-06-17T23:00:50"/>
        <d v="2012-02-28T14:45:23"/>
        <d v="2014-04-16T19:49:50"/>
        <d v="2014-02-16T16:55:30"/>
        <d v="2012-12-14T12:45:40"/>
        <d v="2016-04-14T20:45:21"/>
        <d v="2013-09-20T20:51:34"/>
        <d v="2013-02-06T03:02:08"/>
        <d v="2015-05-12T07:07:56"/>
        <d v="2011-11-16T00:19:14"/>
        <d v="2015-06-17T16:03:24"/>
        <d v="2014-07-26T23:28:26"/>
        <d v="2015-10-23T14:03:41"/>
        <d v="2015-04-09T12:50:46"/>
        <d v="2015-01-14T22:35:54"/>
        <d v="2017-02-08T10:44:48"/>
        <d v="2015-01-22T22:11:58"/>
        <d v="2014-10-08T18:54:03"/>
        <d v="2016-07-07T04:32:47"/>
        <d v="2014-06-25T13:39:40"/>
        <d v="2014-06-18T04:45:52"/>
        <d v="2016-06-29T16:50:43"/>
        <d v="2016-08-09T21:35:59"/>
        <d v="2015-01-12T22:31:43"/>
        <d v="2015-02-21T00:18:54"/>
        <d v="2015-06-28T05:32:39"/>
        <d v="2016-02-16T16:35:59"/>
        <d v="2015-06-21T10:03:25"/>
        <d v="2014-05-21T12:37:21"/>
        <d v="2014-06-05T12:40:28"/>
        <d v="2015-07-16T16:12:01"/>
        <d v="2014-06-08T22:34:00"/>
        <d v="2014-09-18T05:50:09"/>
        <d v="2015-07-07T15:31:47"/>
        <d v="2014-11-05T13:16:06"/>
        <d v="2016-05-17T06:21:10"/>
        <d v="2015-06-03T01:34:36"/>
        <d v="2015-07-28T12:07:53"/>
        <d v="2014-08-30T10:53:10"/>
        <d v="2015-06-30T06:24:50"/>
        <d v="2015-05-30T20:57:18"/>
        <d v="2015-07-23T20:18:55"/>
        <d v="2014-04-30T03:21:04"/>
        <d v="2016-03-22T11:55:25"/>
        <d v="2015-01-24T11:55:03"/>
        <d v="2015-02-19T17:51:38"/>
        <d v="2016-11-19T17:49:21"/>
        <d v="2015-04-09T09:35:15"/>
        <d v="2016-07-08T18:38:29"/>
        <d v="2015-07-03T11:13:12"/>
        <d v="2016-02-01T14:39:49"/>
        <d v="2015-05-15T12:36:49"/>
        <d v="2015-01-19T15:14:22"/>
        <d v="2015-09-03T14:21:26"/>
        <d v="2015-02-25T16:24:52"/>
        <d v="2015-03-04T00:16:46"/>
        <d v="2014-08-24T22:08:55"/>
        <d v="2015-05-12T06:29:56"/>
        <d v="2015-11-04T19:01:26"/>
        <d v="2015-06-16T00:50:12"/>
        <d v="2016-05-04T16:24:26"/>
        <d v="2015-09-07T06:21:09"/>
        <d v="2015-06-16T19:47:50"/>
        <d v="2014-04-29T20:09:08"/>
        <d v="2016-05-05T10:25:18"/>
        <d v="2014-10-26T17:01:34"/>
        <d v="2015-09-21T03:03:53"/>
        <d v="2015-10-30T21:48:04"/>
        <d v="2017-01-11T06:16:58"/>
        <d v="2014-07-22T14:34:56"/>
        <d v="2015-11-05T16:53:37"/>
        <d v="2015-01-15T23:02:10"/>
        <d v="2015-02-25T00:51:19"/>
        <d v="2015-10-14T17:44:57"/>
        <d v="2014-05-25T22:51:35"/>
        <d v="2016-05-02T17:42:30"/>
        <d v="2015-04-14T16:36:34"/>
        <d v="2016-03-24T10:16:40"/>
        <d v="2015-04-09T00:23:53"/>
        <d v="2016-03-24T19:21:05"/>
        <d v="2016-12-05T13:06:20"/>
        <d v="2015-04-29T15:34:19"/>
        <d v="2014-08-02T05:45:54"/>
        <d v="2016-01-21T00:03:49"/>
        <d v="2014-08-07T00:10:11"/>
        <d v="2014-05-22T01:05:03"/>
        <d v="2014-07-16T04:34:57"/>
        <d v="2015-06-10T00:54:07"/>
        <d v="2016-01-01T00:11:11"/>
        <d v="2015-04-17T17:11:59"/>
        <d v="2016-12-22T22:04:55"/>
        <d v="2014-11-11T13:04:55"/>
        <d v="2015-08-17T08:41:44"/>
        <d v="2016-04-20T19:12:56"/>
        <d v="2015-09-10T14:10:48"/>
        <d v="2016-06-10T04:41:12"/>
        <d v="2014-05-25T18:57:09"/>
        <d v="2014-11-07T02:44:19"/>
        <d v="2016-09-14T22:55:21"/>
        <d v="2014-07-11T16:12:03"/>
        <d v="2015-06-17T14:43:27"/>
        <d v="2016-09-05T19:50:54"/>
        <d v="2016-06-19T14:14:41"/>
        <d v="2014-12-01T17:43:33"/>
        <d v="2014-04-17T04:32:45"/>
        <d v="2015-04-21T02:47:18"/>
        <d v="2016-04-05T03:04:53"/>
        <d v="2016-12-18T20:16:26"/>
        <d v="2014-12-29T19:37:11"/>
        <d v="2015-06-16T17:51:19"/>
        <d v="2016-10-29T22:55:24"/>
        <d v="2014-10-04T14:20:36"/>
        <d v="2015-07-07T21:44:12"/>
        <d v="2015-05-04T14:46:35"/>
        <d v="2015-12-21T17:24:21"/>
        <d v="2016-01-01T21:40:37"/>
        <d v="2016-04-01T14:18:38"/>
        <d v="2014-11-05T17:27:15"/>
        <d v="2015-02-12T01:50:01"/>
        <d v="2015-09-14T15:11:24"/>
        <d v="2014-12-12T10:15:24"/>
        <d v="2016-02-15T21:12:08"/>
        <d v="2014-11-10T18:33:15"/>
        <d v="2014-08-18T17:08:24"/>
        <d v="2014-07-30T20:43:05"/>
        <d v="2014-07-11T17:49:52"/>
        <d v="2014-10-10T12:50:40"/>
        <d v="2015-02-02T23:40:15"/>
        <d v="2014-06-21T13:19:52"/>
        <d v="2016-11-27T21:48:41"/>
        <d v="2015-10-01T15:57:33"/>
        <d v="2015-09-11T15:30:58"/>
        <d v="2016-05-25T01:52:38"/>
        <d v="2014-07-10T05:37:12"/>
        <d v="2015-04-13T20:11:27"/>
        <d v="2015-05-18T18:27:06"/>
        <d v="2015-12-16T03:09:34"/>
        <d v="2015-07-11T04:00:18"/>
        <d v="2014-10-17T06:23:21"/>
        <d v="2014-12-09T21:42:19"/>
        <d v="2014-07-08T22:08:59"/>
        <d v="2016-08-24T01:21:53"/>
        <d v="2015-01-13T21:46:34"/>
        <d v="2015-07-25T10:33:16"/>
        <d v="2016-03-15T21:03:57"/>
        <d v="2015-07-14T15:34:26"/>
        <d v="2016-05-09T17:33:39"/>
        <d v="2014-10-28T23:13:51"/>
        <d v="2016-02-15T09:33:10"/>
        <d v="2014-04-26T11:26:29"/>
        <d v="2014-07-06T14:52:09"/>
        <d v="2015-08-29T05:37:27"/>
        <d v="2015-10-01T15:06:47"/>
        <d v="2014-08-26T21:16:44"/>
        <d v="2015-02-23T19:01:10"/>
        <d v="2015-04-03T20:58:47"/>
        <d v="2015-04-09T13:21:50"/>
        <d v="2015-01-09T03:39:39"/>
        <d v="2014-08-12T14:01:08"/>
        <d v="2016-02-03T23:57:26"/>
        <d v="2014-06-16T16:03:49"/>
        <d v="2015-02-09T18:22:59"/>
        <d v="2015-04-07T14:01:04"/>
        <d v="2014-04-25T13:32:38"/>
        <d v="2015-01-21T03:57:17"/>
        <d v="2014-08-21T06:59:23"/>
        <d v="2016-05-05T22:57:33"/>
        <d v="2014-06-13T10:58:33"/>
        <d v="2014-12-31T16:53:34"/>
        <d v="2014-09-30T15:37:03"/>
        <d v="2016-07-02T14:00:08"/>
        <d v="2014-05-16T15:16:04"/>
        <d v="2014-07-25T19:25:12"/>
        <d v="2014-12-09T18:33:38"/>
        <d v="2015-01-30T23:02:35"/>
        <d v="2015-05-08T21:56:38"/>
        <d v="2015-03-14T03:06:20"/>
        <d v="2015-11-26T19:17:39"/>
        <d v="2016-10-06T13:29:27"/>
        <d v="2016-07-16T12:44:52"/>
        <d v="2015-04-24T03:21:00"/>
        <d v="2015-04-03T15:34:53"/>
        <d v="2015-10-20T19:45:17"/>
        <d v="2015-12-24T08:45:52"/>
        <d v="2014-08-21T19:16:13"/>
        <d v="2015-09-08T19:00:21"/>
        <d v="2016-09-15T16:33:59"/>
        <d v="2017-02-24T14:00:03"/>
        <d v="2015-05-17T17:47:29"/>
        <d v="2016-04-04T23:00:50"/>
        <d v="2016-05-08T00:12:05"/>
        <d v="2015-02-26T05:05:59"/>
        <d v="2014-08-12T18:10:23"/>
        <d v="2015-01-27T00:16:12"/>
        <d v="2016-03-09T18:41:57"/>
        <d v="2015-02-01T05:51:46"/>
        <d v="2015-06-02T11:17:04"/>
        <d v="2014-07-07T21:50:19"/>
        <d v="2015-06-07T17:30:33"/>
        <d v="2015-02-07T04:44:52"/>
        <d v="2016-08-03T12:34:20"/>
        <d v="2015-08-17T17:43:32"/>
        <d v="2016-11-20T02:38:40"/>
        <d v="2014-10-29T16:24:46"/>
        <d v="2015-04-03T18:52:33"/>
        <d v="2014-08-01T15:47:58"/>
        <d v="2014-06-18T16:04:11"/>
        <d v="2014-08-29T01:27:51"/>
        <d v="2016-02-25T17:32:10"/>
        <d v="2015-12-03T19:38:28"/>
        <d v="2015-01-22T21:08:54"/>
        <d v="2014-12-20T19:47:03"/>
        <d v="2014-10-10T15:22:27"/>
        <d v="2015-08-09T13:25:56"/>
        <d v="2016-01-12T16:29:03"/>
        <d v="2015-08-03T21:58:50"/>
        <d v="2014-09-12T15:10:36"/>
        <d v="2016-10-11T23:22:08"/>
        <d v="2016-07-25T06:41:21"/>
        <d v="2016-03-02T12:00:06"/>
        <d v="2016-09-14T07:22:31"/>
        <d v="2016-05-21T08:41:21"/>
        <d v="2015-11-29T00:29:22"/>
        <d v="2017-01-05T20:05:30"/>
        <d v="2015-12-03T13:47:00"/>
        <d v="2015-03-27T21:54:00"/>
        <d v="2014-09-03T11:29:32"/>
        <d v="2016-09-09T18:25:10"/>
        <d v="2016-01-21T20:07:47"/>
        <d v="2016-12-20T15:57:51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1-14T18:09:51"/>
        <d v="2015-12-22T05:05:19"/>
        <d v="2015-04-04T05:11:23"/>
        <d v="2014-10-16T21:08:44"/>
        <d v="2014-09-06T16:11:45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7-21T20:24:03"/>
        <d v="2015-06-08T07:09:36"/>
        <d v="2014-05-19T13:09:12"/>
        <d v="2012-09-06T23:51:15"/>
        <d v="2015-04-27T16:13:06"/>
        <d v="2016-10-17T14:51:09"/>
        <d v="2016-07-13T22:53:29"/>
        <d v="2015-06-15T20:18:53"/>
        <d v="2014-04-29T20:00:20"/>
        <d v="2014-10-20T17:00:47"/>
        <d v="2015-02-18T16:54:11"/>
        <d v="2014-05-02T12:13:33"/>
        <d v="2016-07-16T06:20:25"/>
        <d v="2017-02-17T11:01:32"/>
        <d v="2015-08-17T17:56:11"/>
        <d v="2016-08-15T21:10:47"/>
        <d v="2016-10-01T12:50:55"/>
        <d v="2015-08-12T01:04:19"/>
        <d v="2016-07-19T02:38:45"/>
        <d v="2013-04-04T13:26:49"/>
        <d v="2013-07-11T18:50:44"/>
        <d v="2010-07-19T21:26:13"/>
        <d v="2015-12-21T20:50:48"/>
        <d v="2015-06-22T19:00:21"/>
        <d v="2013-12-02T19:03:58"/>
        <d v="2016-01-04T06:03:17"/>
        <d v="2015-09-06T16:30:47"/>
        <d v="2015-03-20T01:41:39"/>
        <d v="2016-01-18T17:26:38"/>
        <d v="2014-07-23T03:44:15"/>
        <d v="2016-03-14T23:44:14"/>
        <d v="2014-12-02T21:37:42"/>
        <d v="2014-08-11T19:16:26"/>
        <d v="2015-05-15T00:20:55"/>
        <d v="2016-04-05T04:02:40"/>
        <d v="2017-01-09T09:59:05"/>
        <d v="2015-01-23T19:59:14"/>
        <d v="2014-08-11T18:16:53"/>
        <d v="2015-04-28T16:04:54"/>
        <d v="2016-03-31T08:59:00"/>
        <d v="2016-03-04T15:36:51"/>
        <d v="2014-07-31T15:16:24"/>
        <d v="2014-11-10T22:59:50"/>
        <d v="2014-07-09T22:27:26"/>
        <d v="2015-08-29T06:35:34"/>
        <d v="2014-07-14T18:49:08"/>
        <d v="2015-09-01T12:51:32"/>
        <d v="2014-07-05T01:19:32"/>
        <d v="2016-09-17T22:08:58"/>
        <d v="2015-10-22T03:07:26"/>
        <d v="2016-06-10T05:28:57"/>
        <d v="2014-11-14T20:00:34"/>
        <d v="2015-08-10T22:31:19"/>
        <d v="2016-10-15T16:34:22"/>
        <d v="2015-04-17T16:25:00"/>
        <d v="2015-04-03T17:34:41"/>
        <d v="2016-11-16T17:36:09"/>
        <d v="2015-09-16T16:35:52"/>
        <d v="2016-06-30T02:27:20"/>
        <d v="2016-02-09T13:42:39"/>
        <d v="2017-01-31T22:57:58"/>
        <d v="2015-08-10T15:38:43"/>
        <d v="2015-10-16T22:09:06"/>
        <d v="2015-02-20T17:07:15"/>
        <d v="2014-10-28T00:40:44"/>
        <d v="2015-01-27T03:19:55"/>
        <d v="2015-08-21T04:21:31"/>
        <d v="2014-08-02T13:31:18"/>
        <d v="2015-08-30T21:12:39"/>
        <d v="2015-04-06T17:22:11"/>
        <d v="2016-10-22T03:36:30"/>
        <d v="2015-06-18T16:05:59"/>
        <d v="2014-12-08T13:44:07"/>
        <d v="2015-03-02T19:39:05"/>
        <d v="2016-07-15T22:45:43"/>
        <d v="2015-09-08T14:51:52"/>
        <d v="2016-06-07T13:01:23"/>
        <d v="2014-05-01T21:49:01"/>
        <d v="2015-07-22T19:05:56"/>
        <d v="2015-06-16T09:12:17"/>
        <d v="2015-04-20T19:48:46"/>
        <d v="2016-06-02T00:36:20"/>
        <d v="2014-09-20T14:56:15"/>
        <d v="2016-01-13T04:33:11"/>
        <d v="2016-09-16T12:05:01"/>
        <d v="2015-12-21T19:00:49"/>
        <d v="2016-07-04T08:10:18"/>
        <d v="2015-04-13T03:45:06"/>
        <d v="2015-01-02T21:48:31"/>
        <d v="2014-08-25T17:15:16"/>
        <d v="2017-01-10T00:45:19"/>
        <d v="2015-05-04T19:32:31"/>
        <d v="2015-02-27T16:19:54"/>
        <d v="2014-09-03T14:17:00"/>
        <d v="2015-08-25T10:17:56"/>
        <d v="2014-07-24T03:00:10"/>
        <d v="2016-05-06T10:43:47"/>
        <d v="2014-07-23T15:10:50"/>
        <d v="2016-05-19T08:59:20"/>
        <d v="2015-03-18T12:22:05"/>
        <d v="2015-03-18T17:33:02"/>
        <d v="2016-09-02T02:55:34"/>
        <d v="2016-06-13T15:35:23"/>
        <d v="2016-03-06T22:36:36"/>
        <d v="2015-02-25T01:05:32"/>
        <d v="2014-07-28T16:18:55"/>
        <d v="2016-06-09T23:49:58"/>
        <d v="2014-12-04T18:43:21"/>
        <d v="2016-11-04T22:22:12"/>
        <d v="2017-02-17T12:18:59"/>
        <d v="2017-03-14T08:35:56"/>
        <d v="2014-09-27T23:15:55"/>
        <d v="2014-09-09T15:58:04"/>
        <d v="2017-03-02T12:55:07"/>
        <d v="2012-11-13T00:25:00"/>
        <d v="2017-03-13T03:38:41"/>
        <d v="2017-02-22T13:33:54"/>
        <d v="2017-03-02T16:22:46"/>
        <d v="2017-03-09T13:54:05"/>
        <d v="2017-02-23T11:05:54"/>
        <d v="2017-02-14T19:49:01"/>
        <d v="2017-03-13T21:14:29"/>
        <d v="2015-12-08T04:57:52"/>
        <d v="2016-02-27T00:26:02"/>
        <d v="2017-03-08T17:15:03"/>
        <d v="2017-01-27T00:58:54"/>
        <d v="2017-02-19T06:29:20"/>
        <d v="2017-03-06T18:04:48"/>
        <d v="2015-01-30T20:33:49"/>
        <d v="2017-03-14T15:21:56"/>
        <d v="2017-03-06T17:16:59"/>
        <d v="2017-03-15T15:30:07"/>
        <d v="2017-02-20T08:24:20"/>
        <d v="2017-03-09T20:13:39"/>
        <d v="2010-10-27T06:20:03"/>
        <d v="2011-03-31T03:42:17"/>
        <d v="2012-03-02T21:00:58"/>
        <d v="2013-10-03T20:49:27"/>
        <d v="2014-08-11T20:09:34"/>
        <d v="2012-11-20T11:58:45"/>
        <d v="2012-04-27T22:52:24"/>
        <d v="2014-07-09T18:55:05"/>
        <d v="2013-06-22T20:09:12"/>
        <d v="2011-12-07T01:36:01"/>
        <d v="2014-06-09T16:27:42"/>
        <d v="2014-10-28T16:35:53"/>
        <d v="2014-05-07T19:20:15"/>
        <d v="2014-09-15T12:52:02"/>
        <d v="2014-05-16T18:05:25"/>
        <d v="2011-04-11T03:49:20"/>
        <d v="2014-07-21T06:21:27"/>
        <d v="2014-05-13T02:32:33"/>
        <d v="2014-07-19T04:13:01"/>
        <d v="2010-12-19T21:17:07"/>
        <d v="2014-05-30T01:55:44"/>
        <d v="2014-08-11T20:45:08"/>
        <d v="2013-11-13T17:42:41"/>
        <d v="2014-08-27T21:04:52"/>
        <d v="2016-04-06T14:35:58"/>
        <d v="2012-01-15T17:31:08"/>
        <d v="2013-07-22T22:20:31"/>
        <d v="2014-05-22T16:00:09"/>
        <d v="2014-06-16T14:31:15"/>
        <d v="2013-04-11T16:51:11"/>
        <d v="2014-05-20T07:26:27"/>
        <d v="2014-05-21T09:54:09"/>
        <d v="2014-07-09T23:27:21"/>
        <d v="2014-08-17T22:10:38"/>
        <d v="2014-06-01T23:50:31"/>
        <d v="2011-12-06T22:47:01"/>
        <d v="2013-08-05T19:04:29"/>
        <d v="2014-07-15T15:59:33"/>
        <d v="2015-05-20T09:58:22"/>
        <d v="2016-11-09T03:37:55"/>
        <d v="2015-04-24T08:18:52"/>
        <d v="2014-08-07T18:16:58"/>
        <d v="2016-03-31T07:41:41"/>
        <d v="2015-10-16T20:29:06"/>
        <d v="2015-06-02T14:21:15"/>
        <d v="2015-06-27T01:29:58"/>
        <d v="2015-01-09T10:11:17"/>
        <d v="2016-06-17T18:07:49"/>
        <d v="2015-01-13T14:15:42"/>
        <d v="2015-01-14T22:34:19"/>
        <d v="2015-01-05T11:50:18"/>
        <d v="2014-08-10T18:24:37"/>
        <d v="2015-01-06T23:14:16"/>
        <d v="2015-08-26T23:43:42"/>
        <d v="2015-06-17T16:27:59"/>
        <d v="2015-04-01T08:59:32"/>
        <d v="2015-08-20T06:37:31"/>
        <d v="2015-02-22T06:40:07"/>
        <d v="2014-07-07T14:31:17"/>
        <d v="2015-08-03T15:57:51"/>
        <d v="2015-06-10T11:06:11"/>
        <d v="2014-05-19T15:17:38"/>
        <d v="2016-10-05T13:06:24"/>
        <d v="2014-07-14T14:04:40"/>
        <d v="2015-06-16T18:19:19"/>
        <d v="2014-07-09T19:05:51"/>
        <d v="2012-04-14T22:28:39"/>
        <d v="2015-11-29T19:01:13"/>
        <d v="2014-11-28T00:03:06"/>
        <d v="2015-02-15T23:35:47"/>
        <d v="2017-02-06T20:00:04"/>
        <d v="2015-05-31T16:43:23"/>
        <d v="2015-09-23T13:58:17"/>
        <d v="2015-11-15T17:01:24"/>
        <d v="2014-10-21T06:59:58"/>
        <d v="2016-05-13T13:25:38"/>
        <d v="2016-11-23T20:25:13"/>
        <d v="2015-09-30T14:00:12"/>
        <d v="2015-07-21T20:02:56"/>
        <d v="2016-12-18T21:10:36"/>
        <d v="2014-09-16T04:02:06"/>
        <d v="2016-03-17T22:39:07"/>
        <d v="2016-04-03T19:31:57"/>
        <d v="2016-11-28T22:00:33"/>
        <d v="2017-01-31T19:19:15"/>
        <d v="2016-06-01T08:20:51"/>
        <d v="2016-12-30T18:56:48"/>
        <d v="2017-01-19T16:39:08"/>
        <d v="2015-10-01T02:08:13"/>
        <d v="2014-08-20T18:08:12"/>
        <d v="2015-06-01T12:14:58"/>
        <d v="2015-09-15T02:19:22"/>
        <d v="2014-09-11T07:47:50"/>
        <d v="2015-09-05T11:23:04"/>
        <d v="2015-05-11T14:24:18"/>
        <d v="2016-11-01T16:39:42"/>
        <d v="2015-08-14T11:20:00"/>
        <d v="2015-06-12T10:25:12"/>
        <d v="2015-03-05T21:19:17"/>
        <d v="2015-05-21T17:55:14"/>
        <d v="2017-01-23T13:25:52"/>
        <d v="2015-05-22T17:32:46"/>
        <d v="2016-08-20T13:50:28"/>
        <d v="2014-09-07T18:26:15"/>
        <d v="2016-08-08T11:20:40"/>
        <d v="2015-05-20T13:46:17"/>
        <d v="2014-10-06T17:48:44"/>
        <d v="2015-02-24T02:03:29"/>
        <d v="2015-06-16T17:24:36"/>
        <d v="2015-10-26T16:08:38"/>
        <d v="2016-09-01T18:15:45"/>
        <d v="2014-12-09T21:17:41"/>
        <d v="2014-11-21T07:34:22"/>
        <d v="2015-01-12T19:12:18"/>
        <d v="2015-10-07T12:23:08"/>
        <d v="2016-08-29T19:14:02"/>
        <d v="2015-11-03T17:05:15"/>
        <d v="2015-06-12T12:47:45"/>
        <d v="2015-05-12T12:52:02"/>
        <d v="2016-08-08T21:42:08"/>
        <d v="2014-10-03T10:29:35"/>
        <d v="2015-05-13T09:29:57"/>
        <d v="2015-06-17T18:11:00"/>
        <d v="2015-10-07T12:00:09"/>
        <d v="2015-08-16T16:51:40"/>
        <d v="2016-02-26T22:47:59"/>
        <d v="2016-01-11T21:14:13"/>
        <d v="2015-02-21T15:38:04"/>
        <d v="2015-04-30T20:21:43"/>
        <d v="2015-04-27T18:09:58"/>
        <d v="2016-06-17T17:39:36"/>
        <d v="2016-05-15T18:35:15"/>
        <d v="2016-03-16T04:39:48"/>
        <d v="2015-07-01T20:32:28"/>
        <d v="2016-01-10T17:51:38"/>
        <d v="2017-02-09T12:21:31"/>
        <d v="2016-11-07T08:26:16"/>
        <d v="2016-11-22T14:59:12"/>
        <d v="2016-07-16T20:09:42"/>
        <d v="2017-01-27T22:37:06"/>
        <d v="2015-11-01T18:09:32"/>
        <d v="2016-01-31T16:54:32"/>
        <d v="2015-04-08T17:51:02"/>
        <d v="2015-01-13T21:07:51"/>
        <d v="2015-11-03T18:00:28"/>
        <d v="2016-08-27T10:37:09"/>
        <d v="2015-09-14T22:01:03"/>
        <d v="2015-10-05T18:29:08"/>
        <d v="2015-07-08T18:30:56"/>
        <d v="2015-08-23T22:59:28"/>
        <d v="2015-08-03T00:28:25"/>
        <d v="2017-01-23T08:50:02"/>
        <d v="2015-05-17T12:59:14"/>
        <d v="2016-03-02T02:27:39"/>
        <d v="2014-10-19T16:23:26"/>
        <d v="2017-02-02T10:12:32"/>
        <d v="2016-05-03T05:15:42"/>
        <d v="2016-04-15T01:22:19"/>
        <d v="2016-09-15T15:36:18"/>
        <d v="2016-03-23T21:02:45"/>
        <d v="2014-07-06T20:54:35"/>
        <d v="2016-04-06T07:17:21"/>
        <d v="2016-03-02T07:14:53"/>
        <d v="2016-05-22T13:59:50"/>
        <d v="2015-09-06T22:17:05"/>
        <d v="2016-10-21T19:25:46"/>
        <d v="2016-05-31T00:14:56"/>
        <d v="2016-08-26T08:46:48"/>
        <d v="2016-01-13T05:51:57"/>
        <d v="2016-05-23T01:05:57"/>
        <d v="2014-10-02T02:24:25"/>
        <d v="2015-03-01T18:51:17"/>
        <d v="2016-05-09T00:57:04"/>
        <d v="2015-04-11T06:25:11"/>
        <d v="2015-09-17T07:00:10"/>
        <d v="2014-12-17T14:03:06"/>
        <d v="2015-02-06T17:08:25"/>
        <d v="2016-04-08T08:59:26"/>
        <d v="2014-07-02T13:48:03"/>
        <d v="2015-03-02T21:17:48"/>
        <d v="2015-09-01T16:44:46"/>
        <d v="2014-07-17T07:45:08"/>
        <d v="2015-05-24T16:14:40"/>
        <d v="2016-03-23T21:59:44"/>
        <d v="2016-05-20T19:10:21"/>
        <d v="2014-07-07T16:10:46"/>
        <d v="2017-02-03T13:48:00"/>
        <d v="2014-07-31T04:48:13"/>
        <d v="2015-06-30T12:30:22"/>
        <d v="2016-03-08T09:34:06"/>
        <d v="2016-11-11T23:22:34"/>
        <d v="2014-09-19T06:46:07"/>
        <d v="2015-02-27T07:06:50"/>
        <d v="2014-06-19T20:38:50"/>
        <d v="2016-06-28T15:58:38"/>
        <d v="2015-02-19T00:35:10"/>
        <d v="2015-02-18T02:32:48"/>
        <d v="2016-04-24T13:14:14"/>
        <d v="2016-04-06T13:24:40"/>
        <d v="2015-10-25T16:50:11"/>
        <d v="2016-05-05T23:49:38"/>
        <d v="2016-05-23T02:39:32"/>
        <d v="2014-06-16T09:29:25"/>
        <d v="2016-06-15T19:34:32"/>
        <d v="2014-08-15T00:36:30"/>
        <d v="2014-07-31T18:30:45"/>
        <d v="2014-07-02T10:01:50"/>
        <d v="2016-04-19T10:22:30"/>
        <d v="2014-10-20T07:27:59"/>
        <d v="2015-09-23T17:26:46"/>
        <d v="2016-11-23T01:59:03"/>
        <d v="2015-02-21T02:11:57"/>
        <d v="2016-04-29T14:52:07"/>
        <d v="2017-01-11T01:22:14"/>
        <d v="2016-02-22T23:27:29"/>
        <d v="2015-07-07T22:24:54"/>
        <d v="2015-11-13T02:26:32"/>
        <d v="2015-04-13T01:37:17"/>
        <d v="2016-11-16T08:01:25"/>
        <d v="2016-11-16T00:59:40"/>
        <d v="2014-11-26T04:47:39"/>
        <d v="2015-11-04T20:59:25"/>
        <d v="2014-08-04T13:09:16"/>
        <d v="2014-10-25T22:52:58"/>
        <d v="2014-11-10T20:49:12"/>
        <d v="2015-10-15T02:06:08"/>
        <d v="2015-02-24T16:49:54"/>
        <d v="2014-05-06T14:39:33"/>
        <d v="2015-08-09T12:20:00"/>
        <d v="2015-09-28T17:33:36"/>
        <d v="2015-02-18T17:34:59"/>
        <d v="2016-06-03T18:47:00"/>
        <d v="2016-07-08T10:20:56"/>
        <d v="2015-02-09T04:26:23"/>
        <d v="2014-08-07T08:31:46"/>
        <d v="2015-06-24T20:30:40"/>
        <d v="2014-11-04T18:18:08"/>
        <d v="2016-05-04T13:31:22"/>
        <d v="2015-05-19T11:04:01"/>
        <d v="2014-11-03T15:28:26"/>
        <d v="2014-07-10T13:05:48"/>
        <d v="2014-06-25T18:35:45"/>
        <d v="2016-03-17T20:17:35"/>
        <d v="2014-10-11T22:07:10"/>
        <d v="2015-07-08T17:22:26"/>
        <d v="2016-02-10T00:24:46"/>
        <d v="2015-01-22T22:05:25"/>
        <d v="2014-07-14T22:53:34"/>
        <d v="2015-05-16T17:05:44"/>
        <d v="2014-05-05T10:43:09"/>
        <d v="2016-01-09T11:28:49"/>
        <d v="2015-10-13T14:50:43"/>
        <d v="2014-06-27T14:17:25"/>
        <d v="2015-05-28T12:05:02"/>
        <d v="2014-10-29T18:02:56"/>
        <d v="2015-05-26T11:05:24"/>
        <d v="2016-05-10T00:59:50"/>
        <d v="2014-09-12T21:55:48"/>
        <d v="2014-06-30T22:41:41"/>
        <d v="2014-09-02T14:48:56"/>
        <d v="2016-10-19T00:31:01"/>
        <d v="2016-11-01T19:58:45"/>
        <d v="2014-06-02T15:29:12"/>
        <d v="2015-02-03T17:17:27"/>
        <d v="2016-01-11T13:56:54"/>
        <d v="2015-02-18T17:35:38"/>
        <d v="2016-02-05T02:10:02"/>
        <d v="2014-07-19T17:32:33"/>
        <d v="2015-11-15T13:29:36"/>
        <d v="2015-02-02T18:59:23"/>
        <d v="2014-05-17T01:30:55"/>
        <d v="2014-06-18T23:48:24"/>
        <d v="2015-09-18T00:32:52"/>
        <d v="2015-03-25T21:52:21"/>
        <d v="2016-04-07T03:27:36"/>
        <d v="2016-06-23T19:32:38"/>
        <d v="2014-06-06T10:08:09"/>
        <d v="2015-03-26T09:54:05"/>
        <d v="2016-07-21T14:48:13"/>
        <d v="2016-03-19T19:43:05"/>
        <d v="2014-08-28T23:01:02"/>
        <d v="2014-06-10T09:07:49"/>
        <d v="2014-04-23T20:01:47"/>
        <d v="2014-06-01T11:49:36"/>
        <d v="2014-09-02T01:21:43"/>
        <d v="2015-01-14T16:14:44"/>
        <d v="2014-07-31T12:59:53"/>
        <d v="2015-07-20T17:03:40"/>
        <d v="2015-04-06T22:16:07"/>
        <d v="2016-01-05T21:52:10"/>
        <d v="2014-06-19T02:57:08"/>
        <d v="2015-10-17T10:18:41"/>
        <d v="2016-05-31T06:59:46"/>
        <d v="2016-02-02T21:20:12"/>
        <d v="2015-04-30T20:11:12"/>
        <d v="2015-01-12T19:58:45"/>
        <d v="2014-08-10T12:35:46"/>
        <d v="2014-11-17T02:51:29"/>
        <d v="2016-06-11T01:15:38"/>
        <d v="2015-02-01T16:54:31"/>
        <d v="2015-09-25T12:43:56"/>
        <d v="2014-08-01T12:39:12"/>
        <d v="2014-07-01T04:56:07"/>
        <d v="2014-07-01T16:45:59"/>
        <d v="2014-06-30T15:20:26"/>
        <d v="2016-09-13T18:00:27"/>
        <d v="2015-01-12T16:57:37"/>
        <d v="2016-06-14T23:29:16"/>
        <d v="2016-09-30T15:11:19"/>
        <d v="2015-03-25T17:22:07"/>
        <d v="2015-01-07T04:51:43"/>
        <d v="2015-06-24T21:33:48"/>
        <d v="2016-04-20T11:31:00"/>
        <d v="2016-07-24T03:07:17"/>
        <d v="2016-08-30T22:03:05"/>
        <d v="2016-02-20T00:27:30"/>
        <d v="2015-07-15T15:01:12"/>
        <d v="2016-08-23T18:22:09"/>
        <d v="2015-02-18T16:07:12"/>
        <d v="2016-03-29T15:24:05"/>
        <d v="2016-06-08T00:31:42"/>
        <d v="2014-06-03T16:03:01"/>
        <d v="2014-05-22T20:31:20"/>
        <d v="2014-06-06T18:31:06"/>
        <d v="2015-06-16T07:37:07"/>
        <d v="2014-10-16T04:05:31"/>
        <d v="2014-12-16T05:56:28"/>
        <d v="2015-05-04T17:40:43"/>
        <d v="2014-10-06T21:08:24"/>
        <d v="2016-05-16T18:14:59"/>
        <d v="2016-06-20T12:02:11"/>
        <d v="2014-10-09T06:43:10"/>
        <d v="2015-02-27T20:01:36"/>
        <d v="2015-02-18T22:00:22"/>
        <d v="2014-07-21T19:41:30"/>
        <d v="2016-01-03T16:38:00"/>
        <d v="2015-05-02T21:00:01"/>
        <d v="2015-03-24T18:26:00"/>
        <d v="2015-05-25T22:34:12"/>
        <d v="2015-04-27T05:59:44"/>
        <d v="2016-03-14T19:15:24"/>
        <d v="2014-04-24T15:15:31"/>
        <d v="2015-05-08T00:52:05"/>
        <d v="2016-03-30T03:48:24"/>
        <d v="2014-10-03T18:18:29"/>
        <d v="2016-08-02T20:19:26"/>
        <d v="2016-05-21T17:48:24"/>
        <d v="2016-02-19T22:03:58"/>
        <d v="2014-07-28T20:47:16"/>
        <d v="2015-08-17T18:19:55"/>
        <d v="2016-11-15T05:09:35"/>
        <d v="2015-09-21T00:13:17"/>
        <d v="2015-06-12T00:33:25"/>
        <d v="2015-01-16T20:19:12"/>
        <d v="2014-07-09T14:23:42"/>
        <d v="2015-09-01T15:21:50"/>
        <d v="2015-02-05T19:57:37"/>
        <d v="2015-05-26T18:07:39"/>
        <d v="2015-05-01T18:32:51"/>
        <d v="2014-08-05T00:14:30"/>
        <d v="2015-08-07T09:27:53"/>
        <d v="2014-06-12T14:54:06"/>
        <d v="2015-08-27T15:00:23"/>
        <d v="2016-08-18T18:08:42"/>
        <d v="2014-09-02T14:23:47"/>
        <d v="2016-07-20T10:05:40"/>
        <d v="2015-08-06T17:31:15"/>
        <d v="2014-09-11T18:48:19"/>
        <d v="2015-08-11T19:46:52"/>
        <d v="2016-07-30T09:32:28"/>
        <d v="2016-06-24T11:28:48"/>
        <d v="2015-10-12T18:16:07"/>
        <d v="2016-04-02T21:26:38"/>
        <d v="2016-04-20T01:53:21"/>
        <d v="2014-04-24T12:22:50"/>
        <d v="2014-05-01T22:27:25"/>
        <d v="2016-04-17T17:30:53"/>
        <d v="2014-11-07T20:37:46"/>
        <d v="2014-10-15T20:58:15"/>
        <d v="2015-06-22T18:16:58"/>
        <d v="2016-03-13T14:57:37"/>
        <d v="2015-03-12T19:22:39"/>
        <d v="2015-08-18T18:57:26"/>
        <d v="2014-06-04T19:37:14"/>
        <d v="2016-02-11T22:36:54"/>
        <d v="2014-07-09T17:37:20"/>
        <d v="2016-05-01T22:08:57"/>
        <d v="2014-08-30T08:40:20"/>
        <d v="2015-02-22T12:53:12"/>
        <d v="2015-03-10T15:51:24"/>
        <d v="2014-08-29T18:19:33"/>
        <d v="2016-03-31T08:02:51"/>
        <d v="2016-12-29T12:01:58"/>
        <d v="2015-11-20T17:27:05"/>
        <d v="2014-10-11T08:30:16"/>
        <d v="2016-05-27T00:04:51"/>
        <d v="2014-05-22T02:18:32"/>
        <d v="2015-07-29T16:41:46"/>
        <d v="2016-05-31T15:42:14"/>
        <d v="2016-03-01T20:08:44"/>
        <d v="2015-02-02T14:22:30"/>
        <d v="2015-10-20T17:58:11"/>
        <d v="2014-05-29T14:05:24"/>
        <d v="2016-10-18T10:36:34"/>
        <d v="2014-06-18T15:35:24"/>
        <d v="2015-07-11T00:41:20"/>
        <d v="2014-04-01T06:38:31"/>
        <d v="2015-01-12T01:12:39"/>
        <d v="2015-05-15T19:36:15"/>
        <d v="2015-07-09T02:18:28"/>
        <d v="2015-04-21T21:21:06"/>
        <d v="2016-03-04T18:17:07"/>
        <d v="2014-08-18T17:46:34"/>
        <d v="2014-12-01T17:50:08"/>
        <d v="2015-05-11T19:27:24"/>
        <d v="2015-08-20T14:57:29"/>
        <d v="2014-12-24T12:11:23"/>
        <d v="2016-07-04T16:07:36"/>
        <d v="2015-07-18T16:19:38"/>
        <d v="2015-05-01T15:32:27"/>
        <d v="2015-05-22T13:41:22"/>
        <d v="2016-03-01T18:17:36"/>
        <d v="2016-07-10T18:48:47"/>
        <d v="2016-03-22T02:18:02"/>
        <d v="2016-07-25T16:44:30"/>
        <d v="2014-12-01T21:33:59"/>
        <d v="2014-07-16T11:18:30"/>
        <d v="2015-02-15T00:12:03"/>
        <d v="2014-08-05T17:09:42"/>
        <d v="2016-02-17T14:03:10"/>
        <d v="2016-10-06T13:10:54"/>
        <d v="2016-05-13T12:57:34"/>
        <d v="2014-09-20T08:00:34"/>
        <d v="2014-08-15T19:10:22"/>
        <d v="2014-10-09T09:00:46"/>
        <d v="2014-12-03T07:58:03"/>
        <d v="2015-01-22T04:13:42"/>
        <d v="2016-08-10T01:36:22"/>
        <d v="2014-12-15T19:55:07"/>
        <d v="2015-03-30T18:53:03"/>
        <d v="2016-02-18T10:13:25"/>
        <d v="2014-12-30T22:45:44"/>
        <d v="2014-10-14T22:37:28"/>
        <d v="2015-06-13T07:35:44"/>
        <d v="2014-11-21T17:11:30"/>
        <d v="2014-09-30T20:36:53"/>
        <d v="2014-12-09T16:31:36"/>
        <d v="2015-04-07T19:53:30"/>
        <d v="2016-03-31T17:36:17"/>
        <d v="2016-03-18T21:27:59"/>
        <d v="2015-08-04T19:04:37"/>
        <d v="2016-09-15T20:22:44"/>
        <d v="2014-12-17T23:58:02"/>
        <d v="2016-07-15T14:30:57"/>
        <d v="2014-05-29T14:09:34"/>
        <d v="2015-05-20T01:00:16"/>
        <d v="2015-10-06T20:44:40"/>
        <d v="2016-05-16T17:01:30"/>
        <d v="2015-03-09T08:53:21"/>
        <d v="2016-01-14T19:02:06"/>
        <d v="2016-02-29T23:48:05"/>
        <d v="2015-11-30T23:08:02"/>
        <d v="2014-05-30T17:26:51"/>
        <d v="2016-04-23T00:22:36"/>
        <d v="2015-07-18T10:22:16"/>
        <d v="2015-02-02T22:31:01"/>
        <d v="2016-09-06T22:27:24"/>
        <d v="2017-02-13T14:38:49"/>
        <d v="2015-06-02T15:39:37"/>
        <d v="2016-10-18T03:10:26"/>
        <d v="2015-10-14T19:59:56"/>
        <d v="2014-07-26T16:00:57"/>
        <d v="2014-08-26T05:19:31"/>
        <d v="2016-03-31T17:48:07"/>
        <d v="2016-03-08T02:16:04"/>
        <d v="2016-06-24T18:34:50"/>
        <d v="2015-05-04T15:04:10"/>
        <d v="2015-02-17T22:47:44"/>
        <d v="2014-08-29T18:04:57"/>
        <d v="2015-11-10T14:14:56"/>
        <d v="2014-07-08T17:41:10"/>
        <d v="2014-10-30T20:19:50"/>
        <d v="2014-05-16T20:36:20"/>
        <d v="2016-07-05T20:57:09"/>
        <d v="2014-09-15T14:26:56"/>
        <d v="2014-05-13T16:26:58"/>
        <d v="2016-06-02T05:58:09"/>
        <d v="2016-03-11T09:59:46"/>
        <d v="2015-05-12T16:12:17"/>
        <d v="2014-08-27T22:43:04"/>
        <d v="2014-05-28T05:14:15"/>
        <d v="2015-01-16T16:48:49"/>
        <d v="2015-08-10T16:40:29"/>
        <d v="2016-06-03T12:54:44"/>
        <d v="2016-08-14T15:28:22"/>
        <d v="2015-05-18T12:20:11"/>
        <d v="2016-01-12T11:29:44"/>
        <d v="2015-07-06T08:43:27"/>
        <d v="2016-04-30T03:12:47"/>
        <d v="2016-07-05T12:06:28"/>
        <d v="2014-07-02T21:43:02"/>
        <d v="2014-11-03T22:29:09"/>
        <d v="2016-02-09T05:48:07"/>
        <d v="2015-03-01T05:16:54"/>
        <d v="2015-06-18T23:16:59"/>
        <d v="2015-05-23T19:50:39"/>
        <d v="2014-12-02T16:48:55"/>
        <d v="2016-05-03T14:19:42"/>
        <d v="2015-06-30T13:20:52"/>
        <d v="2015-10-20T19:35:27"/>
        <d v="2014-09-05T07:00:45"/>
        <d v="2014-06-30T15:04:27"/>
        <d v="2015-11-01T04:35:29"/>
        <d v="2015-05-05T12:59:53"/>
        <d v="2016-05-09T15:06:59"/>
        <d v="2014-10-02T07:04:57"/>
        <d v="2016-11-27T03:59:34"/>
        <d v="2014-08-31T14:03:20"/>
        <d v="2015-05-16T10:06:42"/>
        <d v="2016-10-22T10:50:30"/>
        <d v="2014-12-22T20:53:30"/>
        <d v="2016-10-22T23:17:18"/>
        <d v="2016-04-19T11:10:48"/>
        <d v="2016-03-21T21:11:16"/>
        <d v="2015-02-20T06:39:10"/>
        <d v="2016-08-08T16:15:06"/>
        <d v="2016-03-18T21:31:12"/>
        <d v="2014-12-15T14:48:36"/>
        <d v="2015-10-17T19:23:42"/>
        <d v="2014-09-17T15:02:59"/>
        <d v="2015-08-14T15:54:20"/>
        <d v="2014-09-09T23:09:39"/>
        <d v="2015-06-18T19:16:38"/>
        <d v="2015-08-03T04:19:46"/>
        <d v="2014-04-24T14:14:19"/>
        <d v="2014-10-28T14:21:23"/>
        <d v="2016-01-05T15:38:10"/>
        <d v="2016-09-20T02:48:16"/>
        <d v="2014-06-12T13:46:58"/>
        <d v="2016-09-14T10:53:54"/>
        <d v="2016-10-06T14:57:47"/>
        <d v="2014-08-25T19:34:44"/>
        <d v="2014-07-09T18:53:24"/>
        <d v="2015-02-18T16:08:52"/>
        <d v="2017-01-02T21:50:36"/>
        <d v="2015-10-08T03:27:19"/>
        <d v="2014-05-27T18:16:21"/>
        <d v="2015-04-26T12:44:58"/>
        <d v="2014-11-28T21:08:45"/>
        <d v="2014-07-08T15:30:42"/>
        <d v="2016-02-01T19:21:27"/>
        <d v="2015-04-10T18:45:30"/>
        <d v="2014-05-21T17:06:34"/>
        <d v="2016-08-16T17:58:47"/>
        <d v="2015-06-22T23:08:27"/>
        <d v="2015-07-08T11:34:30"/>
        <d v="2015-08-08T18:09:57"/>
        <d v="2015-01-30T22:16:41"/>
        <d v="2015-08-17T16:07:19"/>
        <d v="2014-05-21T18:51:27"/>
        <d v="2015-10-29T20:22:21"/>
        <d v="2014-06-23T22:31:45"/>
        <d v="2016-06-29T01:09:46"/>
        <d v="2014-12-18T00:32:23"/>
        <d v="2015-06-12T12:50:06"/>
        <d v="2015-02-18T01:11:06"/>
        <d v="2015-01-25T03:15:40"/>
        <d v="2016-06-17T23:14:22"/>
        <d v="2015-10-28T16:06:07"/>
        <d v="2014-10-15T02:59:50"/>
        <d v="2015-05-04T19:46:40"/>
        <d v="2016-06-25T20:41:37"/>
        <d v="2015-05-08T13:55:54"/>
        <d v="2016-09-06T19:15:35"/>
        <d v="2015-06-15T21:50:44"/>
        <d v="2014-10-15T20:22:25"/>
        <d v="2014-12-02T02:59:03"/>
        <d v="2015-02-24T06:28:50"/>
        <d v="2014-08-14T21:05:16"/>
        <d v="2016-12-26T21:41:22"/>
        <d v="2015-12-20T13:45:23"/>
        <d v="2015-06-15T10:43:42"/>
        <d v="2014-07-14T03:14:56"/>
        <d v="2015-07-03T19:59:26"/>
        <d v="2014-05-12T19:33:18"/>
        <d v="2014-04-11T11:50:52"/>
        <d v="2014-09-08T02:05:00"/>
        <d v="2016-07-01T01:09:38"/>
        <d v="2016-01-31T22:43:06"/>
        <d v="2015-01-18T15:52:36"/>
        <d v="2014-12-17T12:09:11"/>
        <d v="2016-03-07T12:13:07"/>
        <d v="2016-11-23T00:15:09"/>
        <d v="2014-09-05T02:40:21"/>
        <d v="2016-10-20T11:14:02"/>
        <d v="2015-05-27T01:40:14"/>
        <d v="2016-01-04T23:36:10"/>
        <d v="2016-02-01T22:41:07"/>
        <d v="2015-07-20T04:06:16"/>
        <d v="2015-01-12T23:33:28"/>
        <d v="2014-06-30T18:38:02"/>
        <d v="2016-04-27T15:02:53"/>
        <d v="2016-03-03T16:50:29"/>
        <d v="2016-09-02T08:19:25"/>
        <d v="2014-12-09T20:58:03"/>
        <d v="2015-03-12T23:31:11"/>
        <d v="2015-01-12T02:53:41"/>
        <d v="2016-03-28T22:22:07"/>
        <d v="2016-05-03T13:07:28"/>
        <d v="2015-08-01T16:04:57"/>
        <d v="2016-11-21T17:03:14"/>
        <d v="2015-04-22T17:03:29"/>
        <d v="2014-05-07T01:44:24"/>
        <d v="2014-10-15T22:28:04"/>
        <d v="2016-04-07T13:09:54"/>
        <d v="2014-06-20T03:24:46"/>
        <d v="2016-02-03T23:19:28"/>
        <d v="2015-05-19T22:01:33"/>
        <d v="2014-08-12T08:37:22"/>
        <d v="2016-02-17T16:13:16"/>
        <d v="2016-02-21T03:23:43"/>
        <d v="2016-09-09T10:28:26"/>
        <d v="2016-07-20T15:01:43"/>
        <d v="2014-10-31T18:04:22"/>
        <d v="2016-09-19T08:21:34"/>
        <d v="2015-06-18T11:12:17"/>
        <d v="2016-04-27T00:54:35"/>
        <d v="2015-02-10T20:13:02"/>
        <d v="2015-05-30T19:39:06"/>
        <d v="2014-06-03T04:36:18"/>
        <d v="2014-09-24T19:40:06"/>
        <d v="2014-07-10T06:25:04"/>
        <d v="2015-08-27T18:58:10"/>
        <d v="2016-09-07T21:51:48"/>
        <d v="2016-03-17T01:27:24"/>
        <d v="2014-05-28T16:21:24"/>
        <d v="2016-12-28T18:54:02"/>
        <d v="2017-01-28T18:44:10"/>
        <d v="2015-04-30T14:58:23"/>
        <d v="2014-10-09T18:29:26"/>
        <d v="2014-04-10T12:36:26"/>
        <d v="2016-08-29T06:15:56"/>
        <d v="2015-02-21T03:10:44"/>
        <d v="2015-01-28T06:00:18"/>
        <d v="2016-05-04T11:19:12"/>
        <d v="2016-06-13T15:09:20"/>
        <d v="2015-04-17T21:41:54"/>
        <d v="2014-07-09T07:48:43"/>
        <d v="2014-06-26T22:48:32"/>
        <d v="2014-08-27T21:52:38"/>
        <d v="2016-05-20T22:32:01"/>
        <d v="2016-06-06T00:13:44"/>
        <d v="2014-05-20T16:40:56"/>
        <d v="2016-11-05T23:00:12"/>
        <d v="2014-08-14T21:11:25"/>
        <d v="2015-02-24T10:53:39"/>
        <d v="2014-06-17T16:33:43"/>
        <d v="2016-05-13T17:46:51"/>
        <d v="2014-11-20T20:56:12"/>
        <d v="2016-02-02T22:43:41"/>
        <d v="2014-08-14T15:50:05"/>
        <d v="2014-06-03T04:07:58"/>
        <d v="2015-12-04T20:17:36"/>
        <d v="2015-05-27T05:42:16"/>
        <d v="2015-07-22T06:14:17"/>
        <d v="2014-05-20T17:22:53"/>
        <d v="2015-11-17T22:05:50"/>
        <d v="2016-03-29T03:03:08"/>
        <d v="2015-04-15T18:01:48"/>
        <d v="2014-11-01T12:39:47"/>
        <d v="2015-06-04T05:23:11"/>
        <d v="2015-01-16T18:26:50"/>
        <d v="2014-11-27T02:02:28"/>
        <d v="2016-08-19T19:51:05"/>
        <d v="2015-04-15T19:14:28"/>
        <d v="2016-06-13T20:48:18"/>
        <d v="2015-01-16T14:05:47"/>
        <d v="2015-10-05T15:43:59"/>
        <d v="2015-10-16T19:25:16"/>
        <d v="2016-06-13T22:23:59"/>
        <d v="2015-03-30T14:07:06"/>
        <d v="2016-05-21T16:45:16"/>
        <d v="2015-02-04T04:40:47"/>
        <d v="2015-06-23T19:34:53"/>
        <d v="2014-09-01T22:00:01"/>
        <d v="2014-09-03T05:19:02"/>
        <d v="2015-05-27T21:44:14"/>
        <d v="2014-12-29T13:04:38"/>
        <d v="2015-06-29T05:01:44"/>
        <d v="2014-07-29T21:17:20"/>
        <d v="2015-05-19T10:41:07"/>
        <d v="2014-07-23T18:36:01"/>
        <d v="2014-06-02T13:01:54"/>
        <d v="2015-03-27T21:48:59"/>
        <d v="2015-05-31T03:25:24"/>
        <d v="2015-06-17T10:32:59"/>
        <d v="2015-06-25T03:29:56"/>
        <d v="2015-07-01T00:16:05"/>
        <d v="2014-05-27T23:02:02"/>
        <d v="2016-03-23T19:34:33"/>
        <d v="2016-02-19T05:54:29"/>
        <d v="2014-09-23T15:16:31"/>
        <d v="2015-12-06T19:47:17"/>
        <d v="2016-02-14T05:39:40"/>
        <d v="2016-01-06T02:45:35"/>
        <d v="2014-12-17T14:01:07"/>
        <d v="2014-06-25T19:33:40"/>
        <d v="2015-03-09T13:49:48"/>
        <d v="2015-12-22T21:18:29"/>
        <d v="2015-04-08T20:47:29"/>
        <d v="2016-04-02T03:22:51"/>
        <d v="2016-01-26T16:57:16"/>
        <d v="2016-11-08T14:48:26"/>
        <d v="2014-11-25T22:32:09"/>
        <d v="2016-11-15T00:42:36"/>
        <d v="2014-07-11T17:20:48"/>
        <d v="2014-06-09T06:13:01"/>
        <d v="2015-02-19T20:22:38"/>
        <d v="2015-04-07T10:09:54"/>
        <d v="2015-05-12T18:24:44"/>
        <d v="2015-10-18T21:24:14"/>
        <d v="2017-01-27T13:05:58"/>
        <d v="2014-05-20T15:47:20"/>
        <d v="2015-12-20T16:26:13"/>
        <d v="2016-10-14T09:17:40"/>
        <d v="2015-10-02T18:41:08"/>
        <d v="2015-10-09T17:59:41"/>
        <d v="2015-01-17T07:13:43"/>
        <d v="2014-10-16T16:33:48"/>
        <d v="2015-02-23T14:29:35"/>
        <d v="2016-07-19T20:24:33"/>
        <d v="2015-05-04T10:20:44"/>
        <d v="2015-04-24T13:21:07"/>
        <d v="2015-06-05T15:38:37"/>
        <d v="2014-08-12T12:39:21"/>
        <d v="2015-07-28T15:54:35"/>
        <d v="2014-05-06T22:31:40"/>
        <d v="2016-12-14T23:07:35"/>
        <d v="2015-04-28T17:34:48"/>
        <d v="2014-07-31T16:49:20"/>
        <d v="2016-01-12T16:07:27"/>
        <d v="2014-12-10T18:04:06"/>
        <d v="2015-06-27T02:35:53"/>
        <d v="2014-10-02T14:09:37"/>
        <d v="2015-03-16T20:35:29"/>
        <d v="2015-05-12T02:13:11"/>
        <d v="2015-10-31T05:04:09"/>
        <d v="2017-02-09T23:08:28"/>
        <d v="2016-04-19T00:56:28"/>
        <d v="2015-06-09T07:11:36"/>
        <d v="2016-05-07T06:37:01"/>
        <d v="2015-02-24T23:17:51"/>
        <d v="2014-11-18T11:49:11"/>
        <d v="2015-02-06T17:50:03"/>
        <d v="2015-02-01T23:53:39"/>
        <d v="2016-02-03T00:51:13"/>
        <d v="2016-03-16T14:21:19"/>
        <d v="2015-12-03T04:20:07"/>
        <d v="2014-07-23T15:57:03"/>
        <d v="2015-05-08T19:26:20"/>
        <d v="2017-01-15T12:43:39"/>
        <d v="2016-10-13T00:07:27"/>
        <d v="2014-04-18T11:18:58"/>
        <d v="2015-03-24T19:00:55"/>
        <d v="2014-06-24T08:49:38"/>
        <d v="2014-07-13T02:09:15"/>
        <d v="2015-08-05T15:45:46"/>
        <d v="2016-04-09T16:25:10"/>
        <d v="2014-12-02T15:25:53"/>
        <d v="2014-11-07T06:24:24"/>
        <d v="2014-08-18T20:56:40"/>
        <d v="2015-02-22T04:34:59"/>
        <d v="2014-07-13T22:50:11"/>
        <d v="2015-10-30T04:32:33"/>
        <d v="2015-09-18T16:23:47"/>
        <d v="2016-04-15T20:21:13"/>
        <d v="2015-03-02T18:59:52"/>
        <d v="2016-06-10T23:32:12"/>
        <d v="2014-07-13T15:51:50"/>
        <d v="2014-11-05T22:58:45"/>
        <d v="2016-11-19T00:45:50"/>
        <d v="2015-03-02T04:34:36"/>
        <d v="2016-02-08T23:59:23"/>
        <d v="2017-02-01T00:45:37"/>
        <d v="2015-07-18T16:15:59"/>
        <d v="2014-06-03T19:32:32"/>
        <d v="2015-07-08T19:31:29"/>
        <d v="2014-05-29T04:00:45"/>
        <d v="2015-05-14T22:20:10"/>
        <d v="2015-06-11T05:16:25"/>
        <d v="2016-10-23T16:00:23"/>
        <d v="2014-05-07T16:36:32"/>
        <d v="2016-03-31T22:36:48"/>
        <d v="2016-07-02T22:14:12"/>
        <d v="2014-05-07T14:48:54"/>
        <d v="2014-05-30T21:26:47"/>
        <d v="2016-01-03T14:58:48"/>
        <d v="2014-08-16T15:39:17"/>
        <d v="2014-10-14T13:00:55"/>
        <d v="2014-06-30T20:53:59"/>
        <d v="2016-02-15T04:02:44"/>
        <d v="2016-03-10T16:51:20"/>
        <d v="2014-08-29T18:55:56"/>
        <d v="2016-06-22T18:55:32"/>
        <d v="2015-03-06T21:40:57"/>
        <d v="2014-06-05T14:22:27"/>
        <d v="2015-03-06T09:23:41"/>
        <d v="2014-07-22T19:53:18"/>
        <d v="2014-08-28T01:02:41"/>
        <d v="2014-09-08T03:54:17"/>
        <d v="2015-04-02T13:04:09"/>
        <d v="2014-10-29T14:02:44"/>
        <d v="2016-05-07T01:41:55"/>
        <d v="2015-10-06T13:16:15"/>
        <d v="2014-09-23T19:05:49"/>
        <d v="2015-02-06T13:57:05"/>
        <d v="2015-07-24T16:08:57"/>
        <d v="2015-10-30T12:56:44"/>
        <d v="2015-02-12T17:23:12"/>
        <d v="2014-05-02T19:26:37"/>
        <d v="2016-05-09T20:13:52"/>
        <d v="2016-08-11T20:46:11"/>
        <d v="2014-11-25T16:15:33"/>
        <d v="2015-01-03T00:23:42"/>
        <d v="2014-12-26T20:39:56"/>
        <d v="2016-08-19T20:30:46"/>
        <d v="2015-11-25T16:41:59"/>
        <d v="2016-05-03T20:34:12"/>
        <d v="2016-04-09T22:49:51"/>
        <d v="2015-02-23T21:41:52"/>
        <d v="2014-10-27T19:29:37"/>
        <d v="2016-03-04T08:07:48"/>
        <d v="2014-10-28T14:05:37"/>
        <d v="2014-06-21T12:52:06"/>
        <d v="2014-12-08T01:37:14"/>
        <d v="2016-03-08T15:29:18"/>
        <d v="2014-07-28T18:33:01"/>
        <d v="2014-09-21T21:11:27"/>
        <d v="2016-06-02T17:44:28"/>
        <d v="2015-08-19T02:49:10"/>
        <d v="2016-11-26T19:18:51"/>
        <d v="2015-03-15T08:17:06"/>
        <d v="2015-05-23T17:31:06"/>
        <d v="2014-06-10T12:38:27"/>
        <d v="2016-06-17T17:49:46"/>
        <d v="2014-07-09T17:41:30"/>
        <d v="2015-06-19T18:44:23"/>
        <d v="2014-08-28T21:55:49"/>
        <d v="2014-06-18T21:08:57"/>
        <d v="2016-03-16T20:48:27"/>
        <d v="2016-02-10T22:20:43"/>
        <d v="2015-11-21T20:06:57"/>
        <d v="2015-11-09T19:49:59"/>
        <d v="2014-07-10T20:36:01"/>
        <d v="2014-10-08T23:07:24"/>
        <d v="2015-10-12T22:34:19"/>
        <d v="2014-08-15T15:22:32"/>
        <d v="2015-12-15T18:16:56"/>
        <d v="2016-05-05T17:19:57"/>
        <d v="2016-09-27T06:40:34"/>
        <d v="2015-08-14T01:56:53"/>
        <d v="2015-03-26T21:38:16"/>
        <d v="2016-02-25T17:39:00"/>
        <d v="2015-03-21T21:09:25"/>
        <d v="2015-09-01T15:02:54"/>
        <d v="2014-07-28T20:09:38"/>
        <d v="2015-04-09T21:14:18"/>
        <d v="2016-05-19T19:32:19"/>
        <d v="2014-11-11T05:28:22"/>
        <d v="2016-05-23T23:25:54"/>
        <d v="2015-05-20T05:33:24"/>
        <d v="2015-06-14T23:00:15"/>
        <d v="2015-11-02T23:14:40"/>
        <d v="2014-12-17T14:42:04"/>
        <d v="2016-09-08T09:20:39"/>
        <d v="2016-03-04T19:49:02"/>
        <d v="2016-06-27T10:47:48"/>
        <d v="2014-05-13T17:28:10"/>
        <d v="2015-04-01T05:30:00"/>
        <d v="2015-11-03T14:54:54"/>
        <d v="2015-10-19T03:41:57"/>
        <d v="2015-01-15T16:24:37"/>
        <d v="2016-01-22T18:33:07"/>
        <d v="2015-11-14T00:36:10"/>
        <d v="2015-01-27T16:00:20"/>
        <d v="2014-06-22T18:35:11"/>
        <d v="2015-10-27T22:34:59"/>
        <d v="2014-06-11T17:04:38"/>
        <d v="2016-05-18T04:19:09"/>
        <d v="2014-06-19T09:21:30"/>
        <d v="2014-12-04T00:07:10"/>
        <d v="2015-05-28T18:22:38"/>
        <d v="2015-09-18T19:36:29"/>
        <d v="2016-11-08T16:15:52"/>
        <d v="2015-04-13T20:45:12"/>
        <d v="2014-04-18T20:52:36"/>
        <d v="2015-03-12T22:37:23"/>
        <d v="2015-04-09T00:35:08"/>
        <d v="2015-04-28T16:38:09"/>
        <d v="2015-03-02T18:00:26"/>
        <d v="2014-12-16T19:39:40"/>
        <d v="2014-07-21T15:38:18"/>
        <d v="2015-09-08T16:42:15"/>
        <d v="2016-09-02T03:25:44"/>
        <d v="2016-03-18T20:43:31"/>
        <d v="2016-01-05T15:43:19"/>
        <d v="2016-09-01T06:27:04"/>
        <d v="2016-07-08T11:22:34"/>
        <d v="2015-05-10T04:07:47"/>
        <d v="2016-06-27T15:19:29"/>
        <d v="2014-05-26T16:59:06"/>
        <d v="2015-07-16T10:28:10"/>
        <d v="2015-03-11T05:16:22"/>
        <d v="2016-05-22T15:02:31"/>
        <d v="2015-05-14T19:10:18"/>
        <d v="2014-06-14T22:29:24"/>
        <d v="2015-02-26T23:07:06"/>
        <d v="2015-06-10T23:50:06"/>
        <d v="2014-11-11T20:25:15"/>
        <d v="2016-02-20T03:22:00"/>
        <d v="2014-12-09T17:41:23"/>
        <d v="2015-09-22T03:01:46"/>
        <d v="2015-10-07T16:43:36"/>
        <d v="2016-01-30T16:58:40"/>
        <d v="2016-02-01T16:08:13"/>
        <d v="2015-05-01T15:28:02"/>
        <d v="2014-08-05T16:07:54"/>
        <d v="2014-09-22T15:36:50"/>
        <d v="2016-08-31T20:11:25"/>
        <d v="2014-04-16T21:23:30"/>
        <d v="2017-02-04T06:58:27"/>
        <d v="2016-05-02T23:38:29"/>
        <d v="2017-01-21T00:26:39"/>
        <d v="2014-10-03T09:36:19"/>
        <d v="2014-07-11T16:45:02"/>
        <d v="2017-02-02T23:18:01"/>
        <d v="2014-05-20T15:33:51"/>
        <d v="2014-05-15T15:37:44"/>
        <d v="2016-11-01T06:18:40"/>
        <d v="2014-05-06T22:11:30"/>
        <d v="2016-05-15T17:42:46"/>
        <d v="2014-08-03T14:27:49"/>
        <d v="2015-08-12T03:38:27"/>
        <d v="2015-04-20T19:39:16"/>
        <d v="2014-06-03T17:02:44"/>
        <d v="2014-05-20T01:06:09"/>
        <d v="2015-01-27T20:00:22"/>
        <d v="2016-04-05T11:47:40"/>
        <d v="2014-12-02T16:13:36"/>
        <d v="2015-09-06T15:11:45"/>
        <d v="2014-08-21T19:23:05"/>
        <d v="2015-02-18T17:19:46"/>
        <d v="2014-12-22T02:01:04"/>
        <d v="2015-02-13T17:04:53"/>
        <d v="2014-08-07T05:09:04"/>
        <d v="2014-07-22T04:49:49"/>
        <d v="2015-01-28T17:11:15"/>
        <d v="2015-02-06T04:55:12"/>
        <d v="2015-03-04T22:44:10"/>
        <d v="2015-10-20T16:35:03"/>
        <d v="2015-02-15T00:28:17"/>
        <d v="2015-06-16T18:12:24"/>
        <d v="2014-08-18T19:10:10"/>
        <d v="2016-04-01T16:33:14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30000"/>
    <n v="2344134.67"/>
    <x v="0"/>
    <x v="0"/>
    <s v="USD"/>
    <n v="1437620400"/>
    <n v="1434931811"/>
    <b v="0"/>
    <n v="182"/>
    <b v="1"/>
    <x v="0"/>
    <n v="7814"/>
    <n v="12879.86"/>
    <x v="0"/>
    <x v="0"/>
  </r>
  <r>
    <n v="1"/>
    <s v="FannibalFest Fan Convention"/>
    <s v="A Hannibal TV Show Fan Convention and Art Collective"/>
    <n v="5000"/>
    <n v="1076751.05"/>
    <x v="0"/>
    <x v="0"/>
    <s v="USD"/>
    <n v="1488464683"/>
    <n v="1485872683"/>
    <b v="0"/>
    <n v="79"/>
    <b v="1"/>
    <x v="0"/>
    <n v="21535"/>
    <n v="13629.76"/>
    <x v="0"/>
    <x v="0"/>
  </r>
  <r>
    <n v="2"/>
    <s v="Charlie teaser completion"/>
    <s v="Completion fund for post-production for teaser of British crime/drama tv series about a girl who sells morals for money"/>
    <n v="400000"/>
    <n v="1052110.8700000001"/>
    <x v="0"/>
    <x v="1"/>
    <s v="GBP"/>
    <n v="1455555083"/>
    <n v="1454691083"/>
    <b v="0"/>
    <n v="35"/>
    <b v="1"/>
    <x v="0"/>
    <n v="263"/>
    <n v="30060.31"/>
    <x v="0"/>
    <x v="0"/>
  </r>
  <r>
    <n v="3"/>
    <s v="Unsure/Positive: A Dramedy Series About Life with HIV"/>
    <s v="We already produced the *very* beginning of this story. Help us to see it through?"/>
    <n v="179000"/>
    <n v="972594.99"/>
    <x v="0"/>
    <x v="0"/>
    <s v="USD"/>
    <n v="1407414107"/>
    <n v="1404822107"/>
    <b v="0"/>
    <n v="150"/>
    <b v="1"/>
    <x v="0"/>
    <n v="543"/>
    <n v="6483.97"/>
    <x v="0"/>
    <x v="0"/>
  </r>
  <r>
    <n v="4"/>
    <s v="Party Monsters"/>
    <s v="19th centuryâ€™s most notorious literary characters, out of step with the times, find comradery as roommates in modern day Los Angeles."/>
    <n v="100000"/>
    <n v="800211"/>
    <x v="0"/>
    <x v="0"/>
    <s v="USD"/>
    <n v="1450555279"/>
    <n v="1447963279"/>
    <b v="0"/>
    <n v="284"/>
    <b v="1"/>
    <x v="0"/>
    <n v="800"/>
    <n v="2817.6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160000"/>
    <n v="791862"/>
    <x v="0"/>
    <x v="0"/>
    <s v="USD"/>
    <n v="1469770500"/>
    <n v="1468362207"/>
    <b v="0"/>
    <n v="47"/>
    <b v="1"/>
    <x v="0"/>
    <n v="495"/>
    <n v="16848.13"/>
    <x v="0"/>
    <x v="0"/>
  </r>
  <r>
    <n v="6"/>
    <s v="POINT HOPE"/>
    <s v="The story of &quot;Point Hope&quot; will honor, respect, and share the beauty and traditions of the Alaska Natives in Point Hope, AK: the Inupiat"/>
    <n v="50000"/>
    <n v="590807.11"/>
    <x v="0"/>
    <x v="0"/>
    <s v="USD"/>
    <n v="1402710250"/>
    <n v="1401846250"/>
    <b v="0"/>
    <n v="58"/>
    <b v="1"/>
    <x v="0"/>
    <n v="1182"/>
    <n v="10186.3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50000"/>
    <n v="513422.57"/>
    <x v="0"/>
    <x v="0"/>
    <s v="USD"/>
    <n v="1467680867"/>
    <n v="1464224867"/>
    <b v="0"/>
    <n v="57"/>
    <b v="1"/>
    <x v="0"/>
    <n v="1027"/>
    <n v="9007.41"/>
    <x v="0"/>
    <x v="0"/>
  </r>
  <r>
    <n v="8"/>
    <s v="Sizzling in the Kitchen Flynn Style"/>
    <s v="Help us raise the funds to film our pilot episode!"/>
    <n v="198000"/>
    <n v="508525.01"/>
    <x v="0"/>
    <x v="0"/>
    <s v="USD"/>
    <n v="1460754000"/>
    <n v="1460155212"/>
    <b v="0"/>
    <n v="12"/>
    <b v="1"/>
    <x v="0"/>
    <n v="257"/>
    <n v="42377.0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261962"/>
    <n v="500784.27"/>
    <x v="0"/>
    <x v="0"/>
    <s v="USD"/>
    <n v="1460860144"/>
    <n v="1458268144"/>
    <b v="0"/>
    <n v="20"/>
    <b v="1"/>
    <x v="0"/>
    <n v="191"/>
    <n v="25039.2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00"/>
    <n v="471567"/>
    <x v="0"/>
    <x v="0"/>
    <s v="USD"/>
    <n v="1403660279"/>
    <n v="1400636279"/>
    <b v="0"/>
    <n v="19"/>
    <b v="1"/>
    <x v="0"/>
    <n v="157"/>
    <n v="24819.32"/>
    <x v="0"/>
    <x v="0"/>
  </r>
  <r>
    <n v="11"/>
    <s v="2016 TAPR DCC Video on HamRadioNow"/>
    <s v="HamRadioNow will produce YouTube video of the complete 2016 ARRL &amp; TAPR Amateur Radio (Ham Radio) Digital Communications Conference"/>
    <n v="50000"/>
    <n v="409782"/>
    <x v="0"/>
    <x v="0"/>
    <s v="USD"/>
    <n v="1471834800"/>
    <n v="1469126462"/>
    <b v="0"/>
    <n v="75"/>
    <b v="1"/>
    <x v="0"/>
    <n v="820"/>
    <n v="5463.76"/>
    <x v="0"/>
    <x v="0"/>
  </r>
  <r>
    <n v="12"/>
    <s v="Spinward Traveller (T.V. Pilot)"/>
    <s v="Spinward Traveller is based on the award winning role-playing game. Launch your imagination into the Traveller universe at Jump 6."/>
    <n v="125000"/>
    <n v="396659"/>
    <x v="0"/>
    <x v="0"/>
    <s v="USD"/>
    <n v="1405479600"/>
    <n v="1401642425"/>
    <b v="0"/>
    <n v="827"/>
    <b v="1"/>
    <x v="0"/>
    <n v="317"/>
    <n v="479.64"/>
    <x v="0"/>
    <x v="0"/>
  </r>
  <r>
    <n v="13"/>
    <s v="Can't Go Home"/>
    <s v="A travel series hosted by touring musicians that profiles a different American city in each episode."/>
    <n v="50000"/>
    <n v="349474"/>
    <x v="0"/>
    <x v="0"/>
    <s v="USD"/>
    <n v="1466713620"/>
    <n v="1463588109"/>
    <b v="0"/>
    <n v="51"/>
    <b v="1"/>
    <x v="0"/>
    <n v="699"/>
    <n v="6852.43"/>
    <x v="0"/>
    <x v="0"/>
  </r>
  <r>
    <n v="14"/>
    <s v="3010 | Sci-fi Series"/>
    <s v="A highly charged post apocalyptic sci fi series that pulls no punches!"/>
    <n v="100000"/>
    <n v="348018"/>
    <x v="0"/>
    <x v="2"/>
    <s v="AUD"/>
    <n v="1405259940"/>
    <n v="1403051888"/>
    <b v="0"/>
    <n v="41"/>
    <b v="1"/>
    <x v="0"/>
    <n v="348"/>
    <n v="8488.24"/>
    <x v="0"/>
    <x v="0"/>
  </r>
  <r>
    <n v="15"/>
    <s v="Cien&amp;Cia"/>
    <s v="Cien&amp;Cia es un proyecto transmedia para televisiÃ³n; la finalidad de la venta de camisetas es financiar el reality (Factual)."/>
    <n v="1000000"/>
    <n v="335597.31"/>
    <x v="0"/>
    <x v="3"/>
    <s v="EUR"/>
    <n v="1443384840"/>
    <n v="1441790658"/>
    <b v="0"/>
    <n v="98"/>
    <b v="1"/>
    <x v="0"/>
    <n v="34"/>
    <n v="3424.46"/>
    <x v="0"/>
    <x v="0"/>
  </r>
  <r>
    <n v="16"/>
    <s v="ArtMoose TV Series"/>
    <s v="We want to create a Sizzle Reel to pitch a Reality TV Series to TV Executive starring artists Art Moose will use new artists each week."/>
    <n v="250000"/>
    <n v="315295.89"/>
    <x v="0"/>
    <x v="0"/>
    <s v="USD"/>
    <n v="1402896600"/>
    <n v="1398971211"/>
    <b v="0"/>
    <n v="70"/>
    <b v="1"/>
    <x v="0"/>
    <n v="126"/>
    <n v="4504.2299999999996"/>
    <x v="0"/>
    <x v="0"/>
  </r>
  <r>
    <n v="17"/>
    <s v="Humble Pie"/>
    <s v="Uplifting English sitcom, a love letter to youthful exuberance that proves once and for all that none of us are ready for real life."/>
    <n v="40000"/>
    <n v="315222.2"/>
    <x v="0"/>
    <x v="1"/>
    <s v="GBP"/>
    <n v="1415126022"/>
    <n v="1412530422"/>
    <b v="0"/>
    <n v="36"/>
    <b v="1"/>
    <x v="0"/>
    <n v="788"/>
    <n v="8756.17"/>
    <x v="0"/>
    <x v="0"/>
  </r>
  <r>
    <n v="18"/>
    <s v="Indian As Apple Pie TV"/>
    <s v="The Indian cooking show you crave: complete with cooking, travel to India, and loads of spicy inspiration with Anupy."/>
    <n v="11000"/>
    <n v="306970"/>
    <x v="0"/>
    <x v="0"/>
    <s v="USD"/>
    <n v="1410958856"/>
    <n v="1408366856"/>
    <b v="0"/>
    <n v="342"/>
    <b v="1"/>
    <x v="0"/>
    <n v="2791"/>
    <n v="897.57"/>
    <x v="0"/>
    <x v="0"/>
  </r>
  <r>
    <n v="19"/>
    <s v="Brouhaha (an Original Sitcom)"/>
    <s v="Brouhaha chronicles the adventures of aspiring comedian and prolific hedonist Jenny Carmichael as she works at a clickbait website."/>
    <n v="78000"/>
    <n v="301719.59000000003"/>
    <x v="0"/>
    <x v="0"/>
    <s v="USD"/>
    <n v="1437420934"/>
    <n v="1434828934"/>
    <b v="0"/>
    <n v="22"/>
    <b v="1"/>
    <x v="0"/>
    <n v="387"/>
    <n v="13714.53"/>
    <x v="0"/>
    <x v="0"/>
  </r>
  <r>
    <n v="20"/>
    <s v="Finding Kylie Hard Read Fund"/>
    <s v="Help us reach our goal &amp; pay the drama dept that is performing the hard read, which is set for October 2015."/>
    <n v="20000"/>
    <n v="292097"/>
    <x v="0"/>
    <x v="0"/>
    <s v="USD"/>
    <n v="1442167912"/>
    <n v="1436983912"/>
    <b v="0"/>
    <n v="25"/>
    <b v="1"/>
    <x v="0"/>
    <n v="1460"/>
    <n v="11683.88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30000"/>
    <n v="285309.33"/>
    <x v="0"/>
    <x v="0"/>
    <s v="USD"/>
    <n v="1411743789"/>
    <n v="1409151789"/>
    <b v="0"/>
    <n v="101"/>
    <b v="1"/>
    <x v="0"/>
    <n v="951"/>
    <n v="2824.84"/>
    <x v="0"/>
    <x v="0"/>
  </r>
  <r>
    <n v="22"/>
    <s v="CREATURES OF HABIT!"/>
    <s v="Meet Gary, and Troy: Two unlikely friends that investigate &quot;strange phenomenon&quot;."/>
    <n v="25000"/>
    <n v="243778"/>
    <x v="0"/>
    <x v="0"/>
    <s v="USD"/>
    <n v="1420099140"/>
    <n v="1418766740"/>
    <b v="0"/>
    <n v="8"/>
    <b v="1"/>
    <x v="0"/>
    <n v="975"/>
    <n v="30472.25"/>
    <x v="0"/>
    <x v="0"/>
  </r>
  <r>
    <n v="23"/>
    <s v="Bad Boy of Beauty and Bride Crashers!"/>
    <s v="Lois and Berlin are the Lucy and Ricky of reality. You will go on  journey to reinvent beauty from the inside out. Be the star !"/>
    <n v="89200"/>
    <n v="231543.12"/>
    <x v="0"/>
    <x v="0"/>
    <s v="USD"/>
    <n v="1430407200"/>
    <n v="1428086501"/>
    <b v="0"/>
    <n v="23"/>
    <b v="1"/>
    <x v="0"/>
    <n v="260"/>
    <n v="10067.09"/>
    <x v="0"/>
    <x v="0"/>
  </r>
  <r>
    <n v="24"/>
    <s v="Bring STL Up Late to TV"/>
    <s v="STL Up Late is a weekly late night comedy talk show for St. Louis television."/>
    <n v="200000"/>
    <n v="229802.31"/>
    <x v="0"/>
    <x v="0"/>
    <s v="USD"/>
    <n v="1442345940"/>
    <n v="1439494863"/>
    <b v="0"/>
    <n v="574"/>
    <b v="1"/>
    <x v="0"/>
    <n v="115"/>
    <n v="400.35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55000"/>
    <n v="210171"/>
    <x v="0"/>
    <x v="0"/>
    <s v="USD"/>
    <n v="1452299761"/>
    <n v="1447115761"/>
    <b v="0"/>
    <n v="14"/>
    <b v="1"/>
    <x v="0"/>
    <n v="382"/>
    <n v="15012.21"/>
    <x v="0"/>
    <x v="0"/>
  </r>
  <r>
    <n v="26"/>
    <s v="You, Me &amp; Sicily:  Part I Editing"/>
    <s v="Highlighting Sicily's points of light: its extraordinary people. Editing phase is now underway!!!"/>
    <n v="100000"/>
    <n v="206743.09"/>
    <x v="0"/>
    <x v="0"/>
    <s v="USD"/>
    <n v="1408278144"/>
    <n v="1404822144"/>
    <b v="0"/>
    <n v="19"/>
    <b v="1"/>
    <x v="0"/>
    <n v="207"/>
    <n v="10881.22"/>
    <x v="0"/>
    <x v="0"/>
  </r>
  <r>
    <n v="27"/>
    <s v="B-Rabbit TV Comedy Pilot"/>
    <s v="B-Rabbit is a hilarious depiction of immigrating to New Zealand and the life you desperately tried to leave behind."/>
    <n v="390000"/>
    <n v="205025"/>
    <x v="0"/>
    <x v="4"/>
    <s v="NZD"/>
    <n v="1416113833"/>
    <n v="1413518233"/>
    <b v="0"/>
    <n v="150"/>
    <b v="1"/>
    <x v="0"/>
    <n v="53"/>
    <n v="1366.83"/>
    <x v="0"/>
    <x v="0"/>
  </r>
  <r>
    <n v="28"/>
    <s v="John Earle Dog Training Concept Development Reel"/>
    <s v="John and Brian are on a quest to change people's lives and rehabilitate dogs."/>
    <n v="20000"/>
    <n v="202928.5"/>
    <x v="0"/>
    <x v="0"/>
    <s v="USD"/>
    <n v="1450307284"/>
    <n v="1447715284"/>
    <b v="0"/>
    <n v="71"/>
    <b v="1"/>
    <x v="0"/>
    <n v="1015"/>
    <n v="2858.15"/>
    <x v="0"/>
    <x v="0"/>
  </r>
  <r>
    <n v="29"/>
    <s v="The JOB Prelude."/>
    <s v="Genuine, no cliche Cop dramedy. Stories based on Adam's time as a Constable. What really goes on? Think you know the Police? Find out."/>
    <n v="50000"/>
    <n v="201165"/>
    <x v="0"/>
    <x v="1"/>
    <s v="GBP"/>
    <n v="1406045368"/>
    <n v="1403453368"/>
    <b v="0"/>
    <n v="117"/>
    <b v="1"/>
    <x v="0"/>
    <n v="402"/>
    <n v="1719.36"/>
    <x v="0"/>
    <x v="0"/>
  </r>
  <r>
    <n v="30"/>
    <s v="Introverts Web Series"/>
    <s v="Comedy series about three introverted roommates coping with single life, secret resentments, and loudmouthed extroverts."/>
    <n v="21000"/>
    <n v="198415.01"/>
    <x v="0"/>
    <x v="0"/>
    <s v="USD"/>
    <n v="1408604515"/>
    <n v="1406012515"/>
    <b v="0"/>
    <n v="53"/>
    <b v="1"/>
    <x v="0"/>
    <n v="945"/>
    <n v="3743.68"/>
    <x v="0"/>
    <x v="0"/>
  </r>
  <r>
    <n v="31"/>
    <s v="The Alan Katz Show"/>
    <s v="After a two-year hiatus, The Alan Katz Show is coming back! But it can't unless we can get a 16gb flash drive valued at $12.71!"/>
    <n v="40000"/>
    <n v="193963.9"/>
    <x v="0"/>
    <x v="0"/>
    <s v="USD"/>
    <n v="1453748434"/>
    <n v="1452193234"/>
    <b v="0"/>
    <n v="1"/>
    <b v="1"/>
    <x v="0"/>
    <n v="485"/>
    <n v="193963.9"/>
    <x v="0"/>
    <x v="0"/>
  </r>
  <r>
    <n v="32"/>
    <s v="Over &amp; Out"/>
    <s v="Approaching a milestone birthday, Gail abandons her group of yuppie stay-at-home mom friends for the vibrant and rowdy gay community."/>
    <n v="35000"/>
    <n v="184133.01"/>
    <x v="0"/>
    <x v="0"/>
    <s v="USD"/>
    <n v="1463111940"/>
    <n v="1459523017"/>
    <b v="0"/>
    <n v="89"/>
    <b v="1"/>
    <x v="0"/>
    <n v="526"/>
    <n v="2068.91"/>
    <x v="0"/>
    <x v="0"/>
  </r>
  <r>
    <n v="33"/>
    <s v="Imaginary Problems"/>
    <s v="3 best friends balance their work, personal and private lives while finding time for their imaginary friends (who are 3 puppets)."/>
    <n v="25000"/>
    <n v="180062"/>
    <x v="0"/>
    <x v="0"/>
    <s v="USD"/>
    <n v="1447001501"/>
    <n v="1444405901"/>
    <b v="0"/>
    <n v="64"/>
    <b v="1"/>
    <x v="0"/>
    <n v="720"/>
    <n v="2813.47"/>
    <x v="0"/>
    <x v="0"/>
  </r>
  <r>
    <n v="34"/>
    <s v="#Josh: T.V. Show Sizzle Reel"/>
    <s v="A digitally dependent Josh, is forced to coexist with his promiscuous problematic cousin Wes, and face his fears of a human connection"/>
    <n v="50000"/>
    <n v="177412.01"/>
    <x v="0"/>
    <x v="0"/>
    <s v="USD"/>
    <n v="1407224601"/>
    <n v="1405928601"/>
    <b v="0"/>
    <n v="68"/>
    <b v="1"/>
    <x v="0"/>
    <n v="355"/>
    <n v="2609"/>
    <x v="0"/>
    <x v="0"/>
  </r>
  <r>
    <n v="35"/>
    <s v="Why Adam? A TV show about the science behind everyday life!"/>
    <s v="Why Adam? is an independent TV show that explores concepts of basic science in everyday life."/>
    <n v="50000"/>
    <n v="176524"/>
    <x v="0"/>
    <x v="0"/>
    <s v="USD"/>
    <n v="1430179200"/>
    <n v="1428130814"/>
    <b v="0"/>
    <n v="28"/>
    <b v="1"/>
    <x v="0"/>
    <n v="353"/>
    <n v="6304.43"/>
    <x v="0"/>
    <x v="0"/>
  </r>
  <r>
    <n v="36"/>
    <s v="THE LISTENING BOX"/>
    <s v="A modern day priest makes an unusual discovery, setting off a chain of events."/>
    <n v="60000"/>
    <n v="176420"/>
    <x v="0"/>
    <x v="0"/>
    <s v="USD"/>
    <n v="1428128525"/>
    <n v="1425540125"/>
    <b v="0"/>
    <n v="44"/>
    <b v="1"/>
    <x v="0"/>
    <n v="294"/>
    <n v="4009.55"/>
    <x v="0"/>
    <x v="0"/>
  </r>
  <r>
    <n v="37"/>
    <s v="The Journey"/>
    <s v="Take an unscripted, real-time journey with Greg Aiello to the planet's wildest and most iconic places on this adventure travel TV show."/>
    <n v="150000"/>
    <n v="171253"/>
    <x v="0"/>
    <x v="0"/>
    <s v="USD"/>
    <n v="1425055079"/>
    <n v="1422463079"/>
    <b v="0"/>
    <n v="253"/>
    <b v="1"/>
    <x v="0"/>
    <n v="114"/>
    <n v="676.89"/>
    <x v="0"/>
    <x v="0"/>
  </r>
  <r>
    <n v="38"/>
    <s v="Brewz Brothers TV"/>
    <s v="A television show about three brothers from Chicago on a mission to discover and highlight the best breweries in America."/>
    <n v="10000"/>
    <n v="170525"/>
    <x v="0"/>
    <x v="0"/>
    <s v="USD"/>
    <n v="1368235344"/>
    <n v="1365643344"/>
    <b v="0"/>
    <n v="66"/>
    <b v="1"/>
    <x v="0"/>
    <n v="1705"/>
    <n v="2583.71"/>
    <x v="0"/>
    <x v="0"/>
  </r>
  <r>
    <n v="39"/>
    <s v="Deep Cuts - Series"/>
    <s v="Mystery-Drama Series. Following a shocking event, residents of a remote woodland community learn that some wounds never heal..."/>
    <n v="125000"/>
    <n v="170271"/>
    <x v="0"/>
    <x v="1"/>
    <s v="GBP"/>
    <n v="1401058740"/>
    <n v="1398388068"/>
    <b v="0"/>
    <n v="217"/>
    <b v="1"/>
    <x v="0"/>
    <n v="136"/>
    <n v="784.66"/>
    <x v="0"/>
    <x v="0"/>
  </r>
  <r>
    <n v="40"/>
    <s v="Regal Fare Season One"/>
    <s v="There is a cooking show in production that needs your help, a show about using local ingredients to create simple and elegant meals."/>
    <n v="116000"/>
    <n v="169985.91"/>
    <x v="0"/>
    <x v="0"/>
    <s v="USD"/>
    <n v="1403150400"/>
    <n v="1401426488"/>
    <b v="0"/>
    <n v="16"/>
    <b v="1"/>
    <x v="0"/>
    <n v="147"/>
    <n v="10624.12"/>
    <x v="0"/>
    <x v="0"/>
  </r>
  <r>
    <n v="41"/>
    <s v="Up on High Ground TV series"/>
    <s v="A TV series that takes place in a high school setting with religions,morals,&amp; ethics as a guiding message for students &amp; their families"/>
    <n v="150000"/>
    <n v="169394.6"/>
    <x v="0"/>
    <x v="0"/>
    <s v="USD"/>
    <n v="1412516354"/>
    <n v="1409924354"/>
    <b v="0"/>
    <n v="19"/>
    <b v="1"/>
    <x v="0"/>
    <n v="113"/>
    <n v="8915.51"/>
    <x v="0"/>
    <x v="0"/>
  </r>
  <r>
    <n v="42"/>
    <s v="BROS TV Pilot (Iraq)"/>
    <s v="A show that explores the universal hospitality and shenanigans of BRO cultures in the most forbidden and unfamiliar places on earth!"/>
    <n v="80000"/>
    <n v="168829.14"/>
    <x v="0"/>
    <x v="0"/>
    <s v="USD"/>
    <n v="1419780026"/>
    <n v="1417188026"/>
    <b v="0"/>
    <n v="169"/>
    <b v="1"/>
    <x v="0"/>
    <n v="211"/>
    <n v="998.99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9999"/>
    <n v="167820.6"/>
    <x v="0"/>
    <x v="0"/>
    <s v="USD"/>
    <n v="1405209600"/>
    <n v="1402599486"/>
    <b v="0"/>
    <n v="263"/>
    <b v="1"/>
    <x v="0"/>
    <n v="1678"/>
    <n v="638.1"/>
    <x v="0"/>
    <x v="0"/>
  </r>
  <r>
    <n v="44"/>
    <s v="BIG WHISKEY TV Show"/>
    <s v="The Creator of the hit FOX show THE BOURBON LOUNGE brings you BIG WHISKEY. A new travel show exploring whiskey like you've never seen."/>
    <n v="42000"/>
    <n v="167410.01999999999"/>
    <x v="0"/>
    <x v="0"/>
    <s v="USD"/>
    <n v="1412648537"/>
    <n v="1408760537"/>
    <b v="0"/>
    <n v="15"/>
    <b v="1"/>
    <x v="0"/>
    <n v="399"/>
    <n v="11160.67"/>
    <x v="0"/>
    <x v="0"/>
  </r>
  <r>
    <n v="45"/>
    <s v="The Art of the Lift"/>
    <s v="The Art of the Lift is a crime drama that follows an expert crew of pick-pockets and their attempt at breaking in a new recruit."/>
    <n v="100000"/>
    <n v="161459"/>
    <x v="0"/>
    <x v="0"/>
    <s v="USD"/>
    <n v="1461769107"/>
    <n v="1459177107"/>
    <b v="0"/>
    <n v="61"/>
    <b v="1"/>
    <x v="0"/>
    <n v="161"/>
    <n v="2646.87"/>
    <x v="0"/>
    <x v="0"/>
  </r>
  <r>
    <n v="46"/>
    <s v="New equipment for Joy's World!"/>
    <s v="The legendary community TV programme Joy's World is in dire need of new equipment! We are hoping you can help."/>
    <n v="80000"/>
    <n v="160920"/>
    <x v="0"/>
    <x v="2"/>
    <s v="AUD"/>
    <n v="1450220974"/>
    <n v="1447628974"/>
    <b v="0"/>
    <n v="45"/>
    <b v="1"/>
    <x v="0"/>
    <n v="201"/>
    <n v="3576"/>
    <x v="0"/>
    <x v="0"/>
  </r>
  <r>
    <n v="47"/>
    <s v="Jane Don't Date - TV pilot (sitcom)"/>
    <s v="Cursed with attracting odd men, an independent woman takes on the Chicago dating scene again with the help of her offbeat friends."/>
    <n v="150000"/>
    <n v="153362"/>
    <x v="0"/>
    <x v="0"/>
    <s v="USD"/>
    <n v="1419021607"/>
    <n v="1413834007"/>
    <b v="0"/>
    <n v="70"/>
    <b v="1"/>
    <x v="0"/>
    <n v="102"/>
    <n v="2190.89"/>
    <x v="0"/>
    <x v="0"/>
  </r>
  <r>
    <n v="48"/>
    <s v="'Noir' A New Independant Tech-Noir TV Pilot"/>
    <s v="With future neo-London as a backdrop to this new independent TV pilot, we investigate the bad and the corrupt that rule London."/>
    <n v="100000"/>
    <n v="152604.29999999999"/>
    <x v="0"/>
    <x v="1"/>
    <s v="GBP"/>
    <n v="1425211200"/>
    <n v="1422534260"/>
    <b v="0"/>
    <n v="38"/>
    <b v="1"/>
    <x v="0"/>
    <n v="153"/>
    <n v="4015.9"/>
    <x v="0"/>
    <x v="0"/>
  </r>
  <r>
    <n v="49"/>
    <s v="Driving Jersey - Season Five"/>
    <s v="Driving Jersey is real people telling real stories."/>
    <n v="50000"/>
    <n v="152579"/>
    <x v="0"/>
    <x v="0"/>
    <s v="USD"/>
    <n v="1445660045"/>
    <n v="1443068045"/>
    <b v="0"/>
    <n v="87"/>
    <b v="1"/>
    <x v="0"/>
    <n v="305"/>
    <n v="1753.78"/>
    <x v="0"/>
    <x v="0"/>
  </r>
  <r>
    <n v="50"/>
    <s v="The Love Lounge"/>
    <s v="A brand new dating show which helps one lucky lady find her Mr Right with difficult decisions to make along the way."/>
    <n v="300000"/>
    <n v="152165"/>
    <x v="0"/>
    <x v="1"/>
    <s v="GBP"/>
    <n v="1422637200"/>
    <n v="1419271458"/>
    <b v="0"/>
    <n v="22"/>
    <b v="1"/>
    <x v="0"/>
    <n v="51"/>
    <n v="6916.59"/>
    <x v="0"/>
    <x v="0"/>
  </r>
  <r>
    <n v="51"/>
    <s v="SKY CITY HAYA"/>
    <s v="Please help us reach stretch goals of 16k, 26k, 41k for the soundtrack, extended scenes &amp; story development for our sci-fi TV series!"/>
    <n v="200000"/>
    <n v="150102"/>
    <x v="0"/>
    <x v="0"/>
    <s v="USD"/>
    <n v="1439245037"/>
    <n v="1436653037"/>
    <b v="0"/>
    <n v="119"/>
    <b v="1"/>
    <x v="0"/>
    <n v="75"/>
    <n v="1261.3599999999999"/>
    <x v="0"/>
    <x v="0"/>
  </r>
  <r>
    <n v="52"/>
    <s v="Kode Orange - New TV Series"/>
    <s v="Kode Orange is an original television series that follows the lives of two police officers who join a special unit in high-crime LA"/>
    <n v="100000"/>
    <n v="147233.76999999999"/>
    <x v="0"/>
    <x v="0"/>
    <s v="USD"/>
    <n v="1405615846"/>
    <n v="1403023846"/>
    <b v="0"/>
    <n v="52"/>
    <b v="1"/>
    <x v="0"/>
    <n v="147"/>
    <n v="2831.42"/>
    <x v="0"/>
    <x v="0"/>
  </r>
  <r>
    <n v="53"/>
    <s v="Rolling out Vegan Mashup's Season 2"/>
    <s v="Delicious TV's Vegan Mashup launching season two on public television"/>
    <n v="50000"/>
    <n v="142483"/>
    <x v="0"/>
    <x v="0"/>
    <s v="USD"/>
    <n v="1396648800"/>
    <n v="1395407445"/>
    <b v="0"/>
    <n v="117"/>
    <b v="1"/>
    <x v="0"/>
    <n v="285"/>
    <n v="1217.8"/>
    <x v="0"/>
    <x v="0"/>
  </r>
  <r>
    <n v="54"/>
    <s v="&quot;Stand-In&quot; Television Pilot"/>
    <s v="TV stand-in Elizabeth was diagnosed BRCA+ as her mother was succumbing to cancer. This pilot navigates evolving modern female identity."/>
    <n v="126000"/>
    <n v="137254.84"/>
    <x v="0"/>
    <x v="0"/>
    <s v="USD"/>
    <n v="1451063221"/>
    <n v="1448471221"/>
    <b v="0"/>
    <n v="52"/>
    <b v="1"/>
    <x v="0"/>
    <n v="109"/>
    <n v="2639.52"/>
    <x v="0"/>
    <x v="0"/>
  </r>
  <r>
    <n v="55"/>
    <s v="Di FAMILY"/>
    <s v="A story of an Italian family who tried it the right way but realized things work better if they do it &quot;their&quot; way. Weekly Series PILOT"/>
    <n v="30000"/>
    <n v="136924.35"/>
    <x v="0"/>
    <x v="0"/>
    <s v="USD"/>
    <n v="1464390916"/>
    <n v="1462576516"/>
    <b v="0"/>
    <n v="86"/>
    <b v="1"/>
    <x v="0"/>
    <n v="456"/>
    <n v="1592.14"/>
    <x v="0"/>
    <x v="0"/>
  </r>
  <r>
    <n v="56"/>
    <s v="Voxwomen Cycling Show"/>
    <s v="We want to see more women's cycling on TV - and we need your help to make it happen!"/>
    <n v="10000"/>
    <n v="136009.76"/>
    <x v="0"/>
    <x v="1"/>
    <s v="GBP"/>
    <n v="1433779200"/>
    <n v="1432559424"/>
    <b v="0"/>
    <n v="174"/>
    <b v="1"/>
    <x v="0"/>
    <n v="1360"/>
    <n v="781.6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2000"/>
    <n v="129748.82"/>
    <x v="0"/>
    <x v="0"/>
    <s v="USD"/>
    <n v="1429991962"/>
    <n v="1427399962"/>
    <b v="0"/>
    <n v="69"/>
    <b v="1"/>
    <x v="0"/>
    <n v="1081"/>
    <n v="1880.42"/>
    <x v="0"/>
    <x v="0"/>
  </r>
  <r>
    <n v="58"/>
    <s v="Gloaming"/>
    <s v="Alex thought he knew how the world worked. You live, you die and it's over. He was very, very wrong."/>
    <n v="85000"/>
    <n v="126082.45"/>
    <x v="0"/>
    <x v="0"/>
    <s v="USD"/>
    <n v="1416423172"/>
    <n v="1413827572"/>
    <b v="0"/>
    <n v="75"/>
    <b v="1"/>
    <x v="0"/>
    <n v="148"/>
    <n v="1681.1"/>
    <x v="0"/>
    <x v="0"/>
  </r>
  <r>
    <n v="59"/>
    <s v="&quot;Momentum&quot; - The Series"/>
    <s v="An electronic music producer stuck in his blue collar life has overnight success thrown at him when his music leaks on the internet."/>
    <n v="100000"/>
    <n v="125137"/>
    <x v="0"/>
    <x v="0"/>
    <s v="USD"/>
    <n v="1442264400"/>
    <n v="1439530776"/>
    <b v="0"/>
    <n v="33"/>
    <b v="1"/>
    <x v="0"/>
    <n v="125"/>
    <n v="3792.03"/>
    <x v="0"/>
    <x v="0"/>
  </r>
  <r>
    <n v="60"/>
    <s v="Ever Since - Short Film"/>
    <s v="Set in a beautiful but desolate world, we see how loneliness can lead to friendship in unconventional ways."/>
    <n v="50000"/>
    <n v="123920"/>
    <x v="0"/>
    <x v="1"/>
    <s v="GBP"/>
    <n v="1395532800"/>
    <n v="1393882717"/>
    <b v="0"/>
    <n v="108"/>
    <b v="1"/>
    <x v="1"/>
    <n v="248"/>
    <n v="1147.4100000000001"/>
    <x v="0"/>
    <x v="1"/>
  </r>
  <r>
    <n v="61"/>
    <s v="SPLITTING THE SYNAPSE"/>
    <s v="An exploration of the shadows that follow us from our past, the darkness that lives inside us and the ability to find our own freedom"/>
    <n v="68000"/>
    <n v="123444.12"/>
    <x v="0"/>
    <x v="0"/>
    <s v="USD"/>
    <n v="1370547157"/>
    <n v="1368646357"/>
    <b v="0"/>
    <n v="23"/>
    <b v="1"/>
    <x v="1"/>
    <n v="182"/>
    <n v="5367.14"/>
    <x v="0"/>
    <x v="1"/>
  </r>
  <r>
    <n v="62"/>
    <s v="SPECIMEN 0625c - Sci-Fi Thriller"/>
    <s v="A man is forced to repeatedly crawl through a mysterious maze not knowing who captured him or why, but he is determined to find out."/>
    <n v="100000"/>
    <n v="120249"/>
    <x v="0"/>
    <x v="0"/>
    <s v="USD"/>
    <n v="1362337878"/>
    <n v="1360177878"/>
    <b v="0"/>
    <n v="48"/>
    <b v="1"/>
    <x v="1"/>
    <n v="120"/>
    <n v="2505.19"/>
    <x v="0"/>
    <x v="1"/>
  </r>
  <r>
    <n v="63"/>
    <s v="The Attic"/>
    <s v="The Attic is my first short film.  Please help me with post production and distribution so that I can let it out into the world"/>
    <n v="50000"/>
    <n v="117210.24000000001"/>
    <x v="0"/>
    <x v="0"/>
    <s v="USD"/>
    <n v="1388206740"/>
    <n v="1386194013"/>
    <b v="0"/>
    <n v="64"/>
    <b v="1"/>
    <x v="1"/>
    <n v="234"/>
    <n v="1831.41"/>
    <x v="0"/>
    <x v="1"/>
  </r>
  <r>
    <n v="64"/>
    <s v="Millennial, The Movie"/>
    <s v="At the dawn of the New Millennium, a group of teenagers battle the Y2K bug to save humanity from boredom. The 2nd film by and/or."/>
    <n v="75000"/>
    <n v="117108"/>
    <x v="0"/>
    <x v="0"/>
    <s v="USD"/>
    <n v="1373243181"/>
    <n v="1370651181"/>
    <b v="0"/>
    <n v="24"/>
    <b v="1"/>
    <x v="1"/>
    <n v="156"/>
    <n v="4879.5"/>
    <x v="0"/>
    <x v="1"/>
  </r>
  <r>
    <n v="65"/>
    <s v="Hello World - Post Production Funds"/>
    <s v="Help finish the short film Hello World. The story of an android in the broken home of a father &amp; son."/>
    <n v="20000"/>
    <n v="115816"/>
    <x v="0"/>
    <x v="5"/>
    <s v="CAD"/>
    <n v="1407736740"/>
    <n v="1405453354"/>
    <b v="0"/>
    <n v="57"/>
    <b v="1"/>
    <x v="1"/>
    <n v="579"/>
    <n v="2031.86"/>
    <x v="0"/>
    <x v="1"/>
  </r>
  <r>
    <n v="66"/>
    <s v="A Stagnant Fever: Short Film"/>
    <s v="A dark comedy set in the '60s about clinical depression and one night stands."/>
    <n v="200000"/>
    <n v="115297.5"/>
    <x v="0"/>
    <x v="0"/>
    <s v="USD"/>
    <n v="1468873420"/>
    <n v="1466281420"/>
    <b v="0"/>
    <n v="26"/>
    <b v="1"/>
    <x v="1"/>
    <n v="58"/>
    <n v="4434.5200000000004"/>
    <x v="0"/>
    <x v="1"/>
  </r>
  <r>
    <n v="67"/>
    <s v="You are a Priest Forever"/>
    <s v="The Ordination Mass of five Dominicans friars to the priesthood at the historic Saint Dominicâ€™s Church in Washington DC."/>
    <n v="100000"/>
    <n v="114977"/>
    <x v="0"/>
    <x v="0"/>
    <s v="USD"/>
    <n v="1342360804"/>
    <n v="1339768804"/>
    <b v="0"/>
    <n v="20"/>
    <b v="1"/>
    <x v="1"/>
    <n v="115"/>
    <n v="5748.85"/>
    <x v="0"/>
    <x v="1"/>
  </r>
  <r>
    <n v="68"/>
    <s v="King Eider: Short Film"/>
    <s v="Black Comedy by final year students at Leeds University. _x000a_'Bird watching, tea, seaside and murder. Just your average British holiday.'"/>
    <n v="100000"/>
    <n v="113015"/>
    <x v="0"/>
    <x v="1"/>
    <s v="GBP"/>
    <n v="1393162791"/>
    <n v="1390570791"/>
    <b v="0"/>
    <n v="36"/>
    <b v="1"/>
    <x v="1"/>
    <n v="113"/>
    <n v="3139.31"/>
    <x v="0"/>
    <x v="1"/>
  </r>
  <r>
    <n v="69"/>
    <s v="More Than A Drive"/>
    <s v="A breakthrough cinematic experience about more than just the carsâ€¦the people, lifestyle, enthusiasm, party, and the Leavenworth Drive."/>
    <n v="100000"/>
    <n v="112536"/>
    <x v="0"/>
    <x v="0"/>
    <s v="USD"/>
    <n v="1317538740"/>
    <n v="1314765025"/>
    <b v="0"/>
    <n v="178"/>
    <b v="1"/>
    <x v="1"/>
    <n v="113"/>
    <n v="632.22"/>
    <x v="0"/>
    <x v="1"/>
  </r>
  <r>
    <n v="70"/>
    <s v="Scraps"/>
    <s v="Maggie barely survives a deranged baptism by her mother only to be born again to a string of foster parents. Things can always be worse"/>
    <n v="10000"/>
    <n v="110538.12"/>
    <x v="0"/>
    <x v="0"/>
    <s v="USD"/>
    <n v="1315171845"/>
    <n v="1309987845"/>
    <b v="0"/>
    <n v="17"/>
    <b v="1"/>
    <x v="1"/>
    <n v="1105"/>
    <n v="6502.24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8000"/>
    <n v="110353.65"/>
    <x v="0"/>
    <x v="0"/>
    <s v="USD"/>
    <n v="1338186657"/>
    <n v="1333002657"/>
    <b v="0"/>
    <n v="32"/>
    <b v="1"/>
    <x v="1"/>
    <n v="1379"/>
    <n v="3448.55"/>
    <x v="0"/>
    <x v="1"/>
  </r>
  <r>
    <n v="72"/>
    <s v="Trickle"/>
    <s v="A young man forced to live back home after an automobile accident leaves him to rediscover what it means to be a part of his family."/>
    <n v="50000"/>
    <n v="108397.11"/>
    <x v="0"/>
    <x v="0"/>
    <s v="USD"/>
    <n v="1352937600"/>
    <n v="1351210481"/>
    <b v="0"/>
    <n v="41"/>
    <b v="1"/>
    <x v="1"/>
    <n v="217"/>
    <n v="2643.8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100000"/>
    <n v="107421.57"/>
    <x v="0"/>
    <x v="0"/>
    <s v="USD"/>
    <n v="1304395140"/>
    <n v="1297620584"/>
    <b v="0"/>
    <n v="18"/>
    <b v="1"/>
    <x v="1"/>
    <n v="107"/>
    <n v="5967.87"/>
    <x v="0"/>
    <x v="1"/>
  </r>
  <r>
    <n v="74"/>
    <s v="L'oiseau la nuit - Court-mÃ©trage"/>
    <s v="La nuit est devenue le lieu de la terreur. Alors qu'un couvre-feu est imposÃ©, une petite fille est enlevÃ©e par un rapace nocturne."/>
    <n v="130000"/>
    <n v="107148.74"/>
    <x v="0"/>
    <x v="6"/>
    <s v="EUR"/>
    <n v="1453376495"/>
    <n v="1450784495"/>
    <b v="0"/>
    <n v="29"/>
    <b v="1"/>
    <x v="1"/>
    <n v="82"/>
    <n v="3694.78"/>
    <x v="0"/>
    <x v="1"/>
  </r>
  <r>
    <n v="75"/>
    <s v="&quot;DAD&quot; - A USC Short Film"/>
    <s v="A teenager named Charlie discovers something new about himself while coping with the loss of his father."/>
    <n v="35000"/>
    <n v="106330.39"/>
    <x v="0"/>
    <x v="0"/>
    <s v="USD"/>
    <n v="1366693272"/>
    <n v="1364101272"/>
    <b v="0"/>
    <n v="47"/>
    <b v="1"/>
    <x v="1"/>
    <n v="304"/>
    <n v="2262.35"/>
    <x v="0"/>
    <x v="1"/>
  </r>
  <r>
    <n v="76"/>
    <s v="Star Wars: Insidious"/>
    <s v="Karn A'Mor has awoken bloodied on a distant battlefield with no memory of his past! JOIN THE RESISTANCE and find out more..."/>
    <n v="50000"/>
    <n v="106222"/>
    <x v="0"/>
    <x v="0"/>
    <s v="USD"/>
    <n v="1325007358"/>
    <n v="1319819758"/>
    <b v="0"/>
    <n v="15"/>
    <b v="1"/>
    <x v="1"/>
    <n v="212"/>
    <n v="7081.47"/>
    <x v="0"/>
    <x v="1"/>
  </r>
  <r>
    <n v="77"/>
    <s v="Jonah and the Crab"/>
    <s v="A short film about a boy searching for companionship in a hermit crab he finds on the beach."/>
    <n v="75000"/>
    <n v="106084.5"/>
    <x v="0"/>
    <x v="0"/>
    <s v="USD"/>
    <n v="1337569140"/>
    <n v="1332991717"/>
    <b v="0"/>
    <n v="26"/>
    <b v="1"/>
    <x v="1"/>
    <n v="141"/>
    <n v="4080.1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4000"/>
    <n v="105881"/>
    <x v="0"/>
    <x v="6"/>
    <s v="EUR"/>
    <n v="1472751121"/>
    <n v="1471887121"/>
    <b v="0"/>
    <n v="35"/>
    <b v="1"/>
    <x v="1"/>
    <n v="2647"/>
    <n v="3025.17"/>
    <x v="0"/>
    <x v="1"/>
  </r>
  <r>
    <n v="79"/>
    <s v="Japanese/International Short Film &quot;Mtn.&quot;"/>
    <s v="A short film about life, achieving your dreams, and overcoming hardship. We all have our mountain to climb."/>
    <n v="100000"/>
    <n v="105745"/>
    <x v="0"/>
    <x v="1"/>
    <s v="GBP"/>
    <n v="1398451093"/>
    <n v="1395859093"/>
    <b v="0"/>
    <n v="41"/>
    <b v="1"/>
    <x v="1"/>
    <n v="106"/>
    <n v="2579.15"/>
    <x v="0"/>
    <x v="1"/>
  </r>
  <r>
    <n v="80"/>
    <s v="Swingers Anonymous"/>
    <s v="What would you do if you ended up at a swingers party with two dead bodies and $20,000 in drug money?"/>
    <n v="20000"/>
    <n v="104146.51"/>
    <x v="0"/>
    <x v="0"/>
    <s v="USD"/>
    <n v="1386640856"/>
    <n v="1383616856"/>
    <b v="0"/>
    <n v="47"/>
    <b v="1"/>
    <x v="1"/>
    <n v="521"/>
    <n v="2215.88"/>
    <x v="0"/>
    <x v="1"/>
  </r>
  <r>
    <n v="81"/>
    <s v="Carrying Place: A film of Maine hauntings"/>
    <s v="An elderly woman in rural Maine is haunted by figures seeking a sacrifice, but there are more forces at work than mere ghosts."/>
    <n v="98000"/>
    <n v="100939"/>
    <x v="0"/>
    <x v="0"/>
    <s v="USD"/>
    <n v="1342234920"/>
    <n v="1341892127"/>
    <b v="0"/>
    <n v="28"/>
    <b v="1"/>
    <x v="1"/>
    <n v="103"/>
    <n v="3604.96"/>
    <x v="0"/>
    <x v="1"/>
  </r>
  <r>
    <n v="82"/>
    <s v="&quot;T IS FOR TANTRUM&quot; - HORROR/COMEDY"/>
    <s v="A short film about the tragically hilarious events that occur when a fearful and panicky 6-year old boy loses his first baby tooth."/>
    <n v="100000"/>
    <n v="100824"/>
    <x v="0"/>
    <x v="0"/>
    <s v="USD"/>
    <n v="1318189261"/>
    <n v="1315597261"/>
    <b v="0"/>
    <n v="100"/>
    <b v="1"/>
    <x v="1"/>
    <n v="101"/>
    <n v="1008.24"/>
    <x v="0"/>
    <x v="1"/>
  </r>
  <r>
    <n v="83"/>
    <s v="Sleep Lovers - By Daniel Modeste"/>
    <s v="Isaac, creator of the DreamMaker3000, finds love in his dreams with Mei his boss's wife who lives on the other side of the planet."/>
    <n v="7000"/>
    <n v="100490.02"/>
    <x v="0"/>
    <x v="1"/>
    <s v="GBP"/>
    <n v="1424604600"/>
    <n v="1423320389"/>
    <b v="0"/>
    <n v="13"/>
    <b v="1"/>
    <x v="1"/>
    <n v="1436"/>
    <n v="7730"/>
    <x v="0"/>
    <x v="1"/>
  </r>
  <r>
    <n v="84"/>
    <s v="Redemption - Short Film"/>
    <s v="&quot;A sociopath crosses paths with the person he must confront about his wife's murder, it might be himself&quot;"/>
    <n v="100000"/>
    <n v="100036"/>
    <x v="0"/>
    <x v="0"/>
    <s v="USD"/>
    <n v="1305483086"/>
    <n v="1302891086"/>
    <b v="0"/>
    <n v="7"/>
    <b v="1"/>
    <x v="1"/>
    <n v="100"/>
    <n v="14290.86"/>
    <x v="0"/>
    <x v="1"/>
  </r>
  <r>
    <n v="85"/>
    <s v="In Her Voice: short film"/>
    <s v="A short film by Melissa Woodrow &amp; Mark Janiak about seeking forgiveness, embracing the past and memories with a loved one."/>
    <n v="75000"/>
    <n v="98953.42"/>
    <x v="0"/>
    <x v="0"/>
    <s v="USD"/>
    <n v="1316746837"/>
    <n v="1314154837"/>
    <b v="0"/>
    <n v="21"/>
    <b v="1"/>
    <x v="1"/>
    <n v="132"/>
    <n v="4712.07"/>
    <x v="0"/>
    <x v="1"/>
  </r>
  <r>
    <n v="86"/>
    <s v="SECOND CHANCE - DEUXIÃˆME CHANCE"/>
    <s v="Two women, two destinies connected by a letter. _x000a_Between Paris and Skopje a poetic outstanding story of true courage, love and hope."/>
    <n v="172889"/>
    <n v="97273"/>
    <x v="0"/>
    <x v="6"/>
    <s v="EUR"/>
    <n v="1451226045"/>
    <n v="1444828845"/>
    <b v="0"/>
    <n v="17"/>
    <b v="1"/>
    <x v="1"/>
    <n v="56"/>
    <n v="5721.94"/>
    <x v="0"/>
    <x v="1"/>
  </r>
  <r>
    <n v="87"/>
    <s v="Village Films Summer Project Fund (TK 2)"/>
    <s v="A father without work uses his daughter to con sympathy from strangers... sound familiar?  Help us make this film!"/>
    <n v="48000"/>
    <n v="96248.960000000006"/>
    <x v="0"/>
    <x v="0"/>
    <s v="USD"/>
    <n v="1275529260"/>
    <n v="1274705803"/>
    <b v="0"/>
    <n v="25"/>
    <b v="1"/>
    <x v="1"/>
    <n v="201"/>
    <n v="3849.96"/>
    <x v="0"/>
    <x v="1"/>
  </r>
  <r>
    <n v="88"/>
    <s v="The Recursion Theorem (Short Film)"/>
    <s v="Imprisoned in an unfamiliar reality with strange new rules, Dan Everett struggles to find meaning and reason in this sci-fi noir short."/>
    <n v="30000"/>
    <n v="96015.9"/>
    <x v="0"/>
    <x v="0"/>
    <s v="USD"/>
    <n v="1403452131"/>
    <n v="1401205731"/>
    <b v="0"/>
    <n v="60"/>
    <b v="1"/>
    <x v="1"/>
    <n v="320"/>
    <n v="1600.27"/>
    <x v="0"/>
    <x v="1"/>
  </r>
  <r>
    <n v="89"/>
    <s v="The Southwest Chronicles"/>
    <s v="A chronicle of four very different stories concerning racism to the power of love, all set in the beauty of the Southwest."/>
    <n v="65000"/>
    <n v="93374"/>
    <x v="0"/>
    <x v="0"/>
    <s v="USD"/>
    <n v="1370196192"/>
    <n v="1368036192"/>
    <b v="0"/>
    <n v="56"/>
    <b v="1"/>
    <x v="1"/>
    <n v="144"/>
    <n v="1667.39"/>
    <x v="0"/>
    <x v="1"/>
  </r>
  <r>
    <n v="90"/>
    <s v="Help Get the Short Film Interior Design into Film Festivals!"/>
    <s v="We're looking for funding to help submit a short film to film festivals."/>
    <n v="5000"/>
    <n v="92848.5"/>
    <x v="0"/>
    <x v="0"/>
    <s v="USD"/>
    <n v="1310454499"/>
    <n v="1307862499"/>
    <b v="0"/>
    <n v="16"/>
    <b v="1"/>
    <x v="1"/>
    <n v="1857"/>
    <n v="5803.03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60000"/>
    <n v="92340.21"/>
    <x v="0"/>
    <x v="0"/>
    <s v="USD"/>
    <n v="1305625164"/>
    <n v="1300354764"/>
    <b v="0"/>
    <n v="46"/>
    <b v="1"/>
    <x v="1"/>
    <n v="154"/>
    <n v="2007.4"/>
    <x v="0"/>
    <x v="1"/>
  </r>
  <r>
    <n v="92"/>
    <s v="Euphoria"/>
    <s v="Euphoria is an adventure film that follows adrenaline filled athletes on their hunt for the sublime while balancing family and careers."/>
    <n v="10000"/>
    <n v="92154.22"/>
    <x v="0"/>
    <x v="5"/>
    <s v="CAD"/>
    <n v="1485936000"/>
    <n v="1481949983"/>
    <b v="0"/>
    <n v="43"/>
    <b v="1"/>
    <x v="1"/>
    <n v="922"/>
    <n v="2143.12"/>
    <x v="0"/>
    <x v="1"/>
  </r>
  <r>
    <n v="93"/>
    <s v="&quot;Someday Everyday&quot; Short Film"/>
    <s v="Someday Everyday is a short drama that navigates through the past and present of a young man's life, through his struggles and triumphs"/>
    <n v="52000"/>
    <n v="86492"/>
    <x v="0"/>
    <x v="0"/>
    <s v="USD"/>
    <n v="1341349200"/>
    <n v="1338928537"/>
    <b v="0"/>
    <n v="15"/>
    <b v="1"/>
    <x v="1"/>
    <n v="166"/>
    <n v="5766.1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85000"/>
    <n v="86133"/>
    <x v="0"/>
    <x v="1"/>
    <s v="GBP"/>
    <n v="1396890822"/>
    <n v="1395162822"/>
    <b v="0"/>
    <n v="12"/>
    <b v="1"/>
    <x v="1"/>
    <n v="101"/>
    <n v="7177.75"/>
    <x v="0"/>
    <x v="1"/>
  </r>
  <r>
    <n v="95"/>
    <s v="Gotham Knight Terrors: Comedic Batman Short"/>
    <s v="The Batman's Rogues Gallery assembles for a meeting. Scarecrow's fear gas accidently goes off and fears of the villains start to arise."/>
    <n v="125000"/>
    <n v="85192"/>
    <x v="0"/>
    <x v="0"/>
    <s v="USD"/>
    <n v="1330214841"/>
    <n v="1327622841"/>
    <b v="0"/>
    <n v="21"/>
    <b v="1"/>
    <x v="1"/>
    <n v="68"/>
    <n v="4056.76"/>
    <x v="0"/>
    <x v="1"/>
  </r>
  <r>
    <n v="96"/>
    <s v="Ice Hockey"/>
    <s v="Danny is a defenseman for his high school hockey team. This is a day in his life: school, hockey, girls and his next-door neighbor, Ken Daneyko."/>
    <n v="100000"/>
    <n v="84947"/>
    <x v="0"/>
    <x v="0"/>
    <s v="USD"/>
    <n v="1280631600"/>
    <n v="1274889241"/>
    <b v="0"/>
    <n v="34"/>
    <b v="1"/>
    <x v="1"/>
    <n v="85"/>
    <n v="2498.44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70000"/>
    <n v="82532"/>
    <x v="0"/>
    <x v="0"/>
    <s v="USD"/>
    <n v="1310440482"/>
    <n v="1307848482"/>
    <b v="0"/>
    <n v="8"/>
    <b v="1"/>
    <x v="1"/>
    <n v="118"/>
    <n v="10316.5"/>
    <x v="0"/>
    <x v="1"/>
  </r>
  <r>
    <n v="98"/>
    <s v="CUT OUT"/>
    <s v="&quot;Cut Out&quot; tells the story of a young woman who befriends a neighborhood teen and finds herself involved with gang violence."/>
    <n v="38000"/>
    <n v="81316"/>
    <x v="0"/>
    <x v="0"/>
    <s v="USD"/>
    <n v="1354923000"/>
    <n v="1351796674"/>
    <b v="0"/>
    <n v="60"/>
    <b v="1"/>
    <x v="1"/>
    <n v="214"/>
    <n v="1355.27"/>
    <x v="0"/>
    <x v="1"/>
  </r>
  <r>
    <n v="99"/>
    <s v="BEAT: An Original Short Film"/>
    <s v="A feminist tale of two girls finally giving a &quot;Nice Guy&quot; what he truly deserves. Also, dancing!"/>
    <n v="250000"/>
    <n v="80070"/>
    <x v="0"/>
    <x v="0"/>
    <s v="USD"/>
    <n v="1390426799"/>
    <n v="1387834799"/>
    <b v="0"/>
    <n v="39"/>
    <b v="1"/>
    <x v="1"/>
    <n v="32"/>
    <n v="2053.08"/>
    <x v="0"/>
    <x v="1"/>
  </r>
  <r>
    <n v="100"/>
    <s v="Two Sisters"/>
    <s v="Two sisters share a fragile relationship. When their mother dies and they inherit the family house, old problems rise to the surface."/>
    <n v="40000"/>
    <n v="79686.05"/>
    <x v="0"/>
    <x v="0"/>
    <s v="USD"/>
    <n v="1352055886"/>
    <n v="1350324286"/>
    <b v="0"/>
    <n v="26"/>
    <b v="1"/>
    <x v="1"/>
    <n v="199"/>
    <n v="3064.85"/>
    <x v="0"/>
    <x v="1"/>
  </r>
  <r>
    <n v="101"/>
    <s v="In Their Turn : A MFA Thesis Film"/>
    <s v="The spatiotemporal boundaries between a manâ€™s life, and that of his father dissolve. A reflection on experience, image, and memory."/>
    <n v="18500"/>
    <n v="79335.360000000001"/>
    <x v="0"/>
    <x v="0"/>
    <s v="USD"/>
    <n v="1359052710"/>
    <n v="1356979110"/>
    <b v="0"/>
    <n v="35"/>
    <b v="1"/>
    <x v="1"/>
    <n v="429"/>
    <n v="2266.7199999999998"/>
    <x v="0"/>
    <x v="1"/>
  </r>
  <r>
    <n v="102"/>
    <s v="Dear God No!"/>
    <s v="A gang of outlaw bikers pull a home invasion on a disgraced Anthropologist hiding a secret locked in his cabin basement."/>
    <n v="71500"/>
    <n v="79173"/>
    <x v="0"/>
    <x v="0"/>
    <s v="USD"/>
    <n v="1293073733"/>
    <n v="1290481733"/>
    <b v="0"/>
    <n v="65"/>
    <b v="1"/>
    <x v="1"/>
    <n v="111"/>
    <n v="1218.05"/>
    <x v="0"/>
    <x v="1"/>
  </r>
  <r>
    <n v="103"/>
    <s v="I'M TWENTY SOMETHING"/>
    <s v="Three friends in their twenties are trying to do the impossible - have fun on a casual Friday night."/>
    <n v="75000"/>
    <n v="77710.8"/>
    <x v="0"/>
    <x v="1"/>
    <s v="GBP"/>
    <n v="1394220030"/>
    <n v="1392232830"/>
    <b v="0"/>
    <n v="49"/>
    <b v="1"/>
    <x v="1"/>
    <n v="104"/>
    <n v="1585.93"/>
    <x v="0"/>
    <x v="1"/>
  </r>
  <r>
    <n v="104"/>
    <s v="Good 'Ol Trumpet"/>
    <s v="UCF short film about an old man, his love for music, and his misplaced trumpet.  "/>
    <n v="70000"/>
    <n v="76949.820000000007"/>
    <x v="0"/>
    <x v="0"/>
    <s v="USD"/>
    <n v="1301792400"/>
    <n v="1299775266"/>
    <b v="0"/>
    <n v="10"/>
    <b v="1"/>
    <x v="1"/>
    <n v="110"/>
    <n v="7694.98"/>
    <x v="0"/>
    <x v="1"/>
  </r>
  <r>
    <n v="105"/>
    <s v="Single Parent Date Night-A Comedic Short Film"/>
    <s v="Single Parent Date Night is a comedic short film about two single parents trying to reentering the dating pool."/>
    <n v="50000"/>
    <n v="76726"/>
    <x v="0"/>
    <x v="0"/>
    <s v="USD"/>
    <n v="1463184000"/>
    <n v="1461605020"/>
    <b v="0"/>
    <n v="60"/>
    <b v="1"/>
    <x v="1"/>
    <n v="153"/>
    <n v="1278.77"/>
    <x v="0"/>
    <x v="1"/>
  </r>
  <r>
    <n v="106"/>
    <s v="LOST WEEKEND"/>
    <s v="A Boy. A Girl. A Car. A Serial Killer."/>
    <n v="75000"/>
    <n v="76130.2"/>
    <x v="0"/>
    <x v="0"/>
    <s v="USD"/>
    <n v="1333391901"/>
    <n v="1332182301"/>
    <b v="0"/>
    <n v="27"/>
    <b v="1"/>
    <x v="1"/>
    <n v="102"/>
    <n v="2819.64"/>
    <x v="0"/>
    <x v="1"/>
  </r>
  <r>
    <n v="107"/>
    <s v="PRETTY LITTLE VICTIM - A Short Film by Paul Jones"/>
    <s v="PRETTY LITTLE VICTIM is a short film from the expanding community of independent Alaskan filmmakers, to be shot in Anchorage, AK"/>
    <n v="20000"/>
    <n v="76105"/>
    <x v="0"/>
    <x v="0"/>
    <s v="USD"/>
    <n v="1303688087"/>
    <n v="1301787287"/>
    <b v="0"/>
    <n v="69"/>
    <b v="1"/>
    <x v="1"/>
    <n v="381"/>
    <n v="1102.97"/>
    <x v="0"/>
    <x v="1"/>
  </r>
  <r>
    <n v="108"/>
    <s v="GLASS: A Love Story"/>
    <s v="When a man can't find love, his Google GLASS does the searching for him. A short film shot with Google Glass."/>
    <n v="25000"/>
    <n v="76047"/>
    <x v="0"/>
    <x v="0"/>
    <s v="USD"/>
    <n v="1370011370"/>
    <n v="1364827370"/>
    <b v="0"/>
    <n v="47"/>
    <b v="1"/>
    <x v="1"/>
    <n v="304"/>
    <n v="1618.02"/>
    <x v="0"/>
    <x v="1"/>
  </r>
  <r>
    <n v="109"/>
    <s v="Dapper Dan - &quot;Fly As I Wanna&quot; Music Video"/>
    <s v="This video may be bigger than you and it may be bigger than me but, itâ€™s not bigger than you and me! Can you dig it?"/>
    <n v="20000"/>
    <n v="75099.199999999997"/>
    <x v="0"/>
    <x v="0"/>
    <s v="USD"/>
    <n v="1298680630"/>
    <n v="1296088630"/>
    <b v="0"/>
    <n v="47"/>
    <b v="1"/>
    <x v="1"/>
    <n v="375"/>
    <n v="1597.86"/>
    <x v="0"/>
    <x v="1"/>
  </r>
  <r>
    <n v="110"/>
    <s v="Earlids"/>
    <s v="Lee, an awkward teenager with sound-blocking earlids, must confront his self-isolation after a girl moves in next door."/>
    <n v="25000"/>
    <n v="75029.48"/>
    <x v="0"/>
    <x v="0"/>
    <s v="USD"/>
    <n v="1384408740"/>
    <n v="1381445253"/>
    <b v="0"/>
    <n v="26"/>
    <b v="1"/>
    <x v="1"/>
    <n v="300"/>
    <n v="2885.75"/>
    <x v="0"/>
    <x v="1"/>
  </r>
  <r>
    <n v="111"/>
    <s v="Judi Dench is Cool in Person"/>
    <s v="Two actors, one bookie and a very bad day.  Judi Dench is Cool in Person is fast, funny and only a little bit nasty."/>
    <n v="32768"/>
    <n v="74134"/>
    <x v="0"/>
    <x v="2"/>
    <s v="AUD"/>
    <n v="1433059187"/>
    <n v="1430467187"/>
    <b v="0"/>
    <n v="53"/>
    <b v="1"/>
    <x v="1"/>
    <n v="226"/>
    <n v="1398.75"/>
    <x v="0"/>
    <x v="1"/>
  </r>
  <r>
    <n v="112"/>
    <s v="MITOSIS | a short film"/>
    <s v="Only one choice can stop Anthony Oswald from fulfilling his destiny and saving millions of lives, and itâ€™s not his decision to make."/>
    <n v="20000"/>
    <n v="74026"/>
    <x v="0"/>
    <x v="0"/>
    <s v="USD"/>
    <n v="1397354400"/>
    <n v="1395277318"/>
    <b v="0"/>
    <n v="81"/>
    <b v="1"/>
    <x v="1"/>
    <n v="370"/>
    <n v="913.9"/>
    <x v="0"/>
    <x v="1"/>
  </r>
  <r>
    <n v="113"/>
    <s v="&quot;The First Day&quot; by Julia Othmer- Music Video"/>
    <s v="A living memorial for all those dealing with trauma, grief and loss."/>
    <n v="30000"/>
    <n v="73818.240000000005"/>
    <x v="0"/>
    <x v="0"/>
    <s v="USD"/>
    <n v="1312642800"/>
    <n v="1311963128"/>
    <b v="0"/>
    <n v="78"/>
    <b v="1"/>
    <x v="1"/>
    <n v="246"/>
    <n v="946.39"/>
    <x v="0"/>
    <x v="1"/>
  </r>
  <r>
    <n v="114"/>
    <s v="l'esprit d'escalier-a senior film"/>
    <s v="This film explores the complicated nature that exists in all human relationships. A mother and a daughter seek to find happiness."/>
    <n v="25000"/>
    <n v="73552"/>
    <x v="0"/>
    <x v="0"/>
    <s v="USD"/>
    <n v="1326436488"/>
    <n v="1321252488"/>
    <b v="0"/>
    <n v="35"/>
    <b v="1"/>
    <x v="1"/>
    <n v="294"/>
    <n v="2101.4899999999998"/>
    <x v="0"/>
    <x v="1"/>
  </r>
  <r>
    <n v="115"/>
    <s v="The World's Greatest Lover"/>
    <s v="Never judge a book (or a lover) by their cover."/>
    <n v="110000"/>
    <n v="71771"/>
    <x v="0"/>
    <x v="0"/>
    <s v="USD"/>
    <n v="1328377444"/>
    <n v="1326217444"/>
    <b v="0"/>
    <n v="22"/>
    <b v="1"/>
    <x v="1"/>
    <n v="65"/>
    <n v="3262.32"/>
    <x v="0"/>
    <x v="1"/>
  </r>
  <r>
    <n v="116"/>
    <s v="Villanelle"/>
    <s v="Villanelle is a feature film that blends elements of classic, hardboiled Film Noir, with classic Horror and tells a great story to boot"/>
    <n v="65000"/>
    <n v="71748"/>
    <x v="0"/>
    <x v="0"/>
    <s v="USD"/>
    <n v="1302260155"/>
    <n v="1298289355"/>
    <b v="0"/>
    <n v="57"/>
    <b v="1"/>
    <x v="1"/>
    <n v="110"/>
    <n v="1258.7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35000"/>
    <n v="69465.33"/>
    <x v="0"/>
    <x v="0"/>
    <s v="USD"/>
    <n v="1276110000"/>
    <n v="1268337744"/>
    <b v="0"/>
    <n v="27"/>
    <b v="1"/>
    <x v="1"/>
    <n v="198"/>
    <n v="2572.79"/>
    <x v="0"/>
    <x v="1"/>
  </r>
  <r>
    <n v="118"/>
    <s v="DENOUNCED - A Short Film"/>
    <s v="When a ruthless hit-man is 'denounced' from the mafia, his old enemies declare war."/>
    <n v="15000"/>
    <n v="67856"/>
    <x v="0"/>
    <x v="0"/>
    <s v="USD"/>
    <n v="1311902236"/>
    <n v="1309310236"/>
    <b v="0"/>
    <n v="39"/>
    <b v="1"/>
    <x v="1"/>
    <n v="452"/>
    <n v="1739.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50000"/>
    <n v="66554.559999999998"/>
    <x v="0"/>
    <x v="0"/>
    <s v="USD"/>
    <n v="1313276400"/>
    <n v="1310693986"/>
    <b v="0"/>
    <n v="37"/>
    <b v="1"/>
    <x v="1"/>
    <n v="133"/>
    <n v="1798.77"/>
    <x v="0"/>
    <x v="1"/>
  </r>
  <r>
    <n v="120"/>
    <s v="Time Live: A short film (Canceled)"/>
    <s v="Now, you can chat with people from the history, by our sport cam with the time machine. However, the girl had some trouble to use it."/>
    <n v="65000"/>
    <n v="66458.23"/>
    <x v="1"/>
    <x v="7"/>
    <s v="HKD"/>
    <n v="1475457107"/>
    <n v="1472865107"/>
    <b v="0"/>
    <n v="1"/>
    <b v="0"/>
    <x v="2"/>
    <n v="102"/>
    <n v="66458.23"/>
    <x v="0"/>
    <x v="2"/>
  </r>
  <r>
    <n v="121"/>
    <s v="MICRO-MISSION"/>
    <s v="NAVY SEALS sent on a Area 51 Top-Secret rescue mission where they are shrunken and injected into an ET body, the immune system mutated."/>
    <n v="65000"/>
    <n v="65924.38"/>
    <x v="1"/>
    <x v="0"/>
    <s v="USD"/>
    <n v="1429352160"/>
    <n v="1427993710"/>
    <b v="0"/>
    <n v="1"/>
    <b v="0"/>
    <x v="2"/>
    <n v="101"/>
    <n v="65924.38"/>
    <x v="0"/>
    <x v="2"/>
  </r>
  <r>
    <n v="122"/>
    <s v="The Time Jumper (Canceled)"/>
    <s v="My ambition for this knows no bounds.  Seeing Sephoria in a live-action is a dream of mine."/>
    <n v="45000"/>
    <n v="65313"/>
    <x v="1"/>
    <x v="0"/>
    <s v="USD"/>
    <n v="1476094907"/>
    <n v="1470910907"/>
    <b v="0"/>
    <n v="0"/>
    <b v="0"/>
    <x v="2"/>
    <n v="145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0000"/>
    <n v="64974"/>
    <x v="1"/>
    <x v="0"/>
    <s v="USD"/>
    <n v="1414533600"/>
    <n v="1411411564"/>
    <b v="0"/>
    <n v="6"/>
    <b v="0"/>
    <x v="2"/>
    <n v="130"/>
    <n v="10829"/>
    <x v="0"/>
    <x v="2"/>
  </r>
  <r>
    <n v="124"/>
    <s v="Blank Bodies - Post Production (Canceled)"/>
    <s v="An artificial man and woman discover love under the unsuspecting eyes of the four renowned artists who created them."/>
    <n v="50000"/>
    <n v="64203.33"/>
    <x v="1"/>
    <x v="0"/>
    <s v="USD"/>
    <n v="1431728242"/>
    <n v="1429568242"/>
    <b v="0"/>
    <n v="0"/>
    <b v="0"/>
    <x v="2"/>
    <n v="128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18000"/>
    <n v="63527"/>
    <x v="1"/>
    <x v="5"/>
    <s v="CAD"/>
    <n v="1486165880"/>
    <n v="1480981880"/>
    <b v="0"/>
    <n v="6"/>
    <b v="0"/>
    <x v="2"/>
    <n v="353"/>
    <n v="10587.8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58425"/>
    <n v="63460.18"/>
    <x v="1"/>
    <x v="0"/>
    <s v="USD"/>
    <n v="1433988000"/>
    <n v="1431353337"/>
    <b v="0"/>
    <n v="13"/>
    <b v="0"/>
    <x v="2"/>
    <n v="109"/>
    <n v="4881.55"/>
    <x v="0"/>
    <x v="2"/>
  </r>
  <r>
    <n v="127"/>
    <s v="Human Evolution (Canceled)"/>
    <s v="An ambitious Sci-Fi/Action film that will have a big-budget feel with stunning visuals &amp; stunts starring a casting of up and comers."/>
    <n v="43500"/>
    <n v="60450.1"/>
    <x v="1"/>
    <x v="0"/>
    <s v="USD"/>
    <n v="1428069541"/>
    <n v="1425481141"/>
    <b v="0"/>
    <n v="4"/>
    <b v="0"/>
    <x v="2"/>
    <n v="139"/>
    <n v="15112.53"/>
    <x v="0"/>
    <x v="2"/>
  </r>
  <r>
    <n v="128"/>
    <s v="Ralphi3 (Canceled)"/>
    <s v="A Science Fiction film filled with entertainment and Excitement"/>
    <n v="35000"/>
    <n v="60180"/>
    <x v="1"/>
    <x v="0"/>
    <s v="USD"/>
    <n v="1476941293"/>
    <n v="1473917293"/>
    <b v="0"/>
    <n v="6"/>
    <b v="0"/>
    <x v="2"/>
    <n v="172"/>
    <n v="10030"/>
    <x v="0"/>
    <x v="2"/>
  </r>
  <r>
    <n v="129"/>
    <s v="JUSTICE LEAGUE ORIGINS (Canceled)"/>
    <s v="HEY!!! I'm David House, and I am currently working on a film called Justice League Origins!!! non-profit based on DC Comics Characters."/>
    <n v="50000"/>
    <n v="60175"/>
    <x v="1"/>
    <x v="0"/>
    <s v="USD"/>
    <n v="1414708183"/>
    <n v="1409524183"/>
    <b v="0"/>
    <n v="0"/>
    <b v="0"/>
    <x v="2"/>
    <n v="120"/>
    <n v="0"/>
    <x v="0"/>
    <x v="2"/>
  </r>
  <r>
    <n v="130"/>
    <s v="Blue in the Green (Canceled)"/>
    <s v="A journey down the rabbit hole into the dark future. A mix of reality and dreams of a world dependant on an oppressed by technology."/>
    <n v="50000"/>
    <n v="60095.35"/>
    <x v="1"/>
    <x v="1"/>
    <s v="GBP"/>
    <n v="1402949760"/>
    <n v="1400536692"/>
    <b v="0"/>
    <n v="0"/>
    <b v="0"/>
    <x v="2"/>
    <n v="120"/>
    <n v="0"/>
    <x v="0"/>
    <x v="2"/>
  </r>
  <r>
    <n v="131"/>
    <s v="I (Canceled)"/>
    <s v="I"/>
    <n v="30000"/>
    <n v="60046"/>
    <x v="1"/>
    <x v="0"/>
    <s v="USD"/>
    <n v="1467763200"/>
    <n v="1466453161"/>
    <b v="0"/>
    <n v="0"/>
    <b v="0"/>
    <x v="2"/>
    <n v="200"/>
    <n v="0"/>
    <x v="0"/>
    <x v="2"/>
  </r>
  <r>
    <n v="132"/>
    <s v="The Message (Canceled)"/>
    <s v="An anime inspired sci-fi action short set in Tokyo, Japan by VFX veterans, Gerald Abraham, Kim Tran and sound engineer, Jeremy Corby."/>
    <n v="50000"/>
    <n v="58520.2"/>
    <x v="1"/>
    <x v="0"/>
    <s v="USD"/>
    <n v="1415392207"/>
    <n v="1411500607"/>
    <b v="0"/>
    <n v="81"/>
    <b v="0"/>
    <x v="2"/>
    <n v="117"/>
    <n v="722.47"/>
    <x v="0"/>
    <x v="2"/>
  </r>
  <r>
    <n v="133"/>
    <s v="Demon Women from outer space (Canceled)"/>
    <s v="Invasion from outer space sights, to weird to imagine destruction too monstrous to escape"/>
    <n v="40000"/>
    <n v="57817"/>
    <x v="1"/>
    <x v="0"/>
    <s v="USD"/>
    <n v="1464715860"/>
    <n v="1462130584"/>
    <b v="0"/>
    <n v="0"/>
    <b v="0"/>
    <x v="2"/>
    <n v="145"/>
    <n v="0"/>
    <x v="0"/>
    <x v="2"/>
  </r>
  <r>
    <n v="134"/>
    <s v="MARLEY'S GHOST (AMBASSADORS OF STEAM) (Canceled)"/>
    <s v="steampunk  remake of &quot;a Christmas carol&quot;"/>
    <n v="50000"/>
    <n v="57754"/>
    <x v="1"/>
    <x v="0"/>
    <s v="USD"/>
    <n v="1441386000"/>
    <n v="1438811418"/>
    <b v="0"/>
    <n v="0"/>
    <b v="0"/>
    <x v="2"/>
    <n v="116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0"/>
    <n v="57342"/>
    <x v="1"/>
    <x v="0"/>
    <s v="USD"/>
    <n v="1404241200"/>
    <n v="1401354597"/>
    <b v="0"/>
    <n v="5"/>
    <b v="0"/>
    <x v="2"/>
    <n v="191"/>
    <n v="11468.4"/>
    <x v="0"/>
    <x v="2"/>
  </r>
  <r>
    <n v="136"/>
    <s v="MICRO-MISSION (Canceled)"/>
    <s v="NAVY SEALS sent on a Area 51 Top-Secret rescue mission where they are shrunken and injected into an ET body, the immune system mutated."/>
    <n v="250000"/>
    <n v="57197"/>
    <x v="1"/>
    <x v="0"/>
    <s v="USD"/>
    <n v="1431771360"/>
    <n v="1427968234"/>
    <b v="0"/>
    <n v="0"/>
    <b v="0"/>
    <x v="2"/>
    <n v="23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20000"/>
    <n v="56618"/>
    <x v="1"/>
    <x v="8"/>
    <s v="DKK"/>
    <n v="1444657593"/>
    <n v="1440337593"/>
    <b v="0"/>
    <n v="0"/>
    <b v="0"/>
    <x v="2"/>
    <n v="283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5000"/>
    <n v="56590"/>
    <x v="1"/>
    <x v="0"/>
    <s v="USD"/>
    <n v="1438405140"/>
    <n v="1435731041"/>
    <b v="0"/>
    <n v="58"/>
    <b v="0"/>
    <x v="2"/>
    <n v="1132"/>
    <n v="975.69"/>
    <x v="0"/>
    <x v="2"/>
  </r>
  <r>
    <n v="139"/>
    <s v="Roman Dead (Canceled)"/>
    <s v="When  Rome is infected with a zombie plague, Lucius Agrippa and a small group fights for survival"/>
    <n v="20000"/>
    <n v="56146"/>
    <x v="1"/>
    <x v="0"/>
    <s v="USD"/>
    <n v="1436738772"/>
    <n v="1435874772"/>
    <b v="0"/>
    <n v="1"/>
    <b v="0"/>
    <x v="2"/>
    <n v="281"/>
    <n v="56146"/>
    <x v="0"/>
    <x v="2"/>
  </r>
  <r>
    <n v="140"/>
    <s v="Rome of the Dead (Canceled)"/>
    <s v="A Gladiator fights for his freedom to be reunited with his Family, he's one fight away, when Rome is infected with a Zombie Virus"/>
    <n v="35000"/>
    <n v="56079.83"/>
    <x v="1"/>
    <x v="0"/>
    <s v="USD"/>
    <n v="1426823132"/>
    <n v="1424234732"/>
    <b v="0"/>
    <n v="0"/>
    <b v="0"/>
    <x v="2"/>
    <n v="16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50000"/>
    <n v="55223"/>
    <x v="1"/>
    <x v="0"/>
    <s v="USD"/>
    <n v="1433043623"/>
    <n v="1429155623"/>
    <b v="0"/>
    <n v="28"/>
    <b v="0"/>
    <x v="2"/>
    <n v="110"/>
    <n v="1972.25"/>
    <x v="0"/>
    <x v="2"/>
  </r>
  <r>
    <n v="142"/>
    <s v="SAMANTHA  SHADOW (Canceled)"/>
    <s v="A science fiction series about a women trying to stave off a mysterious appearance of monsters from getting out of a dark alley."/>
    <n v="55000"/>
    <n v="55201.52"/>
    <x v="1"/>
    <x v="0"/>
    <s v="USD"/>
    <n v="1416176778"/>
    <n v="1414358778"/>
    <b v="0"/>
    <n v="1"/>
    <b v="0"/>
    <x v="2"/>
    <n v="100"/>
    <n v="55201.52"/>
    <x v="0"/>
    <x v="2"/>
  </r>
  <r>
    <n v="143"/>
    <s v="CATTLE - AN AWESOME SCI-FI SHORT (Canceled)"/>
    <s v="A young woman learns she is one of few women left bred like cattle in order to control a deadly disease and the world populace"/>
    <n v="44000"/>
    <n v="54116.28"/>
    <x v="1"/>
    <x v="2"/>
    <s v="AUD"/>
    <n v="1472882100"/>
    <n v="1467941542"/>
    <b v="0"/>
    <n v="0"/>
    <b v="0"/>
    <x v="2"/>
    <n v="123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47000"/>
    <n v="53771"/>
    <x v="1"/>
    <x v="5"/>
    <s v="CAD"/>
    <n v="1428945472"/>
    <n v="1423765072"/>
    <b v="0"/>
    <n v="37"/>
    <b v="0"/>
    <x v="2"/>
    <n v="114"/>
    <n v="1453.27"/>
    <x v="0"/>
    <x v="2"/>
  </r>
  <r>
    <n v="145"/>
    <s v="Threshold (Canceled)"/>
    <s v="Film-Makers Ricky Comuniello &amp; Ian Weeks are at it again - for the 1st time. We need your support for a modern Sci-Fiction short film"/>
    <n v="50000"/>
    <n v="53769"/>
    <x v="1"/>
    <x v="0"/>
    <s v="USD"/>
    <n v="1439298052"/>
    <n v="1436965252"/>
    <b v="0"/>
    <n v="9"/>
    <b v="0"/>
    <x v="2"/>
    <n v="108"/>
    <n v="5974.33"/>
    <x v="0"/>
    <x v="2"/>
  </r>
  <r>
    <n v="146"/>
    <s v="#CalExit...War of 2020 (Canceled)"/>
    <s v="California and the west have declared their refusal to support the election of a staunch conservative president. Will it be Civil War?"/>
    <n v="10000"/>
    <n v="53737"/>
    <x v="1"/>
    <x v="0"/>
    <s v="USD"/>
    <n v="1484698998"/>
    <n v="1479514998"/>
    <b v="0"/>
    <n v="3"/>
    <b v="0"/>
    <x v="2"/>
    <n v="537"/>
    <n v="17912.330000000002"/>
    <x v="0"/>
    <x v="2"/>
  </r>
  <r>
    <n v="147"/>
    <s v="Consumed (Static Air) (Canceled)"/>
    <s v="Film makers catch live footage beyond their wildest dreams."/>
    <n v="68000"/>
    <n v="53670.6"/>
    <x v="1"/>
    <x v="1"/>
    <s v="GBP"/>
    <n v="1420741080"/>
    <n v="1417026340"/>
    <b v="0"/>
    <n v="0"/>
    <b v="0"/>
    <x v="2"/>
    <n v="79"/>
    <n v="0"/>
    <x v="0"/>
    <x v="2"/>
  </r>
  <r>
    <n v="148"/>
    <s v="Space Gangstars (Canceled)"/>
    <s v="An aspiring pilot decides to take his Dad's ship for a joyride, and learns it was the biggest mistake of his life in this Sci-Fi comedy"/>
    <n v="40000"/>
    <n v="53157"/>
    <x v="1"/>
    <x v="0"/>
    <s v="USD"/>
    <n v="1456555536"/>
    <n v="1453963536"/>
    <b v="0"/>
    <n v="2"/>
    <b v="0"/>
    <x v="2"/>
    <n v="133"/>
    <n v="26578.5"/>
    <x v="0"/>
    <x v="2"/>
  </r>
  <r>
    <n v="149"/>
    <s v="Dichotomy (Canceled)"/>
    <s v="A provocatively mind-bending sci-fi thriller, this short film project examines opposites and the balance of the universe. #Dichotomy"/>
    <n v="50000"/>
    <n v="53001.3"/>
    <x v="1"/>
    <x v="0"/>
    <s v="USD"/>
    <n v="1419494400"/>
    <n v="1416888470"/>
    <b v="0"/>
    <n v="6"/>
    <b v="0"/>
    <x v="2"/>
    <n v="106"/>
    <n v="8833.5499999999993"/>
    <x v="0"/>
    <x v="2"/>
  </r>
  <r>
    <n v="150"/>
    <s v="Star Trek First Frontier (Canceled)"/>
    <s v="The untold story of Captain Robert April and the first launching of the starship U.S.S. Enterprise,  NCC-1701"/>
    <n v="40000"/>
    <n v="52576"/>
    <x v="1"/>
    <x v="0"/>
    <s v="USD"/>
    <n v="1432612382"/>
    <n v="1427428382"/>
    <b v="0"/>
    <n v="67"/>
    <b v="0"/>
    <x v="2"/>
    <n v="131"/>
    <n v="784.7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50000"/>
    <n v="52198"/>
    <x v="1"/>
    <x v="2"/>
    <s v="AUD"/>
    <n v="1434633191"/>
    <n v="1429449191"/>
    <b v="0"/>
    <n v="5"/>
    <b v="0"/>
    <x v="2"/>
    <n v="104"/>
    <n v="10439.6"/>
    <x v="0"/>
    <x v="2"/>
  </r>
  <r>
    <n v="152"/>
    <s v="The Great Dark (Canceled)"/>
    <s v="The Great Dark is a journey through the unimaginable...and un foreseeable..."/>
    <n v="50000"/>
    <n v="51906"/>
    <x v="1"/>
    <x v="0"/>
    <s v="USD"/>
    <n v="1411437100"/>
    <n v="1408845100"/>
    <b v="0"/>
    <n v="2"/>
    <b v="0"/>
    <x v="2"/>
    <n v="104"/>
    <n v="25953"/>
    <x v="0"/>
    <x v="2"/>
  </r>
  <r>
    <n v="153"/>
    <s v="Awakening (Canceled)"/>
    <s v="What would you do if you face something beyond your understanding? If someone you loved disappeared without a trace?"/>
    <n v="50000"/>
    <n v="51605.31"/>
    <x v="1"/>
    <x v="0"/>
    <s v="USD"/>
    <n v="1417532644"/>
    <n v="1413900244"/>
    <b v="0"/>
    <n v="10"/>
    <b v="0"/>
    <x v="2"/>
    <n v="103"/>
    <n v="5160.53"/>
    <x v="0"/>
    <x v="2"/>
  </r>
  <r>
    <n v="154"/>
    <s v="Quantum Alterations: Sci-fi, Stop Motion &amp; Fantasy Fan Film"/>
    <s v="Fiction Becomes Reality in this non-profit science fiction, stop motion, and fantasy fan film."/>
    <n v="50000"/>
    <n v="51544"/>
    <x v="1"/>
    <x v="0"/>
    <s v="USD"/>
    <n v="1433336895"/>
    <n v="1429621695"/>
    <b v="0"/>
    <n v="3"/>
    <b v="0"/>
    <x v="2"/>
    <n v="103"/>
    <n v="17181.330000000002"/>
    <x v="0"/>
    <x v="2"/>
  </r>
  <r>
    <n v="155"/>
    <s v="The Last Armada (Canceled)"/>
    <s v="While a shadow of peace was on the horizon,humankind was being threatened by its past.Whispers of threat was being heard from the North"/>
    <n v="50000"/>
    <n v="51514.5"/>
    <x v="1"/>
    <x v="0"/>
    <s v="USD"/>
    <n v="1437657935"/>
    <n v="1434201935"/>
    <b v="0"/>
    <n v="4"/>
    <b v="0"/>
    <x v="2"/>
    <n v="103"/>
    <n v="12878.63"/>
    <x v="0"/>
    <x v="2"/>
  </r>
  <r>
    <n v="156"/>
    <s v="Mosaics (Canceled)"/>
    <s v="A short science-fiction film about an underground network of human-animal hybrids &amp; their struggle with oppression &amp; marginalization."/>
    <n v="40000"/>
    <n v="51184"/>
    <x v="1"/>
    <x v="5"/>
    <s v="CAD"/>
    <n v="1407034796"/>
    <n v="1401850796"/>
    <b v="0"/>
    <n v="15"/>
    <b v="0"/>
    <x v="2"/>
    <n v="128"/>
    <n v="3412.27"/>
    <x v="0"/>
    <x v="2"/>
  </r>
  <r>
    <n v="157"/>
    <s v="Forever Man (short film) (Canceled)"/>
    <s v="Man's cryogenic chamber and his soulmate's time travel from the distant future allows them to meet in the middle."/>
    <n v="50000"/>
    <n v="51149"/>
    <x v="1"/>
    <x v="0"/>
    <s v="USD"/>
    <n v="1456523572"/>
    <n v="1453931572"/>
    <b v="0"/>
    <n v="2"/>
    <b v="0"/>
    <x v="2"/>
    <n v="102"/>
    <n v="25574.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20000"/>
    <n v="50863"/>
    <x v="1"/>
    <x v="0"/>
    <s v="USD"/>
    <n v="1413942628"/>
    <n v="1411350628"/>
    <b v="0"/>
    <n v="0"/>
    <b v="0"/>
    <x v="2"/>
    <n v="254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"/>
    <n v="50803"/>
    <x v="1"/>
    <x v="0"/>
    <s v="USD"/>
    <n v="1467541545"/>
    <n v="1464085545"/>
    <b v="0"/>
    <n v="1"/>
    <b v="0"/>
    <x v="2"/>
    <n v="102"/>
    <n v="50803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0"/>
    <n v="50653.11"/>
    <x v="2"/>
    <x v="0"/>
    <s v="USD"/>
    <n v="1439675691"/>
    <n v="1434491691"/>
    <b v="0"/>
    <n v="0"/>
    <b v="0"/>
    <x v="3"/>
    <n v="101"/>
    <n v="0"/>
    <x v="0"/>
    <x v="3"/>
  </r>
  <r>
    <n v="161"/>
    <s v="Midway: The Turning Point"/>
    <s v="Step 1 (script editing) to produce a dramatic film about the air/sea battle of WWII that turned the tide of victory for the US."/>
    <n v="30000"/>
    <n v="50251.41"/>
    <x v="2"/>
    <x v="0"/>
    <s v="USD"/>
    <n v="1404318595"/>
    <n v="1401726595"/>
    <b v="0"/>
    <n v="1"/>
    <b v="0"/>
    <x v="3"/>
    <n v="168"/>
    <n v="50251.41"/>
    <x v="0"/>
    <x v="3"/>
  </r>
  <r>
    <n v="162"/>
    <s v="See It My Way"/>
    <s v="This film follows a young man who has had only a troubled family life. He turns to all the wrong things and life falls apart."/>
    <n v="40000"/>
    <n v="50091"/>
    <x v="2"/>
    <x v="0"/>
    <s v="USD"/>
    <n v="1408232520"/>
    <n v="1405393356"/>
    <b v="0"/>
    <n v="10"/>
    <b v="0"/>
    <x v="3"/>
    <n v="125"/>
    <n v="5009.1000000000004"/>
    <x v="0"/>
    <x v="3"/>
  </r>
  <r>
    <n v="163"/>
    <s v="UNDIVIDED (Working Title)"/>
    <s v="Over 2.5 million Black men registered for the draft in World War II. _x000a_This will be the most comprehensive portrayal EVER of US. THEN."/>
    <n v="42000"/>
    <n v="49830"/>
    <x v="2"/>
    <x v="0"/>
    <s v="USD"/>
    <n v="1443657600"/>
    <n v="1440716654"/>
    <b v="0"/>
    <n v="0"/>
    <b v="0"/>
    <x v="3"/>
    <n v="119"/>
    <n v="0"/>
    <x v="0"/>
    <x v="3"/>
  </r>
  <r>
    <n v="164"/>
    <s v="Angelix"/>
    <s v="Two cousins are caught up in the private war between warrior class angels and demons. You may be caught up too and not realize it yet."/>
    <n v="25000"/>
    <n v="49811"/>
    <x v="2"/>
    <x v="0"/>
    <s v="USD"/>
    <n v="1411150701"/>
    <n v="1405966701"/>
    <b v="0"/>
    <n v="7"/>
    <b v="0"/>
    <x v="3"/>
    <n v="199"/>
    <n v="7115.86"/>
    <x v="0"/>
    <x v="3"/>
  </r>
  <r>
    <n v="165"/>
    <s v="NET"/>
    <s v="A teacher. A boy. The beach and a heatwave that drove them all insane."/>
    <n v="30000"/>
    <n v="49588"/>
    <x v="2"/>
    <x v="1"/>
    <s v="GBP"/>
    <n v="1452613724"/>
    <n v="1450021724"/>
    <b v="0"/>
    <n v="0"/>
    <b v="0"/>
    <x v="3"/>
    <n v="165"/>
    <n v="0"/>
    <x v="0"/>
    <x v="3"/>
  </r>
  <r>
    <n v="166"/>
    <s v="Pressure"/>
    <s v="A young teen makes a bad decision after joining gang and the film expresses his choices that led him to that point."/>
    <n v="10000"/>
    <n v="49321"/>
    <x v="2"/>
    <x v="0"/>
    <s v="USD"/>
    <n v="1484531362"/>
    <n v="1481939362"/>
    <b v="0"/>
    <n v="1"/>
    <b v="0"/>
    <x v="3"/>
    <n v="493"/>
    <n v="49321"/>
    <x v="0"/>
    <x v="3"/>
  </r>
  <r>
    <n v="167"/>
    <s v="Past"/>
    <s v="A young man experiences a tragedy and has the opportunity to go back and learn from his mistakes and find out his true self."/>
    <n v="25000"/>
    <n v="49100"/>
    <x v="2"/>
    <x v="0"/>
    <s v="USD"/>
    <n v="1438726535"/>
    <n v="1433542535"/>
    <b v="0"/>
    <n v="2"/>
    <b v="0"/>
    <x v="3"/>
    <n v="196"/>
    <n v="24550"/>
    <x v="0"/>
    <x v="3"/>
  </r>
  <r>
    <n v="168"/>
    <s v="Moving On"/>
    <s v="A homeless Gulf War 2 vet, and Congressional Medal of Honor recipient fights for his sanity on the mean streets of Albuquerque."/>
    <n v="48000"/>
    <n v="48434"/>
    <x v="2"/>
    <x v="0"/>
    <s v="USD"/>
    <n v="1426791770"/>
    <n v="1424203370"/>
    <b v="0"/>
    <n v="3"/>
    <b v="0"/>
    <x v="3"/>
    <n v="101"/>
    <n v="16144.67"/>
    <x v="0"/>
    <x v="3"/>
  </r>
  <r>
    <n v="169"/>
    <s v="Family"/>
    <s v="Family is a short film about a father and son and two brothers who were separated by the Korean war and finally reunite after 60 years."/>
    <n v="44250"/>
    <n v="47978"/>
    <x v="2"/>
    <x v="1"/>
    <s v="GBP"/>
    <n v="1413634059"/>
    <n v="1411042059"/>
    <b v="0"/>
    <n v="10"/>
    <b v="0"/>
    <x v="3"/>
    <n v="108"/>
    <n v="4797.8"/>
    <x v="0"/>
    <x v="3"/>
  </r>
  <r>
    <n v="170"/>
    <s v="Letters to Daniel"/>
    <s v="Amy &amp; Missy survive Amy's bipolar disorder and go on to become award winning &amp; bestselling authors, screenwriters &amp; filmmakers"/>
    <n v="40000"/>
    <n v="47665"/>
    <x v="2"/>
    <x v="0"/>
    <s v="USD"/>
    <n v="1440912480"/>
    <n v="1438385283"/>
    <b v="0"/>
    <n v="10"/>
    <b v="0"/>
    <x v="3"/>
    <n v="119"/>
    <n v="4766.5"/>
    <x v="0"/>
    <x v="3"/>
  </r>
  <r>
    <n v="171"/>
    <s v="IRL: Gamers Unite"/>
    <s v="Team Mayhem, a local small town gang of gamers who are enlisted   to save the world from the new great evil known as Prowler."/>
    <n v="10000"/>
    <n v="47327"/>
    <x v="2"/>
    <x v="0"/>
    <s v="USD"/>
    <n v="1470975614"/>
    <n v="1465791614"/>
    <b v="0"/>
    <n v="1"/>
    <b v="0"/>
    <x v="3"/>
    <n v="473"/>
    <n v="47327"/>
    <x v="0"/>
    <x v="3"/>
  </r>
  <r>
    <n v="172"/>
    <s v="The Blind Dolphin Story"/>
    <s v="A short film on the rarest mammal and the second most endangered freshwater river dolphin, in Pakistan."/>
    <n v="35000"/>
    <n v="47189"/>
    <x v="2"/>
    <x v="0"/>
    <s v="USD"/>
    <n v="1426753723"/>
    <n v="1423733323"/>
    <b v="0"/>
    <n v="0"/>
    <b v="0"/>
    <x v="3"/>
    <n v="135"/>
    <n v="0"/>
    <x v="0"/>
    <x v="3"/>
  </r>
  <r>
    <n v="173"/>
    <s v="7 Sins"/>
    <s v="This is a film inspired by Quentin Tarantino, I want to make a film thats entertaining yet gritty. 7 Sins is in pre-production."/>
    <n v="75000"/>
    <n v="47074"/>
    <x v="2"/>
    <x v="1"/>
    <s v="GBP"/>
    <n v="1425131108"/>
    <n v="1422539108"/>
    <b v="0"/>
    <n v="0"/>
    <b v="0"/>
    <x v="3"/>
    <n v="63"/>
    <n v="0"/>
    <x v="0"/>
    <x v="3"/>
  </r>
  <r>
    <n v="174"/>
    <s v="I Am Forgotten"/>
    <s v="An international short film project. It is about loneliness, wich is caused by the current compulsion to check your Facebook every day."/>
    <n v="20000"/>
    <n v="46643.07"/>
    <x v="2"/>
    <x v="9"/>
    <s v="EUR"/>
    <n v="1431108776"/>
    <n v="1425924776"/>
    <b v="0"/>
    <n v="0"/>
    <b v="0"/>
    <x v="3"/>
    <n v="233"/>
    <n v="0"/>
    <x v="0"/>
    <x v="3"/>
  </r>
  <r>
    <n v="175"/>
    <s v="Gooseberry Fool - Feature Film"/>
    <s v="To heal her scars Olivia must take a journey back to her roots, where an unresolved conflict stands between her and musical success."/>
    <n v="45000"/>
    <n v="46100.69"/>
    <x v="2"/>
    <x v="1"/>
    <s v="GBP"/>
    <n v="1409337611"/>
    <n v="1407177611"/>
    <b v="0"/>
    <n v="26"/>
    <b v="0"/>
    <x v="3"/>
    <n v="102"/>
    <n v="1773.1"/>
    <x v="0"/>
    <x v="3"/>
  </r>
  <r>
    <n v="176"/>
    <s v="Silent Monster"/>
    <s v="I'm seeking funding to finish my short film, Silent Monster, to bring awareness to teenage bullying as well as teenage violence."/>
    <n v="40000"/>
    <n v="46032"/>
    <x v="2"/>
    <x v="0"/>
    <s v="USD"/>
    <n v="1438803999"/>
    <n v="1436211999"/>
    <b v="0"/>
    <n v="0"/>
    <b v="0"/>
    <x v="3"/>
    <n v="115"/>
    <n v="0"/>
    <x v="0"/>
    <x v="3"/>
  </r>
  <r>
    <n v="177"/>
    <s v="The Good Samaritan"/>
    <s v="I'm making a modern day version of the bible story &quot; The Good Samaritan&quot;"/>
    <n v="27000"/>
    <n v="45979.01"/>
    <x v="2"/>
    <x v="0"/>
    <s v="USD"/>
    <n v="1427155726"/>
    <n v="1425690526"/>
    <b v="0"/>
    <n v="7"/>
    <b v="0"/>
    <x v="3"/>
    <n v="170"/>
    <n v="6568.43"/>
    <x v="0"/>
    <x v="3"/>
  </r>
  <r>
    <n v="178"/>
    <s v="El viaje de LucÃ­a"/>
    <s v="El viaje de LucÃ­a es un largometraje de ficciÃ³n con temÃ¡tica sobre el cÃ¡ncer infantil."/>
    <n v="45000"/>
    <n v="45535"/>
    <x v="2"/>
    <x v="3"/>
    <s v="EUR"/>
    <n v="1448582145"/>
    <n v="1445986545"/>
    <b v="0"/>
    <n v="0"/>
    <b v="0"/>
    <x v="3"/>
    <n v="101"/>
    <n v="0"/>
    <x v="0"/>
    <x v="3"/>
  </r>
  <r>
    <n v="179"/>
    <s v="Sustain: A Film About Survival"/>
    <s v="A feature-length film about how three people survive in a diseased world."/>
    <n v="40000"/>
    <n v="45126"/>
    <x v="2"/>
    <x v="0"/>
    <s v="USD"/>
    <n v="1457056555"/>
    <n v="1454464555"/>
    <b v="0"/>
    <n v="2"/>
    <b v="0"/>
    <x v="3"/>
    <n v="113"/>
    <n v="22563"/>
    <x v="0"/>
    <x v="3"/>
  </r>
  <r>
    <n v="180"/>
    <s v="The Rest of Us Mini-Series"/>
    <s v="The Rest of Us follows a survivor of an outbreak that nearly destroyed the earth as he travels to find some form of humanity."/>
    <n v="2500"/>
    <n v="45041"/>
    <x v="2"/>
    <x v="1"/>
    <s v="GBP"/>
    <n v="1428951600"/>
    <n v="1425512843"/>
    <b v="0"/>
    <n v="13"/>
    <b v="0"/>
    <x v="3"/>
    <n v="1802"/>
    <n v="3464.69"/>
    <x v="0"/>
    <x v="3"/>
  </r>
  <r>
    <n v="181"/>
    <s v="Immemorial"/>
    <s v="Christina has been suffering with flash backs and some very disturbing nightmares and realises that it is more than just nightmares."/>
    <n v="25000"/>
    <n v="44669"/>
    <x v="2"/>
    <x v="1"/>
    <s v="GBP"/>
    <n v="1434995295"/>
    <n v="1432403295"/>
    <b v="0"/>
    <n v="4"/>
    <b v="0"/>
    <x v="3"/>
    <n v="179"/>
    <n v="11167.25"/>
    <x v="0"/>
    <x v="3"/>
  </r>
  <r>
    <n v="182"/>
    <s v="ABU Pakistani Independent Feature Film"/>
    <s v="I'm Faraz, and I am raising money for my feature film called ABU. This one is for our parents, and our responsibilities towards them."/>
    <n v="40000"/>
    <n v="44636.2"/>
    <x v="2"/>
    <x v="0"/>
    <s v="USD"/>
    <n v="1483748232"/>
    <n v="1481156232"/>
    <b v="0"/>
    <n v="0"/>
    <b v="0"/>
    <x v="3"/>
    <n v="112"/>
    <n v="0"/>
    <x v="0"/>
    <x v="3"/>
  </r>
  <r>
    <n v="183"/>
    <s v="Three Little Words"/>
    <s v="Don't kill me until I meet my Dad"/>
    <n v="35000"/>
    <n v="44388"/>
    <x v="2"/>
    <x v="1"/>
    <s v="GBP"/>
    <n v="1417033610"/>
    <n v="1414438010"/>
    <b v="0"/>
    <n v="12"/>
    <b v="0"/>
    <x v="3"/>
    <n v="127"/>
    <n v="3699"/>
    <x v="0"/>
    <x v="3"/>
  </r>
  <r>
    <n v="184"/>
    <s v="Lana - Short film"/>
    <s v="&quot;Lana&quot; is an horror/dramatic short film, written by myself, about a young woman fighting the darkness in her, but it might be too late."/>
    <n v="35000"/>
    <n v="43758"/>
    <x v="2"/>
    <x v="5"/>
    <s v="CAD"/>
    <n v="1409543940"/>
    <n v="1404586762"/>
    <b v="0"/>
    <n v="2"/>
    <b v="0"/>
    <x v="3"/>
    <n v="125"/>
    <n v="21879"/>
    <x v="0"/>
    <x v="3"/>
  </r>
  <r>
    <n v="185"/>
    <s v="BLANK Short Movie"/>
    <s v="Love has no boundaries!"/>
    <n v="34000"/>
    <n v="43296"/>
    <x v="2"/>
    <x v="10"/>
    <s v="NOK"/>
    <n v="1471557139"/>
    <n v="1468965139"/>
    <b v="0"/>
    <n v="10"/>
    <b v="0"/>
    <x v="3"/>
    <n v="127"/>
    <n v="4329.6000000000004"/>
    <x v="0"/>
    <x v="3"/>
  </r>
  <r>
    <n v="186"/>
    <s v="Feature Film: The Wolfes"/>
    <s v="My film is about a boy who discovers the truth about his fathers dissapearance through the dark secrets of his mothers past."/>
    <n v="30000"/>
    <n v="43037"/>
    <x v="2"/>
    <x v="0"/>
    <s v="USD"/>
    <n v="1488571200"/>
    <n v="1485977434"/>
    <b v="0"/>
    <n v="0"/>
    <b v="0"/>
    <x v="3"/>
    <n v="143"/>
    <n v="0"/>
    <x v="0"/>
    <x v="3"/>
  </r>
  <r>
    <n v="187"/>
    <s v="The Imbalanced Heart of a Symmetric Mind (film)"/>
    <s v="A young man suffering from a severe case of OCD embarks on a road trip to find peace of mind."/>
    <n v="200000"/>
    <n v="43015"/>
    <x v="2"/>
    <x v="0"/>
    <s v="USD"/>
    <n v="1437461940"/>
    <n v="1435383457"/>
    <b v="0"/>
    <n v="5"/>
    <b v="0"/>
    <x v="3"/>
    <n v="22"/>
    <n v="8603"/>
    <x v="0"/>
    <x v="3"/>
  </r>
  <r>
    <n v="188"/>
    <s v="Mariano (A Screenplay)"/>
    <s v="Mariano Messini, an aspiring musician, indebted to the mafia must put his life on the line to escape their grasp and pursue his dream."/>
    <n v="40000"/>
    <n v="42642"/>
    <x v="2"/>
    <x v="0"/>
    <s v="USD"/>
    <n v="1409891015"/>
    <n v="1407299015"/>
    <b v="0"/>
    <n v="0"/>
    <b v="0"/>
    <x v="3"/>
    <n v="107"/>
    <n v="0"/>
    <x v="0"/>
    <x v="3"/>
  </r>
  <r>
    <n v="189"/>
    <s v="A GOOD MAN'S DECISION"/>
    <s v="Jack Barlow's wife and daughter shot in cold blood at a gun confiscation station in Texas, he sets out to save his family &amp; neighbors."/>
    <n v="40000"/>
    <n v="42311"/>
    <x v="2"/>
    <x v="0"/>
    <s v="USD"/>
    <n v="1472920477"/>
    <n v="1467736477"/>
    <b v="0"/>
    <n v="5"/>
    <b v="0"/>
    <x v="3"/>
    <n v="106"/>
    <n v="8462.2000000000007"/>
    <x v="0"/>
    <x v="3"/>
  </r>
  <r>
    <n v="190"/>
    <s v="REGIONRAT, the movie"/>
    <s v="Because hope can be a 4 letter word"/>
    <n v="500000"/>
    <n v="42086.42"/>
    <x v="2"/>
    <x v="0"/>
    <s v="USD"/>
    <n v="1466091446"/>
    <n v="1465227446"/>
    <b v="0"/>
    <n v="1"/>
    <b v="0"/>
    <x v="3"/>
    <n v="8"/>
    <n v="42086.42"/>
    <x v="0"/>
    <x v="3"/>
  </r>
  <r>
    <n v="191"/>
    <s v="Trillion: Feature Film"/>
    <s v="A young boy passionate about Astronomy and Chemistry tracks down an astroid that scientists said would never hit earth."/>
    <n v="350000"/>
    <n v="41950"/>
    <x v="2"/>
    <x v="2"/>
    <s v="AUD"/>
    <n v="1443782138"/>
    <n v="1440326138"/>
    <b v="0"/>
    <n v="3"/>
    <b v="0"/>
    <x v="3"/>
    <n v="12"/>
    <n v="139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40000"/>
    <n v="41850.46"/>
    <x v="2"/>
    <x v="0"/>
    <s v="USD"/>
    <n v="1413572432"/>
    <n v="1410980432"/>
    <b v="0"/>
    <n v="3"/>
    <b v="0"/>
    <x v="3"/>
    <n v="105"/>
    <n v="13950.15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40000"/>
    <n v="41500"/>
    <x v="2"/>
    <x v="1"/>
    <s v="GBP"/>
    <n v="1417217166"/>
    <n v="1412029566"/>
    <b v="0"/>
    <n v="0"/>
    <b v="0"/>
    <x v="3"/>
    <n v="104"/>
    <n v="0"/>
    <x v="0"/>
    <x v="3"/>
  </r>
  <r>
    <n v="194"/>
    <s v="Desperation Short Film"/>
    <s v="Northern Irish Original Short Film based on the desperation of love and survival and taking a risk that may change everything."/>
    <n v="36400"/>
    <n v="41000"/>
    <x v="2"/>
    <x v="1"/>
    <s v="GBP"/>
    <n v="1457308531"/>
    <n v="1452124531"/>
    <b v="0"/>
    <n v="3"/>
    <b v="0"/>
    <x v="3"/>
    <n v="113"/>
    <n v="13666.67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"/>
    <n v="40850"/>
    <x v="2"/>
    <x v="0"/>
    <s v="USD"/>
    <n v="1436544332"/>
    <n v="1431360332"/>
    <b v="0"/>
    <n v="0"/>
    <b v="0"/>
    <x v="3"/>
    <n v="20"/>
    <n v="0"/>
    <x v="0"/>
    <x v="3"/>
  </r>
  <r>
    <n v="196"/>
    <s v="Thunder Under Control"/>
    <s v="A moving short film about a retired female boxer who develops a relationship with a young journalist who idolises her"/>
    <n v="35000"/>
    <n v="40690"/>
    <x v="2"/>
    <x v="1"/>
    <s v="GBP"/>
    <n v="1444510800"/>
    <n v="1442062898"/>
    <b v="0"/>
    <n v="19"/>
    <b v="0"/>
    <x v="3"/>
    <n v="116"/>
    <n v="2141.58"/>
    <x v="0"/>
    <x v="3"/>
  </r>
  <r>
    <n v="197"/>
    <s v="Cole - A Short Film."/>
    <s v="â€œAfter a terrifying ordeal, a young woman is left in a depressive state and abandoned to cope with a distressing account of revengeâ€"/>
    <n v="27000"/>
    <n v="40594"/>
    <x v="2"/>
    <x v="1"/>
    <s v="GBP"/>
    <n v="1487365200"/>
    <n v="1483734100"/>
    <b v="0"/>
    <n v="8"/>
    <b v="0"/>
    <x v="3"/>
    <n v="150"/>
    <n v="5074.25"/>
    <x v="0"/>
    <x v="3"/>
  </r>
  <r>
    <n v="198"/>
    <s v="Nine Lives"/>
    <s v="Nine Lives is a story of one woman's survival of EIGHT near deaths and her love for one man as an influence to fight for the NINTH."/>
    <n v="20000"/>
    <n v="40502.99"/>
    <x v="2"/>
    <x v="0"/>
    <s v="USD"/>
    <n v="1412500322"/>
    <n v="1409908322"/>
    <b v="0"/>
    <n v="6"/>
    <b v="0"/>
    <x v="3"/>
    <n v="203"/>
    <n v="6750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40404"/>
    <x v="2"/>
    <x v="0"/>
    <s v="USD"/>
    <n v="1472698702"/>
    <n v="1470106702"/>
    <b v="0"/>
    <n v="0"/>
    <b v="0"/>
    <x v="3"/>
    <n v="40"/>
    <n v="0"/>
    <x v="0"/>
    <x v="3"/>
  </r>
  <r>
    <n v="200"/>
    <s v="The Crossing Shore"/>
    <s v="A film dedicated to an AAF Pilot's struggle to survive behind enemy lines during WWII."/>
    <n v="22000"/>
    <n v="40357"/>
    <x v="2"/>
    <x v="0"/>
    <s v="USD"/>
    <n v="1410746403"/>
    <n v="1408154403"/>
    <b v="0"/>
    <n v="18"/>
    <b v="0"/>
    <x v="3"/>
    <n v="183"/>
    <n v="2242.06"/>
    <x v="0"/>
    <x v="3"/>
  </r>
  <r>
    <n v="201"/>
    <s v="Life of Change"/>
    <s v="Everyone has a choice. Can two college students get past their differences to save the life of a man whom they've never met before?"/>
    <n v="12500"/>
    <n v="40280"/>
    <x v="2"/>
    <x v="0"/>
    <s v="USD"/>
    <n v="1423424329"/>
    <n v="1421696329"/>
    <b v="0"/>
    <n v="7"/>
    <b v="0"/>
    <x v="3"/>
    <n v="322"/>
    <n v="5754.29"/>
    <x v="0"/>
    <x v="3"/>
  </r>
  <r>
    <n v="202"/>
    <s v="Modern Gangsters"/>
    <s v="new web series created by jonney terry"/>
    <n v="40000"/>
    <n v="40153"/>
    <x v="2"/>
    <x v="0"/>
    <s v="USD"/>
    <n v="1444337940"/>
    <n v="1441750564"/>
    <b v="0"/>
    <n v="0"/>
    <b v="0"/>
    <x v="3"/>
    <n v="100"/>
    <n v="0"/>
    <x v="0"/>
    <x v="3"/>
  </r>
  <r>
    <n v="203"/>
    <s v="TheM"/>
    <s v="We are aiming to make a Web Series based on Youth Culture and the misrepresentation of socially stereotyped people."/>
    <n v="4900"/>
    <n v="40140.01"/>
    <x v="2"/>
    <x v="1"/>
    <s v="GBP"/>
    <n v="1422562864"/>
    <n v="1417378864"/>
    <b v="0"/>
    <n v="8"/>
    <b v="0"/>
    <x v="3"/>
    <n v="819"/>
    <n v="5017.5"/>
    <x v="0"/>
    <x v="3"/>
  </r>
  <r>
    <n v="204"/>
    <s v="WHERE IS DANIEL? The feature film"/>
    <s v="A feature film based on the true story of Bruce and Denise Morcombe and their battle for justice for their missing son Daniel."/>
    <n v="95000"/>
    <n v="40079"/>
    <x v="2"/>
    <x v="2"/>
    <s v="AUD"/>
    <n v="1470319203"/>
    <n v="1467727203"/>
    <b v="0"/>
    <n v="1293"/>
    <b v="0"/>
    <x v="3"/>
    <n v="42"/>
    <n v="31"/>
    <x v="0"/>
    <x v="3"/>
  </r>
  <r>
    <n v="205"/>
    <s v="KISS ME GOODBYE - A REFRESHING VOICE IN INDIE FILMMAKING"/>
    <s v="A martyr faces execution at the hands of the State, while enduring the horrors and alienation of a new world order."/>
    <n v="37500"/>
    <n v="40055"/>
    <x v="2"/>
    <x v="0"/>
    <s v="USD"/>
    <n v="1444144222"/>
    <n v="1441120222"/>
    <b v="0"/>
    <n v="17"/>
    <b v="0"/>
    <x v="3"/>
    <n v="107"/>
    <n v="2356.1799999999998"/>
    <x v="0"/>
    <x v="3"/>
  </r>
  <r>
    <n v="206"/>
    <s v="Blood Bond Movie Development"/>
    <s v="A love story featuring adoption,struggle,dysfunction,grace, healing, and restoration."/>
    <n v="35000"/>
    <n v="40043.25"/>
    <x v="2"/>
    <x v="0"/>
    <s v="USD"/>
    <n v="1470441983"/>
    <n v="1468627583"/>
    <b v="0"/>
    <n v="0"/>
    <b v="0"/>
    <x v="3"/>
    <n v="114"/>
    <n v="0"/>
    <x v="0"/>
    <x v="3"/>
  </r>
  <r>
    <n v="207"/>
    <s v="M39 - Action film / Drama"/>
    <s v="To avoid bankruptcy, Vincent, a passionate young entrepreneur embarks  on an illicit affair in order to save his dream business."/>
    <n v="35000"/>
    <n v="39757"/>
    <x v="2"/>
    <x v="5"/>
    <s v="CAD"/>
    <n v="1420346638"/>
    <n v="1417754638"/>
    <b v="0"/>
    <n v="13"/>
    <b v="0"/>
    <x v="3"/>
    <n v="114"/>
    <n v="3058.23"/>
    <x v="0"/>
    <x v="3"/>
  </r>
  <r>
    <n v="208"/>
    <s v="OLIVIA"/>
    <s v="A young woman's journey from Africa to Australia where she finds heaven on earth, love and tragedy. Within her tragedy she saves lives."/>
    <n v="6000"/>
    <n v="39693.279999999999"/>
    <x v="2"/>
    <x v="2"/>
    <s v="AUD"/>
    <n v="1418719967"/>
    <n v="1416127967"/>
    <b v="0"/>
    <n v="0"/>
    <b v="0"/>
    <x v="3"/>
    <n v="662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9800"/>
    <n v="39550.5"/>
    <x v="2"/>
    <x v="0"/>
    <s v="USD"/>
    <n v="1436566135"/>
    <n v="1433974135"/>
    <b v="0"/>
    <n v="0"/>
    <b v="0"/>
    <x v="3"/>
    <n v="404"/>
    <n v="0"/>
    <x v="0"/>
    <x v="3"/>
  </r>
  <r>
    <n v="210"/>
    <s v="Like Son, Like Father"/>
    <s v="A tender short film about a young man who needs advice from  someone he had no intention of ever meeting, his biological father."/>
    <n v="30000"/>
    <n v="39500.5"/>
    <x v="2"/>
    <x v="0"/>
    <s v="USD"/>
    <n v="1443675600"/>
    <n v="1441157592"/>
    <b v="0"/>
    <n v="33"/>
    <b v="0"/>
    <x v="3"/>
    <n v="132"/>
    <n v="1196.98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x v="0"/>
    <s v="USD"/>
    <n v="1442634617"/>
    <n v="1440042617"/>
    <b v="0"/>
    <n v="12"/>
    <b v="0"/>
    <x v="3"/>
    <n v="786"/>
    <n v="3275.33"/>
    <x v="0"/>
    <x v="3"/>
  </r>
  <r>
    <n v="212"/>
    <s v="The Ecstasy of Vengeance - Feature Length Film"/>
    <s v="This film is a fictional crime drama following the events of a heist that ended in bloodshed."/>
    <n v="35000"/>
    <n v="39304"/>
    <x v="2"/>
    <x v="0"/>
    <s v="USD"/>
    <n v="1460837320"/>
    <n v="1455656920"/>
    <b v="0"/>
    <n v="1"/>
    <b v="0"/>
    <x v="3"/>
    <n v="112"/>
    <n v="39304"/>
    <x v="0"/>
    <x v="3"/>
  </r>
  <r>
    <n v="213"/>
    <s v="Hart Blvd. A feature film by Andrew Greve"/>
    <s v="A family dramedy about a grandfather  and grandson who are both on their path to redemption."/>
    <n v="14500"/>
    <n v="39137"/>
    <x v="2"/>
    <x v="0"/>
    <s v="USD"/>
    <n v="1439734001"/>
    <n v="1437142547"/>
    <b v="0"/>
    <n v="1"/>
    <b v="0"/>
    <x v="3"/>
    <n v="270"/>
    <n v="39137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000"/>
    <n v="39131"/>
    <x v="2"/>
    <x v="0"/>
    <s v="USD"/>
    <n v="1425655349"/>
    <n v="1420471349"/>
    <b v="0"/>
    <n v="1"/>
    <b v="0"/>
    <x v="3"/>
    <n v="326"/>
    <n v="39131"/>
    <x v="0"/>
    <x v="3"/>
  </r>
  <r>
    <n v="215"/>
    <s v="Invisible Scars"/>
    <s v="A short drama based on a true events. Story of a British Soldier who comes back home suffering from Post Traumatic Stress Disorder."/>
    <n v="35000"/>
    <n v="38876.949999999997"/>
    <x v="2"/>
    <x v="1"/>
    <s v="GBP"/>
    <n v="1455753540"/>
    <n v="1452058282"/>
    <b v="0"/>
    <n v="1"/>
    <b v="0"/>
    <x v="3"/>
    <n v="111"/>
    <n v="38876.949999999997"/>
    <x v="0"/>
    <x v="3"/>
  </r>
  <r>
    <n v="216"/>
    <s v="Another Brick In The Wall - Feature Film"/>
    <s v="A nostalgic film about the unorthodox teacher we all wish we had, the girl we all fell for, and the friend we didn't expect to make."/>
    <n v="25000"/>
    <n v="38743.839999999997"/>
    <x v="2"/>
    <x v="0"/>
    <s v="USD"/>
    <n v="1429740037"/>
    <n v="1425423637"/>
    <b v="0"/>
    <n v="84"/>
    <b v="0"/>
    <x v="3"/>
    <n v="155"/>
    <n v="461.24"/>
    <x v="0"/>
    <x v="3"/>
  </r>
  <r>
    <n v="217"/>
    <s v="Bitch"/>
    <s v="A roadmovie by paw"/>
    <n v="38000"/>
    <n v="38500"/>
    <x v="2"/>
    <x v="11"/>
    <s v="SEK"/>
    <n v="1419780149"/>
    <n v="1417101749"/>
    <b v="0"/>
    <n v="38"/>
    <b v="0"/>
    <x v="3"/>
    <n v="101"/>
    <n v="1013.16"/>
    <x v="0"/>
    <x v="3"/>
  </r>
  <r>
    <n v="218"/>
    <s v="Charmaine (Daughter of Charlotte)"/>
    <s v="A sassy talking spider named Charmaine, joins forces with an abused young boy.  She stages off bullies and help fight an abusive father"/>
    <n v="35000"/>
    <n v="38082.69"/>
    <x v="2"/>
    <x v="0"/>
    <s v="USD"/>
    <n v="1431702289"/>
    <n v="1426518289"/>
    <b v="0"/>
    <n v="1"/>
    <b v="0"/>
    <x v="3"/>
    <n v="109"/>
    <n v="38082.69"/>
    <x v="0"/>
    <x v="3"/>
  </r>
  <r>
    <n v="219"/>
    <s v="True Colors"/>
    <s v="An hour-long pilot about a group of suburban LGBT teens coming of age in the early 90's."/>
    <n v="15000"/>
    <n v="37994"/>
    <x v="2"/>
    <x v="0"/>
    <s v="USD"/>
    <n v="1459493940"/>
    <n v="1456732225"/>
    <b v="0"/>
    <n v="76"/>
    <b v="0"/>
    <x v="3"/>
    <n v="253"/>
    <n v="499.92"/>
    <x v="0"/>
    <x v="3"/>
  </r>
  <r>
    <n v="220"/>
    <s v="LA VIE"/>
    <s v="A Freelancer abandons everything to chase after his dream of being &quot;great&quot; escape to Bangkok and return to his home-world."/>
    <n v="35000"/>
    <n v="37354.269999999997"/>
    <x v="2"/>
    <x v="0"/>
    <s v="USD"/>
    <n v="1440101160"/>
    <n v="1436542030"/>
    <b v="0"/>
    <n v="3"/>
    <b v="0"/>
    <x v="3"/>
    <n v="107"/>
    <n v="12451.42"/>
    <x v="0"/>
    <x v="3"/>
  </r>
  <r>
    <n v="221"/>
    <s v="Archetypes"/>
    <s v="Film about Schizophrenia with Surreal Twists!"/>
    <n v="30000"/>
    <n v="37104.03"/>
    <x v="2"/>
    <x v="0"/>
    <s v="USD"/>
    <n v="1427569564"/>
    <n v="1422389164"/>
    <b v="0"/>
    <n v="0"/>
    <b v="0"/>
    <x v="3"/>
    <n v="124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35000"/>
    <n v="36082"/>
    <x v="2"/>
    <x v="0"/>
    <s v="USD"/>
    <n v="1427423940"/>
    <n v="1422383318"/>
    <b v="0"/>
    <n v="2"/>
    <b v="0"/>
    <x v="3"/>
    <n v="103"/>
    <n v="18041"/>
    <x v="0"/>
    <x v="3"/>
  </r>
  <r>
    <n v="223"/>
    <s v="The Pass"/>
    <s v="An old man, a U.S Marine Corps veteran remembers his combat experience in the battle of Toktong Pass 1950, during the Korean War."/>
    <n v="35000"/>
    <n v="35932"/>
    <x v="2"/>
    <x v="0"/>
    <s v="USD"/>
    <n v="1463879100"/>
    <n v="1461287350"/>
    <b v="0"/>
    <n v="0"/>
    <b v="0"/>
    <x v="3"/>
    <n v="103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35000"/>
    <n v="35848"/>
    <x v="2"/>
    <x v="2"/>
    <s v="AUD"/>
    <n v="1436506726"/>
    <n v="1431322726"/>
    <b v="0"/>
    <n v="0"/>
    <b v="0"/>
    <x v="3"/>
    <n v="102"/>
    <n v="0"/>
    <x v="0"/>
    <x v="3"/>
  </r>
  <r>
    <n v="225"/>
    <s v="Backpage Shawty"/>
    <s v="I'm creating a &quot;Lifetime&quot; type drama film about a girl who uses backpage for money, but trying to turn her life around."/>
    <n v="35000"/>
    <n v="35640"/>
    <x v="2"/>
    <x v="0"/>
    <s v="USD"/>
    <n v="1460153054"/>
    <n v="1457564654"/>
    <b v="0"/>
    <n v="0"/>
    <b v="0"/>
    <x v="3"/>
    <n v="102"/>
    <n v="0"/>
    <x v="0"/>
    <x v="3"/>
  </r>
  <r>
    <n v="226"/>
    <s v="MAGGIE Film"/>
    <s v="A TRUE STORY OF DOMESTIC VILOLENCE THAT SEEKS TO OFFER THE VIEWER OUTLEST OF SUPPORT."/>
    <n v="30000"/>
    <n v="35389.129999999997"/>
    <x v="2"/>
    <x v="1"/>
    <s v="GBP"/>
    <n v="1433064540"/>
    <n v="1428854344"/>
    <b v="0"/>
    <n v="2"/>
    <b v="0"/>
    <x v="3"/>
    <n v="118"/>
    <n v="17694.57"/>
    <x v="0"/>
    <x v="3"/>
  </r>
  <r>
    <n v="227"/>
    <s v="The Chance of Freedom Short Film"/>
    <s v="Imagine your life is full is nothing but pain and darkness. One day, you had the chance to be free from it all. Would you take it?"/>
    <n v="100000"/>
    <n v="35338"/>
    <x v="2"/>
    <x v="0"/>
    <s v="USD"/>
    <n v="1436477241"/>
    <n v="1433885241"/>
    <b v="0"/>
    <n v="0"/>
    <b v="0"/>
    <x v="3"/>
    <n v="35"/>
    <n v="0"/>
    <x v="0"/>
    <x v="3"/>
  </r>
  <r>
    <n v="228"/>
    <s v="Facets of a Geek life"/>
    <s v="I am making a film from one one of my books called facets of a Geek life."/>
    <n v="20000"/>
    <n v="35307"/>
    <x v="2"/>
    <x v="1"/>
    <s v="GBP"/>
    <n v="1433176105"/>
    <n v="1427992105"/>
    <b v="0"/>
    <n v="0"/>
    <b v="0"/>
    <x v="3"/>
    <n v="177"/>
    <n v="0"/>
    <x v="0"/>
    <x v="3"/>
  </r>
  <r>
    <n v="229"/>
    <s v="The Perfect Plan"/>
    <s v="I teenage girl that wants to go around the system. She does all she can to cheat and finds herself in a bad position when she messesup"/>
    <n v="35000"/>
    <n v="35296"/>
    <x v="2"/>
    <x v="12"/>
    <s v="EUR"/>
    <n v="1455402297"/>
    <n v="1452810297"/>
    <b v="0"/>
    <n v="0"/>
    <b v="0"/>
    <x v="3"/>
    <n v="101"/>
    <n v="0"/>
    <x v="0"/>
    <x v="3"/>
  </r>
  <r>
    <n v="230"/>
    <s v="In Love There's War"/>
    <s v="In Love There's War is a spicy web series that will have viewers at the edge of their seats as deception and hidden secrecies unravel."/>
    <n v="35000"/>
    <n v="35275.64"/>
    <x v="2"/>
    <x v="0"/>
    <s v="USD"/>
    <n v="1433443151"/>
    <n v="1430851151"/>
    <b v="0"/>
    <n v="2"/>
    <b v="0"/>
    <x v="3"/>
    <n v="101"/>
    <n v="17637.82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60000"/>
    <n v="35135"/>
    <x v="2"/>
    <x v="0"/>
    <s v="USD"/>
    <n v="1451775651"/>
    <n v="1449183651"/>
    <b v="0"/>
    <n v="0"/>
    <b v="0"/>
    <x v="3"/>
    <n v="59"/>
    <n v="0"/>
    <x v="0"/>
    <x v="3"/>
  </r>
  <r>
    <n v="232"/>
    <s v="#noblurredlines"/>
    <s v="A high-impact, high-quality resource to address, for young people and youth-related professionals, the issue of sexual consent."/>
    <n v="35000"/>
    <n v="35123"/>
    <x v="2"/>
    <x v="1"/>
    <s v="GBP"/>
    <n v="1425066546"/>
    <n v="1422474546"/>
    <b v="0"/>
    <n v="7"/>
    <b v="0"/>
    <x v="3"/>
    <n v="100"/>
    <n v="5017.57"/>
    <x v="0"/>
    <x v="3"/>
  </r>
  <r>
    <n v="233"/>
    <s v="Area 4 - The Film"/>
    <s v="â€œArea 4â€ revolves around Frank Hammond, a counselor at a high school, who discovers the scandals that took place."/>
    <n v="19000"/>
    <n v="35076"/>
    <x v="2"/>
    <x v="0"/>
    <s v="USD"/>
    <n v="1475185972"/>
    <n v="1472593972"/>
    <b v="0"/>
    <n v="0"/>
    <b v="0"/>
    <x v="3"/>
    <n v="185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25000"/>
    <n v="34676"/>
    <x v="2"/>
    <x v="0"/>
    <s v="USD"/>
    <n v="1434847859"/>
    <n v="1431391859"/>
    <b v="0"/>
    <n v="5"/>
    <b v="0"/>
    <x v="3"/>
    <n v="139"/>
    <n v="6935.2"/>
    <x v="0"/>
    <x v="3"/>
  </r>
  <r>
    <n v="235"/>
    <s v="Film about help homeless child to live a better life."/>
    <s v="Taking people on a deep emotional trip with a story about sometimes those who have less, give more."/>
    <n v="25000"/>
    <n v="34660"/>
    <x v="2"/>
    <x v="0"/>
    <s v="USD"/>
    <n v="1436478497"/>
    <n v="1433886497"/>
    <b v="0"/>
    <n v="0"/>
    <b v="0"/>
    <x v="3"/>
    <n v="139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33500"/>
    <n v="34198"/>
    <x v="2"/>
    <x v="0"/>
    <s v="USD"/>
    <n v="1451952000"/>
    <n v="1447380099"/>
    <b v="0"/>
    <n v="0"/>
    <b v="0"/>
    <x v="3"/>
    <n v="102"/>
    <n v="0"/>
    <x v="0"/>
    <x v="3"/>
  </r>
  <r>
    <n v="237"/>
    <s v="Making The Choice"/>
    <s v="Making The Choice is a christian short film series."/>
    <n v="32360"/>
    <n v="34090.629999999997"/>
    <x v="2"/>
    <x v="0"/>
    <s v="USD"/>
    <n v="1457445069"/>
    <n v="1452261069"/>
    <b v="0"/>
    <n v="1"/>
    <b v="0"/>
    <x v="3"/>
    <n v="105"/>
    <n v="34090.629999999997"/>
    <x v="0"/>
    <x v="3"/>
  </r>
  <r>
    <n v="238"/>
    <s v="Within The Threshold"/>
    <s v="A film to stop society from judging others and get along. Life is not about discrimination! Donate for this Thrilling Drama Series!!!!"/>
    <n v="15000"/>
    <n v="33892"/>
    <x v="2"/>
    <x v="0"/>
    <s v="USD"/>
    <n v="1483088400"/>
    <n v="1481324760"/>
    <b v="0"/>
    <n v="0"/>
    <b v="0"/>
    <x v="3"/>
    <n v="226"/>
    <n v="0"/>
    <x v="0"/>
    <x v="3"/>
  </r>
  <r>
    <n v="239"/>
    <s v="Filthy - Short Film"/>
    <s v="Lovers Clint and Eli convey their conflicting perspectives of guilt and remorse while in the desolate Australian bush."/>
    <n v="100000"/>
    <n v="33791"/>
    <x v="2"/>
    <x v="2"/>
    <s v="AUD"/>
    <n v="1446984000"/>
    <n v="1445308730"/>
    <b v="0"/>
    <n v="5"/>
    <b v="0"/>
    <x v="3"/>
    <n v="34"/>
    <n v="6758.2"/>
    <x v="0"/>
    <x v="3"/>
  </r>
  <r>
    <n v="240"/>
    <s v="Hackers in Uganda: A Documentary"/>
    <s v="&quot;Hackers in Uganda&quot; is the story of a group of humanitarian computer hackers providing technological education and services in Uganda."/>
    <n v="8000"/>
    <n v="33641"/>
    <x v="0"/>
    <x v="0"/>
    <s v="USD"/>
    <n v="1367773211"/>
    <n v="1363885211"/>
    <b v="1"/>
    <n v="137"/>
    <b v="1"/>
    <x v="4"/>
    <n v="421"/>
    <n v="245.55"/>
    <x v="0"/>
    <x v="4"/>
  </r>
  <r>
    <n v="241"/>
    <s v="&quot;LESLIE&quot;"/>
    <s v="&quot;LESLIE&quot; explores the unapologetic life of Leslie Cochran, the thong-clad homeless man turned cultural icon in the heart of Texas."/>
    <n v="85000"/>
    <n v="33486"/>
    <x v="0"/>
    <x v="0"/>
    <s v="USD"/>
    <n v="1419180304"/>
    <n v="1415292304"/>
    <b v="1"/>
    <n v="376"/>
    <b v="1"/>
    <x v="4"/>
    <n v="39"/>
    <n v="89.06"/>
    <x v="0"/>
    <x v="4"/>
  </r>
  <r>
    <n v="242"/>
    <s v="Hardwater"/>
    <s v="An unprecedented feature-length documentary film about Maine's tribal, oft-misunderstood ice fishing sub-culture."/>
    <n v="16000"/>
    <n v="33393.339999999997"/>
    <x v="0"/>
    <x v="0"/>
    <s v="USD"/>
    <n v="1324381790"/>
    <n v="1321357790"/>
    <b v="1"/>
    <n v="202"/>
    <b v="1"/>
    <x v="4"/>
    <n v="209"/>
    <n v="165.31"/>
    <x v="0"/>
    <x v="4"/>
  </r>
  <r>
    <n v="243"/>
    <s v="Following Boruch"/>
    <s v="A Hasidic man reaches a turning point in his recovery from mental illness and addiction, and is determined to start a new life."/>
    <n v="30000"/>
    <n v="33393"/>
    <x v="0"/>
    <x v="0"/>
    <s v="USD"/>
    <n v="1393031304"/>
    <n v="1390439304"/>
    <b v="1"/>
    <n v="328"/>
    <b v="1"/>
    <x v="4"/>
    <n v="111"/>
    <n v="101.81"/>
    <x v="0"/>
    <x v="4"/>
  </r>
  <r>
    <n v="244"/>
    <d v="2008-11-04T00:00:00"/>
    <s v="A transmedia-project to amass a library of footage shot the day Obama was elected, for (1) a feature documentary, (2) an interactive web history"/>
    <n v="25000"/>
    <n v="33370.769999999997"/>
    <x v="0"/>
    <x v="0"/>
    <s v="USD"/>
    <n v="1268723160"/>
    <n v="1265269559"/>
    <b v="1"/>
    <n v="84"/>
    <b v="1"/>
    <x v="4"/>
    <n v="133"/>
    <n v="397.2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32000"/>
    <n v="33229"/>
    <x v="0"/>
    <x v="0"/>
    <s v="USD"/>
    <n v="1345079785"/>
    <n v="1342487785"/>
    <b v="1"/>
    <n v="96"/>
    <b v="1"/>
    <x v="4"/>
    <n v="104"/>
    <n v="346.14"/>
    <x v="0"/>
    <x v="4"/>
  </r>
  <r>
    <n v="246"/>
    <s v="LEAVING ATLANTA THE FILM"/>
    <s v="From 1979 to 1981 twenty-nine Black children in Atlanta were murdered and the others terrified. This is our story..."/>
    <n v="25000"/>
    <n v="33006"/>
    <x v="0"/>
    <x v="0"/>
    <s v="USD"/>
    <n v="1292665405"/>
    <n v="1288341805"/>
    <b v="1"/>
    <n v="223"/>
    <b v="1"/>
    <x v="4"/>
    <n v="132"/>
    <n v="148.01"/>
    <x v="0"/>
    <x v="4"/>
  </r>
  <r>
    <n v="247"/>
    <s v="Deja-Vu: Dissecting Memory on Camera"/>
    <s v="A young neuroscientist attempts to reconnect with his ailing father by obsessively studying old family footage._x000a_"/>
    <n v="30000"/>
    <n v="32903"/>
    <x v="0"/>
    <x v="0"/>
    <s v="USD"/>
    <n v="1287200340"/>
    <n v="1284042614"/>
    <b v="1"/>
    <n v="62"/>
    <b v="1"/>
    <x v="4"/>
    <n v="110"/>
    <n v="530.6900000000000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27800"/>
    <n v="32865.300000000003"/>
    <x v="0"/>
    <x v="0"/>
    <s v="USD"/>
    <n v="1325961309"/>
    <n v="1322073309"/>
    <b v="1"/>
    <n v="146"/>
    <b v="1"/>
    <x v="4"/>
    <n v="118"/>
    <n v="225.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25000"/>
    <n v="32745"/>
    <x v="0"/>
    <x v="0"/>
    <s v="USD"/>
    <n v="1282498800"/>
    <n v="1275603020"/>
    <b v="1"/>
    <n v="235"/>
    <b v="1"/>
    <x v="4"/>
    <n v="131"/>
    <n v="139.34"/>
    <x v="0"/>
    <x v="4"/>
  </r>
  <r>
    <n v="250"/>
    <s v="BOONE- THE DOCUMENTARY"/>
    <s v="Three young farmers risk land and friendship to stand up to the USDA. An experiential film about living a life of self reliance."/>
    <n v="8000"/>
    <n v="32616"/>
    <x v="0"/>
    <x v="0"/>
    <s v="USD"/>
    <n v="1370525691"/>
    <n v="1367933691"/>
    <b v="1"/>
    <n v="437"/>
    <b v="1"/>
    <x v="4"/>
    <n v="408"/>
    <n v="74.64"/>
    <x v="0"/>
    <x v="4"/>
  </r>
  <r>
    <n v="251"/>
    <s v="The Way Back to Yarasquin: A Coffee Pilgrimage"/>
    <s v="Remarkably devoted, Mayra is single-handedly sourcing small farm, single-origin coffee from her rural village in Honduras."/>
    <n v="22765"/>
    <n v="32172.66"/>
    <x v="0"/>
    <x v="0"/>
    <s v="USD"/>
    <n v="1337194800"/>
    <n v="1334429646"/>
    <b v="1"/>
    <n v="77"/>
    <b v="1"/>
    <x v="4"/>
    <n v="141"/>
    <n v="417.83"/>
    <x v="0"/>
    <x v="4"/>
  </r>
  <r>
    <n v="252"/>
    <s v="Good Grief: Making CARTOON COLLEGE - a documentary about comics"/>
    <s v="The definitive story of indie comics and the foremost institution of higher learning for those who draw them."/>
    <n v="12000"/>
    <n v="32075"/>
    <x v="0"/>
    <x v="0"/>
    <s v="USD"/>
    <n v="1275364740"/>
    <n v="1269878058"/>
    <b v="1"/>
    <n v="108"/>
    <b v="1"/>
    <x v="4"/>
    <n v="267"/>
    <n v="296.99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4000"/>
    <n v="32035.51"/>
    <x v="0"/>
    <x v="0"/>
    <s v="USD"/>
    <n v="1329320235"/>
    <n v="1326728235"/>
    <b v="1"/>
    <n v="7"/>
    <b v="1"/>
    <x v="4"/>
    <n v="229"/>
    <n v="4576.5"/>
    <x v="0"/>
    <x v="4"/>
  </r>
  <r>
    <n v="254"/>
    <s v="&quot;I Clown You&quot; Documentary"/>
    <s v="&quot;I Clown You&quot; is a documentary about Israeli medical clowns and clowning as an art of challenging the norm."/>
    <n v="25000"/>
    <n v="32006.67"/>
    <x v="0"/>
    <x v="0"/>
    <s v="USD"/>
    <n v="1445047200"/>
    <n v="1442443910"/>
    <b v="1"/>
    <n v="314"/>
    <b v="1"/>
    <x v="4"/>
    <n v="128"/>
    <n v="101.93"/>
    <x v="0"/>
    <x v="4"/>
  </r>
  <r>
    <n v="255"/>
    <s v="xoxosms: a documentary about love in the 21st century"/>
    <s v="xoxosms is a documentary about first love, long distance and Skype."/>
    <n v="30000"/>
    <n v="31896.33"/>
    <x v="0"/>
    <x v="0"/>
    <s v="USD"/>
    <n v="1300275482"/>
    <n v="1297687082"/>
    <b v="1"/>
    <n v="188"/>
    <b v="1"/>
    <x v="4"/>
    <n v="106"/>
    <n v="169.66"/>
    <x v="0"/>
    <x v="4"/>
  </r>
  <r>
    <n v="256"/>
    <s v="POW WOW: Share the arts community of Hawaii"/>
    <s v="Help share the art and community of Pow Wow, a contemporary art movement in Hawaii, with the rest of the world. #powwowhawaii"/>
    <n v="31000"/>
    <n v="31820.5"/>
    <x v="0"/>
    <x v="0"/>
    <s v="USD"/>
    <n v="1363458467"/>
    <n v="1360866467"/>
    <b v="1"/>
    <n v="275"/>
    <b v="1"/>
    <x v="4"/>
    <n v="103"/>
    <n v="115.7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12000"/>
    <n v="31754.69"/>
    <x v="0"/>
    <x v="0"/>
    <s v="USD"/>
    <n v="1463670162"/>
    <n v="1461078162"/>
    <b v="1"/>
    <n v="560"/>
    <b v="1"/>
    <x v="4"/>
    <n v="265"/>
    <n v="5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25000"/>
    <n v="31683"/>
    <x v="0"/>
    <x v="0"/>
    <s v="USD"/>
    <n v="1308359666"/>
    <n v="1305767666"/>
    <b v="1"/>
    <n v="688"/>
    <b v="1"/>
    <x v="4"/>
    <n v="127"/>
    <n v="46.05"/>
    <x v="0"/>
    <x v="4"/>
  </r>
  <r>
    <n v="259"/>
    <s v="The Colossus Of Destiny - A Melvins Tale"/>
    <s v="A tale about a band who have journeyed through time, dodging hype and mediocrity, and still managed to survive even stronger than ever."/>
    <n v="30000"/>
    <n v="31675"/>
    <x v="0"/>
    <x v="0"/>
    <s v="USD"/>
    <n v="1428514969"/>
    <n v="1425922969"/>
    <b v="1"/>
    <n v="942"/>
    <b v="1"/>
    <x v="4"/>
    <n v="106"/>
    <n v="33.630000000000003"/>
    <x v="0"/>
    <x v="4"/>
  </r>
  <r>
    <n v="260"/>
    <s v="Escaramuza: Riding from the Heart (a feature documentary)"/>
    <s v="In the traditional world of Mexican Rodeo, a team of first-generation California girls does it their way."/>
    <n v="30000"/>
    <n v="31522"/>
    <x v="0"/>
    <x v="0"/>
    <s v="USD"/>
    <n v="1279360740"/>
    <n v="1275415679"/>
    <b v="1"/>
    <n v="88"/>
    <b v="1"/>
    <x v="4"/>
    <n v="105"/>
    <n v="358.2"/>
    <x v="0"/>
    <x v="4"/>
  </r>
  <r>
    <n v="261"/>
    <s v="Empires: The Film"/>
    <s v="Empires explores the impact of networks on histories and philosophies of political thought."/>
    <n v="30000"/>
    <n v="31404"/>
    <x v="0"/>
    <x v="0"/>
    <s v="USD"/>
    <n v="1339080900"/>
    <n v="1334783704"/>
    <b v="1"/>
    <n v="220"/>
    <b v="1"/>
    <x v="4"/>
    <n v="105"/>
    <n v="142.75"/>
    <x v="0"/>
    <x v="4"/>
  </r>
  <r>
    <n v="262"/>
    <s v="The Last Cosmonaut"/>
    <s v="He can never die. He will live forever. He is the last cosmonaut, and this is his story."/>
    <n v="7500"/>
    <n v="31330"/>
    <x v="0"/>
    <x v="0"/>
    <s v="USD"/>
    <n v="1298699828"/>
    <n v="1294811828"/>
    <b v="1"/>
    <n v="145"/>
    <b v="1"/>
    <x v="4"/>
    <n v="418"/>
    <n v="216.07"/>
    <x v="0"/>
    <x v="4"/>
  </r>
  <r>
    <n v="263"/>
    <s v="AMERICAN WINTER: A Documentary Film"/>
    <s v="We need $75,000 to finish this film on families struggling in the worst_x000a_economy in 80 years, while facing huge cuts to social services."/>
    <n v="30000"/>
    <n v="31291"/>
    <x v="0"/>
    <x v="0"/>
    <s v="USD"/>
    <n v="1348786494"/>
    <n v="1346194494"/>
    <b v="1"/>
    <n v="963"/>
    <b v="1"/>
    <x v="4"/>
    <n v="104"/>
    <n v="32.4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25000"/>
    <n v="31275.599999999999"/>
    <x v="0"/>
    <x v="0"/>
    <s v="USD"/>
    <n v="1336747995"/>
    <n v="1334155995"/>
    <b v="1"/>
    <n v="91"/>
    <b v="1"/>
    <x v="4"/>
    <n v="125"/>
    <n v="343.69"/>
    <x v="0"/>
    <x v="4"/>
  </r>
  <r>
    <n v="265"/>
    <s v="The Garden Summer"/>
    <s v="A documentary: a summer garden and communities of local food exchange. The integration of old and new, beauty and function, growth and sustainability."/>
    <n v="88000"/>
    <n v="31272.92"/>
    <x v="0"/>
    <x v="0"/>
    <s v="USD"/>
    <n v="1273522560"/>
    <n v="1269928430"/>
    <b v="1"/>
    <n v="58"/>
    <b v="1"/>
    <x v="4"/>
    <n v="36"/>
    <n v="539.1900000000000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30000"/>
    <n v="30891.1"/>
    <x v="0"/>
    <x v="0"/>
    <s v="USD"/>
    <n v="1271994660"/>
    <n v="1264565507"/>
    <b v="1"/>
    <n v="36"/>
    <b v="1"/>
    <x v="4"/>
    <n v="103"/>
    <n v="858.09"/>
    <x v="0"/>
    <x v="4"/>
  </r>
  <r>
    <n v="267"/>
    <s v="Uncharted Amazon"/>
    <s v="A visually stunning, feature length film chronicling life's challenges in the remote depths of the Amazon rainforest."/>
    <n v="10000"/>
    <n v="30866"/>
    <x v="0"/>
    <x v="1"/>
    <s v="GBP"/>
    <n v="1403693499"/>
    <n v="1401101499"/>
    <b v="1"/>
    <n v="165"/>
    <b v="1"/>
    <x v="4"/>
    <n v="309"/>
    <n v="187.07"/>
    <x v="0"/>
    <x v="4"/>
  </r>
  <r>
    <n v="268"/>
    <s v="La Tierra de los Adioses"/>
    <s v="Help us finish a documentary about four teens coming-of-age in a small, rural Mexican town that has suffered 50% migration to the U.S."/>
    <n v="15000"/>
    <n v="30805"/>
    <x v="0"/>
    <x v="0"/>
    <s v="USD"/>
    <n v="1320640778"/>
    <n v="1316749178"/>
    <b v="1"/>
    <n v="111"/>
    <b v="1"/>
    <x v="4"/>
    <n v="205"/>
    <n v="277.52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4219"/>
    <n v="30751"/>
    <x v="0"/>
    <x v="2"/>
    <s v="AUD"/>
    <n v="1487738622"/>
    <n v="1485146622"/>
    <b v="1"/>
    <n v="1596"/>
    <b v="1"/>
    <x v="4"/>
    <n v="30"/>
    <n v="19.2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30000"/>
    <n v="30675"/>
    <x v="0"/>
    <x v="0"/>
    <s v="USD"/>
    <n v="1306296000"/>
    <n v="1301950070"/>
    <b v="1"/>
    <n v="61"/>
    <b v="1"/>
    <x v="4"/>
    <n v="102"/>
    <n v="502.87"/>
    <x v="0"/>
    <x v="4"/>
  </r>
  <r>
    <n v="271"/>
    <s v="The Mathare Project"/>
    <s v="A documentary shot over 12 years about the hopes and dreams of five orphans struggling to reach adulthood in Kenya's Mathare slum."/>
    <n v="30000"/>
    <n v="30610"/>
    <x v="0"/>
    <x v="0"/>
    <s v="USD"/>
    <n v="1388649600"/>
    <n v="1386123861"/>
    <b v="1"/>
    <n v="287"/>
    <b v="1"/>
    <x v="4"/>
    <n v="102"/>
    <n v="106.6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0"/>
    <n v="30608.59"/>
    <x v="0"/>
    <x v="0"/>
    <s v="USD"/>
    <n v="1272480540"/>
    <n v="1267220191"/>
    <b v="1"/>
    <n v="65"/>
    <b v="1"/>
    <x v="4"/>
    <n v="102"/>
    <n v="470.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25000"/>
    <n v="30505"/>
    <x v="0"/>
    <x v="0"/>
    <s v="USD"/>
    <n v="1309694266"/>
    <n v="1307102266"/>
    <b v="1"/>
    <n v="118"/>
    <b v="1"/>
    <x v="4"/>
    <n v="122"/>
    <n v="258.52"/>
    <x v="0"/>
    <x v="4"/>
  </r>
  <r>
    <n v="274"/>
    <s v="In Search of Nabad (Documentary Film)"/>
    <s v="An intimate documentary sharing the powerful voices of Seattle's Somali refugees and their search for peace in their new home."/>
    <n v="10"/>
    <n v="30383.32"/>
    <x v="0"/>
    <x v="0"/>
    <s v="USD"/>
    <n v="1333609140"/>
    <n v="1330638829"/>
    <b v="1"/>
    <n v="113"/>
    <b v="1"/>
    <x v="4"/>
    <n v="303833"/>
    <n v="268.88"/>
    <x v="0"/>
    <x v="4"/>
  </r>
  <r>
    <n v="275"/>
    <s v="Finding the Funk"/>
    <s v="A journey through the origins and influence of funk music from James Brown to D'Angelo we are FINDING THE FUNK!"/>
    <n v="15000"/>
    <n v="30334.83"/>
    <x v="0"/>
    <x v="0"/>
    <s v="USD"/>
    <n v="1352511966"/>
    <n v="1349916366"/>
    <b v="1"/>
    <n v="332"/>
    <b v="1"/>
    <x v="4"/>
    <n v="202"/>
    <n v="91.37"/>
    <x v="0"/>
    <x v="4"/>
  </r>
  <r>
    <n v="276"/>
    <s v="Abalimi"/>
    <s v="A film about Xhosa women in townships of South Africa micro-farming to fight extreme poverty, gain health, and create food security."/>
    <n v="30000"/>
    <n v="30315"/>
    <x v="0"/>
    <x v="0"/>
    <s v="USD"/>
    <n v="1335574674"/>
    <n v="1330394274"/>
    <b v="1"/>
    <n v="62"/>
    <b v="1"/>
    <x v="4"/>
    <n v="101"/>
    <n v="488.95"/>
    <x v="0"/>
    <x v="4"/>
  </r>
  <r>
    <n v="277"/>
    <s v="Pressing On: The Letterpress Film"/>
    <s v="A documentary about the survival of letterpress and the remarkable printers who preserve the history and knowledge of the craft."/>
    <n v="2500"/>
    <n v="30303.24"/>
    <x v="0"/>
    <x v="0"/>
    <s v="USD"/>
    <n v="1432416219"/>
    <n v="1429824219"/>
    <b v="1"/>
    <n v="951"/>
    <b v="1"/>
    <x v="4"/>
    <n v="1212"/>
    <n v="31.86"/>
    <x v="0"/>
    <x v="4"/>
  </r>
  <r>
    <n v="278"/>
    <s v="The Babushkas of Chernobyl"/>
    <s v="An unlikely story of spirit, defiance and beauty from the most contaminated place on Earth"/>
    <n v="15000"/>
    <n v="30274"/>
    <x v="0"/>
    <x v="0"/>
    <s v="USD"/>
    <n v="1350003539"/>
    <n v="1347411539"/>
    <b v="1"/>
    <n v="415"/>
    <b v="1"/>
    <x v="4"/>
    <n v="202"/>
    <n v="72.95"/>
    <x v="0"/>
    <x v="4"/>
  </r>
  <r>
    <n v="279"/>
    <s v="Instructions on Parting"/>
    <s v="This documentary film is an intimate portrait of love and loss that observes family and nature undergoing the cycle of birth to death."/>
    <n v="30000"/>
    <n v="30241"/>
    <x v="0"/>
    <x v="0"/>
    <s v="USD"/>
    <n v="1488160860"/>
    <n v="1485237096"/>
    <b v="1"/>
    <n v="305"/>
    <b v="1"/>
    <x v="4"/>
    <n v="101"/>
    <n v="99.15"/>
    <x v="0"/>
    <x v="4"/>
  </r>
  <r>
    <n v="280"/>
    <s v="Korengal Theatrical Release"/>
    <s v="My latest film Korengal, takes us back to the same valley with the same troops as in my Academy AwardÂ® nominated film Restrepo."/>
    <n v="24000"/>
    <n v="30226"/>
    <x v="0"/>
    <x v="0"/>
    <s v="USD"/>
    <n v="1401459035"/>
    <n v="1397571035"/>
    <b v="1"/>
    <n v="2139"/>
    <b v="1"/>
    <x v="4"/>
    <n v="126"/>
    <n v="14.1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28888"/>
    <n v="30177"/>
    <x v="0"/>
    <x v="0"/>
    <s v="USD"/>
    <n v="1249932360"/>
    <n v="1242532513"/>
    <b v="1"/>
    <n v="79"/>
    <b v="1"/>
    <x v="4"/>
    <n v="104"/>
    <n v="381.99"/>
    <x v="0"/>
    <x v="4"/>
  </r>
  <r>
    <n v="282"/>
    <s v="Greenlight the PATROL BASE JAKER Movie"/>
    <s v="See US Marines make counter-insurgency work in Helmand Province--the Taliban's stronghold in Afghanistan."/>
    <n v="130000"/>
    <n v="30112"/>
    <x v="0"/>
    <x v="0"/>
    <s v="USD"/>
    <n v="1266876000"/>
    <n v="1263679492"/>
    <b v="1"/>
    <n v="179"/>
    <b v="1"/>
    <x v="4"/>
    <n v="23"/>
    <n v="168.22"/>
    <x v="0"/>
    <x v="4"/>
  </r>
  <r>
    <n v="283"/>
    <s v="SOLE SURVIVOR"/>
    <s v="What is the impact of survivorship on the human condition?"/>
    <n v="10000"/>
    <n v="30047.64"/>
    <x v="0"/>
    <x v="0"/>
    <s v="USD"/>
    <n v="1306904340"/>
    <n v="1305219744"/>
    <b v="1"/>
    <n v="202"/>
    <b v="1"/>
    <x v="4"/>
    <n v="300"/>
    <n v="148.75"/>
    <x v="0"/>
    <x v="4"/>
  </r>
  <r>
    <n v="284"/>
    <s v="Wisconsin Rising"/>
    <s v="A film documenting WI Gov.Scott Walker's attack on working families and how it is reanimating the American labor movement."/>
    <n v="12000"/>
    <n v="30037.01"/>
    <x v="0"/>
    <x v="0"/>
    <s v="USD"/>
    <n v="1327167780"/>
    <n v="1325007780"/>
    <b v="1"/>
    <n v="760"/>
    <b v="1"/>
    <x v="4"/>
    <n v="250"/>
    <n v="39.520000000000003"/>
    <x v="0"/>
    <x v="4"/>
  </r>
  <r>
    <n v="285"/>
    <s v="The Phantom Tollbooth: Beyond Expectations - Final Push"/>
    <s v="A documentary about the classic children's book, its creators, and the lasting impact over half a century and beyond."/>
    <n v="25000"/>
    <n v="30026"/>
    <x v="0"/>
    <x v="0"/>
    <s v="USD"/>
    <n v="1379614128"/>
    <n v="1377022128"/>
    <b v="1"/>
    <n v="563"/>
    <b v="1"/>
    <x v="4"/>
    <n v="120"/>
    <n v="53.33"/>
    <x v="0"/>
    <x v="4"/>
  </r>
  <r>
    <n v="286"/>
    <s v="George Tice: Seeing Beyond the Moment"/>
    <s v="A documentary film on the life of legendary photographer George Tice by Peter Bosco, Bruce Wodder and Douglas Underdahl."/>
    <n v="25000"/>
    <n v="29939"/>
    <x v="0"/>
    <x v="0"/>
    <s v="USD"/>
    <n v="1364236524"/>
    <n v="1360352124"/>
    <b v="1"/>
    <n v="135"/>
    <b v="1"/>
    <x v="4"/>
    <n v="120"/>
    <n v="221.77"/>
    <x v="0"/>
    <x v="4"/>
  </r>
  <r>
    <n v="287"/>
    <s v="In Country: A Documentary Film (POSTPRODUCTION)"/>
    <s v="War is hell. Why would anyone want to spend their weekends there?"/>
    <n v="25000"/>
    <n v="29681.55"/>
    <x v="0"/>
    <x v="0"/>
    <s v="USD"/>
    <n v="1351828800"/>
    <n v="1349160018"/>
    <b v="1"/>
    <n v="290"/>
    <b v="1"/>
    <x v="4"/>
    <n v="119"/>
    <n v="102.3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25000"/>
    <n v="29531"/>
    <x v="0"/>
    <x v="0"/>
    <s v="USD"/>
    <n v="1340683393"/>
    <n v="1337659393"/>
    <b v="1"/>
    <n v="447"/>
    <b v="1"/>
    <x v="4"/>
    <n v="118"/>
    <n v="66.06"/>
    <x v="0"/>
    <x v="4"/>
  </r>
  <r>
    <n v="289"/>
    <s v="Audience Unlock: &quot;The UK Gold&quot;"/>
    <s v="A campaign to unlock an award winning film that exposes for the first time the modern British Empire ... and it's terrible cost."/>
    <n v="25000"/>
    <n v="29520.27"/>
    <x v="0"/>
    <x v="1"/>
    <s v="GBP"/>
    <n v="1383389834"/>
    <n v="1380797834"/>
    <b v="1"/>
    <n v="232"/>
    <b v="1"/>
    <x v="4"/>
    <n v="118"/>
    <n v="127.24"/>
    <x v="0"/>
    <x v="4"/>
  </r>
  <r>
    <n v="290"/>
    <s v="INTOTHEWOODS.TV â€“ Music Media from the Pacific Northwest"/>
    <s v="Help INTOTHEWOODS.TV purchase audio and video gear, lighting and BACK UP HARD DRIVES"/>
    <n v="25000"/>
    <n v="29209.78"/>
    <x v="0"/>
    <x v="0"/>
    <s v="USD"/>
    <n v="1296633540"/>
    <n v="1292316697"/>
    <b v="1"/>
    <n v="168"/>
    <b v="1"/>
    <x v="4"/>
    <n v="117"/>
    <n v="173.87"/>
    <x v="0"/>
    <x v="4"/>
  </r>
  <r>
    <n v="291"/>
    <s v="Zoe Goes Running - The Film: Running The Tour De France"/>
    <s v="ZoÃ« Romano will be the first person to RUN the route of the Tour de France. I will join her to document that adventure."/>
    <n v="25000"/>
    <n v="29089"/>
    <x v="0"/>
    <x v="0"/>
    <s v="USD"/>
    <n v="1367366460"/>
    <n v="1365791246"/>
    <b v="1"/>
    <n v="128"/>
    <b v="1"/>
    <x v="4"/>
    <n v="116"/>
    <n v="227.26"/>
    <x v="0"/>
    <x v="4"/>
  </r>
  <r>
    <n v="292"/>
    <s v="The Undocumented"/>
    <s v="THE UNDOCUMENTED is a 90 cinema verite documentary that exposes a little known consequence of current U. S. immigration policy."/>
    <n v="35000"/>
    <n v="28986.16"/>
    <x v="0"/>
    <x v="0"/>
    <s v="USD"/>
    <n v="1319860740"/>
    <n v="1317064599"/>
    <b v="1"/>
    <n v="493"/>
    <b v="1"/>
    <x v="4"/>
    <n v="83"/>
    <n v="58.8"/>
    <x v="0"/>
    <x v="4"/>
  </r>
  <r>
    <n v="293"/>
    <s v="NELL SHIPMAN:GIRL FROM GOD'S COUNTRY FILM"/>
    <s v="The untold story of the first action-adventure heroine who left Hollywood with 70 abused animal actors to make  her films in Idaho"/>
    <n v="10000"/>
    <n v="28817"/>
    <x v="0"/>
    <x v="0"/>
    <s v="USD"/>
    <n v="1398009714"/>
    <n v="1395417714"/>
    <b v="1"/>
    <n v="131"/>
    <b v="1"/>
    <x v="4"/>
    <n v="288"/>
    <n v="219.98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28000"/>
    <n v="28728"/>
    <x v="0"/>
    <x v="0"/>
    <s v="USD"/>
    <n v="1279555200"/>
    <n v="1276480894"/>
    <b v="1"/>
    <n v="50"/>
    <b v="1"/>
    <x v="4"/>
    <n v="103"/>
    <n v="574.5599999999999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25000"/>
    <n v="28690"/>
    <x v="0"/>
    <x v="0"/>
    <s v="USD"/>
    <n v="1383264000"/>
    <n v="1378080409"/>
    <b v="1"/>
    <n v="665"/>
    <b v="1"/>
    <x v="4"/>
    <n v="115"/>
    <n v="43.14"/>
    <x v="0"/>
    <x v="4"/>
  </r>
  <r>
    <n v="296"/>
    <s v="Bel Borba Is Here!"/>
    <s v="Bel Borba is Here is a feature film about the most inspiring Brazilian artist you've never heard of... until now."/>
    <n v="25000"/>
    <n v="28633.5"/>
    <x v="0"/>
    <x v="0"/>
    <s v="USD"/>
    <n v="1347017083"/>
    <n v="1344857083"/>
    <b v="1"/>
    <n v="129"/>
    <b v="1"/>
    <x v="4"/>
    <n v="115"/>
    <n v="221.97"/>
    <x v="0"/>
    <x v="4"/>
  </r>
  <r>
    <n v="297"/>
    <s v="Who Owns Yoga?"/>
    <s v="Who Owns Yoga? is a feature length documentary film that explores the changing nature of yoga in the modern world."/>
    <n v="28450"/>
    <n v="28520"/>
    <x v="0"/>
    <x v="0"/>
    <s v="USD"/>
    <n v="1430452740"/>
    <n v="1427390901"/>
    <b v="1"/>
    <n v="142"/>
    <b v="1"/>
    <x v="4"/>
    <n v="100"/>
    <n v="200.85"/>
    <x v="0"/>
    <x v="4"/>
  </r>
  <r>
    <n v="298"/>
    <s v="DisHonesty - A Documentary Feature Film"/>
    <s v="The truth is, we all lie - and by &quot;we,&quot; we mean everyone!"/>
    <n v="10000"/>
    <n v="28474"/>
    <x v="0"/>
    <x v="0"/>
    <s v="USD"/>
    <n v="1399669200"/>
    <n v="1394536048"/>
    <b v="1"/>
    <n v="2436"/>
    <b v="1"/>
    <x v="4"/>
    <n v="285"/>
    <n v="11.6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5000"/>
    <n v="28300.45"/>
    <x v="0"/>
    <x v="0"/>
    <s v="USD"/>
    <n v="1289975060"/>
    <n v="1287379460"/>
    <b v="1"/>
    <n v="244"/>
    <b v="1"/>
    <x v="4"/>
    <n v="189"/>
    <n v="115.99"/>
    <x v="0"/>
    <x v="4"/>
  </r>
  <r>
    <n v="300"/>
    <s v="The Bus "/>
    <s v="THE BUS is a feature-length documentary film celebrating one of the most iconic and beloved vehicles ever produced, the Volkswagen Bus."/>
    <n v="25000"/>
    <n v="28276"/>
    <x v="0"/>
    <x v="0"/>
    <s v="USD"/>
    <n v="1303686138"/>
    <n v="1301007738"/>
    <b v="1"/>
    <n v="298"/>
    <b v="1"/>
    <x v="4"/>
    <n v="113"/>
    <n v="94.89"/>
    <x v="0"/>
    <x v="4"/>
  </r>
  <r>
    <n v="301"/>
    <s v="WORLD FAIR"/>
    <s v="A film about personal memory, amateur cinematography, and visions of the future at the 1939 New York World's Fair."/>
    <n v="4000"/>
    <n v="28167.25"/>
    <x v="0"/>
    <x v="0"/>
    <s v="USD"/>
    <n v="1363711335"/>
    <n v="1360258935"/>
    <b v="1"/>
    <n v="251"/>
    <b v="1"/>
    <x v="4"/>
    <n v="704"/>
    <n v="112.22"/>
    <x v="0"/>
    <x v="4"/>
  </r>
  <r>
    <n v="302"/>
    <s v="(UN)CUT"/>
    <s v="(UN)CUT explores circumcisionâ€™s medical, sexual &amp; religious complexities against the backdrop of San Franciscoâ€™s latest ban controversy"/>
    <n v="8000"/>
    <n v="28067.57"/>
    <x v="0"/>
    <x v="0"/>
    <s v="USD"/>
    <n v="1330115638"/>
    <n v="1327523638"/>
    <b v="1"/>
    <n v="108"/>
    <b v="1"/>
    <x v="4"/>
    <n v="351"/>
    <n v="259.88"/>
    <x v="0"/>
    <x v="4"/>
  </r>
  <r>
    <n v="303"/>
    <s v="The Forest for the Trees"/>
    <s v="The story of Jadab Payeng, an Indian man who single handedly planted nearly 1400 acres of forest to save his island, Majuli."/>
    <n v="24000"/>
    <n v="28067.34"/>
    <x v="0"/>
    <x v="0"/>
    <s v="USD"/>
    <n v="1338601346"/>
    <n v="1336009346"/>
    <b v="1"/>
    <n v="82"/>
    <b v="1"/>
    <x v="4"/>
    <n v="117"/>
    <n v="342.28"/>
    <x v="0"/>
    <x v="4"/>
  </r>
  <r>
    <n v="304"/>
    <s v="Beyond Iconic: Distribution for film on Dennis Stock"/>
    <s v="A portrait of a life fully realized and a look at what it takes to make great photography."/>
    <n v="50000"/>
    <n v="27849.22"/>
    <x v="0"/>
    <x v="0"/>
    <s v="USD"/>
    <n v="1346464800"/>
    <n v="1343096197"/>
    <b v="1"/>
    <n v="74"/>
    <b v="1"/>
    <x v="4"/>
    <n v="56"/>
    <n v="376.34"/>
    <x v="0"/>
    <x v="4"/>
  </r>
  <r>
    <n v="305"/>
    <s v="My Friend Mott-ly"/>
    <s v="A documentary that I am making about the difficult, but inspiring, life of a late friend of mine."/>
    <n v="23000"/>
    <n v="27675"/>
    <x v="0"/>
    <x v="0"/>
    <s v="USD"/>
    <n v="1331392049"/>
    <n v="1328800049"/>
    <b v="1"/>
    <n v="189"/>
    <b v="1"/>
    <x v="4"/>
    <n v="120"/>
    <n v="146.43"/>
    <x v="0"/>
    <x v="4"/>
  </r>
  <r>
    <n v="306"/>
    <s v="Escape/Artist: The Jason Escape Documentary"/>
    <s v="A feature-length documentary on the life of Boston escape artist Jason Escape."/>
    <n v="25000"/>
    <n v="27600.2"/>
    <x v="0"/>
    <x v="0"/>
    <s v="USD"/>
    <n v="1363806333"/>
    <n v="1362081933"/>
    <b v="1"/>
    <n v="80"/>
    <b v="1"/>
    <x v="4"/>
    <n v="110"/>
    <n v="345"/>
    <x v="0"/>
    <x v="4"/>
  </r>
  <r>
    <n v="307"/>
    <s v="Grammar Revolution"/>
    <s v="Why is grammar important?"/>
    <n v="23000"/>
    <n v="27541"/>
    <x v="0"/>
    <x v="0"/>
    <s v="USD"/>
    <n v="1360276801"/>
    <n v="1357684801"/>
    <b v="1"/>
    <n v="576"/>
    <b v="1"/>
    <x v="4"/>
    <n v="120"/>
    <n v="47.81"/>
    <x v="0"/>
    <x v="4"/>
  </r>
  <r>
    <n v="308"/>
    <s v="Before Us - a Feature Length Documentary about Adoption"/>
    <s v="A documentary about discovering my two older sisters who were born on a CA commune in the 60's and placed for adoption."/>
    <n v="20000"/>
    <n v="27197.22"/>
    <x v="0"/>
    <x v="0"/>
    <s v="USD"/>
    <n v="1299775210"/>
    <n v="1295887210"/>
    <b v="1"/>
    <n v="202"/>
    <b v="1"/>
    <x v="4"/>
    <n v="136"/>
    <n v="134.63999999999999"/>
    <x v="0"/>
    <x v="4"/>
  </r>
  <r>
    <n v="309"/>
    <s v="SOLE SURVIVOR FILM - Finishing Funds"/>
    <s v="A first glimpse into the lives of sole survivors of commercial plane crashes as they struggle to understand their perplexing fate."/>
    <n v="25000"/>
    <n v="27196.71"/>
    <x v="0"/>
    <x v="0"/>
    <s v="USD"/>
    <n v="1346695334"/>
    <n v="1344880934"/>
    <b v="1"/>
    <n v="238"/>
    <b v="1"/>
    <x v="4"/>
    <n v="109"/>
    <n v="114.27"/>
    <x v="0"/>
    <x v="4"/>
  </r>
  <r>
    <n v="310"/>
    <s v="Feels Like Coming Home Tour"/>
    <s v="30 day tour to release a compilation CD with 16 original songs about hometowns.  Webisodes and documentary to follow."/>
    <n v="26500"/>
    <n v="27189"/>
    <x v="0"/>
    <x v="0"/>
    <s v="USD"/>
    <n v="1319076000"/>
    <n v="1317788623"/>
    <b v="1"/>
    <n v="36"/>
    <b v="1"/>
    <x v="4"/>
    <n v="103"/>
    <n v="755.25"/>
    <x v="0"/>
    <x v="4"/>
  </r>
  <r>
    <n v="311"/>
    <s v="The Sticking Place Interactive Documentary"/>
    <s v="An imaginative interactive documentary about Leah Callahan, a freestyle wrestler and Olympic hopeful."/>
    <n v="25000"/>
    <n v="26978"/>
    <x v="0"/>
    <x v="0"/>
    <s v="USD"/>
    <n v="1325404740"/>
    <n v="1321852592"/>
    <b v="1"/>
    <n v="150"/>
    <b v="1"/>
    <x v="4"/>
    <n v="108"/>
    <n v="179.85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17000"/>
    <n v="26744.11"/>
    <x v="0"/>
    <x v="0"/>
    <s v="USD"/>
    <n v="1365973432"/>
    <n v="1363381432"/>
    <b v="1"/>
    <n v="146"/>
    <b v="1"/>
    <x v="4"/>
    <n v="157"/>
    <n v="183.18"/>
    <x v="0"/>
    <x v="4"/>
  </r>
  <r>
    <n v="313"/>
    <s v="DEVIL MAY CARE"/>
    <s v="Most people have heard Bob Dorough's music over the past 50 years without knowing it. Until now. A story for every artist who refuses to give up."/>
    <n v="25000"/>
    <n v="26619"/>
    <x v="0"/>
    <x v="0"/>
    <s v="USD"/>
    <n v="1281542340"/>
    <n v="1277702894"/>
    <b v="1"/>
    <n v="222"/>
    <b v="1"/>
    <x v="4"/>
    <n v="106"/>
    <n v="119.91"/>
    <x v="0"/>
    <x v="4"/>
  </r>
  <r>
    <n v="314"/>
    <s v="Making Mail: A Documentary"/>
    <s v="A documentary about artists who embrace the antiquated postal service and use it to send beautiful pieces of mail art across the globe."/>
    <n v="25000"/>
    <n v="26577"/>
    <x v="0"/>
    <x v="0"/>
    <s v="USD"/>
    <n v="1362167988"/>
    <n v="1359575988"/>
    <b v="1"/>
    <n v="120"/>
    <b v="1"/>
    <x v="4"/>
    <n v="106"/>
    <n v="221.48"/>
    <x v="0"/>
    <x v="4"/>
  </r>
  <r>
    <n v="315"/>
    <s v="Arias With A Twist: The Docufantasy"/>
    <s v="A documentary that explores  the magical collaboration between performance artist Joey Arias and puppeteer Basil Twist."/>
    <n v="25000"/>
    <n v="26495.5"/>
    <x v="0"/>
    <x v="0"/>
    <s v="USD"/>
    <n v="1345660334"/>
    <n v="1343068334"/>
    <b v="1"/>
    <n v="126"/>
    <b v="1"/>
    <x v="4"/>
    <n v="106"/>
    <n v="210.28"/>
    <x v="0"/>
    <x v="4"/>
  </r>
  <r>
    <n v="316"/>
    <s v="THE SECRET TRIAL 5 - GRASSROOTS CROSS-CANADA TOUR"/>
    <s v="Award winning documentary The Secret Trial 5 needs your help for a Cross-Canada Tour!"/>
    <n v="25000"/>
    <n v="26480"/>
    <x v="0"/>
    <x v="5"/>
    <s v="CAD"/>
    <n v="1418273940"/>
    <n v="1415398197"/>
    <b v="1"/>
    <n v="158"/>
    <b v="1"/>
    <x v="4"/>
    <n v="106"/>
    <n v="167.59"/>
    <x v="0"/>
    <x v="4"/>
  </r>
  <r>
    <n v="317"/>
    <s v="Good Men, Bad Men, and a Few Rowdy Ladies"/>
    <s v="The story of a cowboy town with a prison problem, and the colorful characters who call it home."/>
    <n v="25000"/>
    <n v="26452"/>
    <x v="0"/>
    <x v="0"/>
    <s v="USD"/>
    <n v="1386778483"/>
    <n v="1384186483"/>
    <b v="1"/>
    <n v="316"/>
    <b v="1"/>
    <x v="4"/>
    <n v="106"/>
    <n v="83.71"/>
    <x v="0"/>
    <x v="4"/>
  </r>
  <r>
    <n v="318"/>
    <s v="Friend Request: Accepted"/>
    <s v="Photographer, Ty Morin, pays a visit to every single one of his Facebook friends to take their portrait...all 788 of them."/>
    <n v="15000"/>
    <n v="26445"/>
    <x v="0"/>
    <x v="0"/>
    <s v="USD"/>
    <n v="1364342151"/>
    <n v="1361753751"/>
    <b v="1"/>
    <n v="284"/>
    <b v="1"/>
    <x v="4"/>
    <n v="176"/>
    <n v="93.12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20000"/>
    <n v="26438"/>
    <x v="0"/>
    <x v="0"/>
    <s v="USD"/>
    <n v="1265097540"/>
    <n v="1257538029"/>
    <b v="1"/>
    <n v="51"/>
    <b v="1"/>
    <x v="4"/>
    <n v="132"/>
    <n v="518.39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6000"/>
    <n v="26360"/>
    <x v="0"/>
    <x v="1"/>
    <s v="GBP"/>
    <n v="1450825200"/>
    <n v="1448284433"/>
    <b v="1"/>
    <n v="158"/>
    <b v="1"/>
    <x v="4"/>
    <n v="101"/>
    <n v="166.84"/>
    <x v="0"/>
    <x v="4"/>
  </r>
  <r>
    <n v="321"/>
    <s v="An Impossible Project"/>
    <s v="The more digital the world, the more analog our dreams._x000a_A feature documentary shot on 35mm film."/>
    <n v="90000"/>
    <n v="26349"/>
    <x v="0"/>
    <x v="12"/>
    <s v="EUR"/>
    <n v="1478605386"/>
    <n v="1475577786"/>
    <b v="1"/>
    <n v="337"/>
    <b v="1"/>
    <x v="4"/>
    <n v="29"/>
    <n v="78.19"/>
    <x v="0"/>
    <x v="4"/>
  </r>
  <r>
    <n v="322"/>
    <s v="Last of the Big Tuskers"/>
    <s v="A documentary film about the largest elephants on earth and what is being done to ensure their survival."/>
    <n v="25000"/>
    <n v="26305.97"/>
    <x v="0"/>
    <x v="0"/>
    <s v="USD"/>
    <n v="1463146848"/>
    <n v="1460554848"/>
    <b v="1"/>
    <n v="186"/>
    <b v="1"/>
    <x v="4"/>
    <n v="105"/>
    <n v="141.43"/>
    <x v="0"/>
    <x v="4"/>
  </r>
  <r>
    <n v="323"/>
    <s v="White Ravens: A feature-length documentary film"/>
    <s v="A documentary focusing on the Haida Nation's resurgence in the wake of colonization and Canada's Indian Residential Schools."/>
    <n v="20000"/>
    <n v="26241"/>
    <x v="0"/>
    <x v="0"/>
    <s v="USD"/>
    <n v="1482307140"/>
    <n v="1479886966"/>
    <b v="1"/>
    <n v="58"/>
    <b v="1"/>
    <x v="4"/>
    <n v="131"/>
    <n v="452.43"/>
    <x v="0"/>
    <x v="4"/>
  </r>
  <r>
    <n v="324"/>
    <s v="KEEP MOVING FORWARD - Documentary Film"/>
    <s v="A documentary about a Vietnam veteran who finds peace from his PTSD through Disney, rather than medication."/>
    <n v="25000"/>
    <n v="26233.45"/>
    <x v="0"/>
    <x v="0"/>
    <s v="USD"/>
    <n v="1438441308"/>
    <n v="1435590108"/>
    <b v="1"/>
    <n v="82"/>
    <b v="1"/>
    <x v="4"/>
    <n v="105"/>
    <n v="319.9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25000"/>
    <n v="26182.5"/>
    <x v="0"/>
    <x v="0"/>
    <s v="USD"/>
    <n v="1482208233"/>
    <n v="1479184233"/>
    <b v="1"/>
    <n v="736"/>
    <b v="1"/>
    <x v="4"/>
    <n v="105"/>
    <n v="35.5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"/>
    <n v="26100"/>
    <x v="0"/>
    <x v="0"/>
    <s v="USD"/>
    <n v="1489532220"/>
    <n v="1486625606"/>
    <b v="1"/>
    <n v="1151"/>
    <b v="1"/>
    <x v="4"/>
    <n v="174"/>
    <n v="22.68"/>
    <x v="0"/>
    <x v="4"/>
  </r>
  <r>
    <n v="327"/>
    <s v="Finding Beauty In the Rubble"/>
    <s v="A short film documenting the inspirational life of Mrs. Fukuoka, a tsunami survivor helping to bring hope back to her community."/>
    <n v="16350"/>
    <n v="26024"/>
    <x v="0"/>
    <x v="0"/>
    <s v="USD"/>
    <n v="1427011200"/>
    <n v="1424669929"/>
    <b v="1"/>
    <n v="34"/>
    <b v="1"/>
    <x v="4"/>
    <n v="159"/>
    <n v="765.41"/>
    <x v="0"/>
    <x v="4"/>
  </r>
  <r>
    <n v="328"/>
    <s v="Edgar Allan Poe: Buried Alive"/>
    <s v="A documentary that tells the real story of the misunderstood author, and explores the iconic status he still commands today."/>
    <n v="25000"/>
    <n v="25800"/>
    <x v="0"/>
    <x v="0"/>
    <s v="USD"/>
    <n v="1446350400"/>
    <n v="1443739388"/>
    <b v="1"/>
    <n v="498"/>
    <b v="1"/>
    <x v="4"/>
    <n v="103"/>
    <n v="51.81"/>
    <x v="0"/>
    <x v="4"/>
  </r>
  <r>
    <n v="329"/>
    <s v="Struggle &amp; Hope - Documentary Film Music Soundtrack"/>
    <s v="Our documentary about Oklahoma's all-black towns needs a soundtrack that is authentic. Help us make it happen."/>
    <n v="20000"/>
    <n v="25740"/>
    <x v="0"/>
    <x v="0"/>
    <s v="USD"/>
    <n v="1446868800"/>
    <n v="1444821127"/>
    <b v="1"/>
    <n v="167"/>
    <b v="1"/>
    <x v="4"/>
    <n v="129"/>
    <n v="154.13"/>
    <x v="0"/>
    <x v="4"/>
  </r>
  <r>
    <n v="330"/>
    <s v="The Power of Place"/>
    <s v="A film project that will compel decision makers to conserve iconic NH landscapes at risk due to an electricity transmission project."/>
    <n v="55650"/>
    <n v="25655"/>
    <x v="0"/>
    <x v="0"/>
    <s v="USD"/>
    <n v="1368763140"/>
    <n v="1366028563"/>
    <b v="1"/>
    <n v="340"/>
    <b v="1"/>
    <x v="4"/>
    <n v="46"/>
    <n v="75.459999999999994"/>
    <x v="0"/>
    <x v="4"/>
  </r>
  <r>
    <n v="331"/>
    <s v="Living On Soul: The Family Daptone"/>
    <s v="A hybrid music documentary/concert film featuring Sharon Jones, Charles Bradley and the rest of the Daptone Records family."/>
    <n v="25000"/>
    <n v="25648"/>
    <x v="0"/>
    <x v="0"/>
    <s v="USD"/>
    <n v="1466171834"/>
    <n v="1463493434"/>
    <b v="1"/>
    <n v="438"/>
    <b v="1"/>
    <x v="4"/>
    <n v="103"/>
    <n v="58.56"/>
    <x v="0"/>
    <x v="4"/>
  </r>
  <r>
    <n v="332"/>
    <s v="Changing of the Gods"/>
    <s v="A groundbreaking new film by Kenny Ausubel &amp; Louie Schwartzberg, featuring John Cleese, based on the work of Richard Tarnas."/>
    <n v="12000"/>
    <n v="25577.56"/>
    <x v="0"/>
    <x v="0"/>
    <s v="USD"/>
    <n v="1446019200"/>
    <n v="1442420377"/>
    <b v="1"/>
    <n v="555"/>
    <b v="1"/>
    <x v="4"/>
    <n v="213"/>
    <n v="46.09"/>
    <x v="0"/>
    <x v="4"/>
  </r>
  <r>
    <n v="333"/>
    <s v="CUBAN FOOD STORIES - A Feature Documentary"/>
    <s v="Enter a unique world of flavors, passion, resourcefulness and breathtaking locations. Join us on this unprecedented journey!"/>
    <n v="25000"/>
    <n v="25568"/>
    <x v="0"/>
    <x v="0"/>
    <s v="USD"/>
    <n v="1460038591"/>
    <n v="1457450191"/>
    <b v="1"/>
    <n v="266"/>
    <b v="1"/>
    <x v="4"/>
    <n v="102"/>
    <n v="96.1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x v="0"/>
    <s v="USD"/>
    <n v="1431716400"/>
    <n v="1428423757"/>
    <b v="1"/>
    <n v="69"/>
    <b v="1"/>
    <x v="4"/>
    <n v="254"/>
    <n v="368.7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25000"/>
    <n v="25430.66"/>
    <x v="0"/>
    <x v="0"/>
    <s v="USD"/>
    <n v="1431122400"/>
    <n v="1428428515"/>
    <b v="1"/>
    <n v="80"/>
    <b v="1"/>
    <x v="4"/>
    <n v="102"/>
    <n v="317.88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x v="0"/>
    <s v="USD"/>
    <n v="1447427918"/>
    <n v="1444832318"/>
    <b v="1"/>
    <n v="493"/>
    <b v="1"/>
    <x v="4"/>
    <n v="102"/>
    <n v="51.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24200"/>
    <n v="25375"/>
    <x v="0"/>
    <x v="0"/>
    <s v="USD"/>
    <n v="1426298708"/>
    <n v="1423710308"/>
    <b v="1"/>
    <n v="31"/>
    <b v="1"/>
    <x v="4"/>
    <n v="105"/>
    <n v="818.55"/>
    <x v="0"/>
    <x v="4"/>
  </r>
  <r>
    <n v="338"/>
    <s v="Queer Genius"/>
    <s v="&quot;Queer Genius&quot; explores the lives of four visionary queer artists: Eileen Myles, Barbara Hammer, Jibz Cameron and Shannon Funchess"/>
    <n v="25000"/>
    <n v="25312"/>
    <x v="0"/>
    <x v="0"/>
    <s v="USD"/>
    <n v="1472864400"/>
    <n v="1468001290"/>
    <b v="1"/>
    <n v="236"/>
    <b v="1"/>
    <x v="4"/>
    <n v="101"/>
    <n v="107.25"/>
    <x v="0"/>
    <x v="4"/>
  </r>
  <r>
    <n v="339"/>
    <s v="A Man, A Plan, A Palindrome (Feature)"/>
    <s v="A documentary film following the world's greatest palindromists leading up to the 2017 World Palindrome Championship."/>
    <n v="500000"/>
    <n v="25174"/>
    <x v="0"/>
    <x v="0"/>
    <s v="USD"/>
    <n v="1430331268"/>
    <n v="1427739268"/>
    <b v="1"/>
    <n v="89"/>
    <b v="1"/>
    <x v="4"/>
    <n v="5"/>
    <n v="282.85000000000002"/>
    <x v="0"/>
    <x v="4"/>
  </r>
  <r>
    <n v="340"/>
    <s v="Somaliland: The Abaarso Story"/>
    <s v="Feature-length documentary about five Somali Muslim students pursuing dreams of education in America"/>
    <n v="25000"/>
    <n v="25132"/>
    <x v="0"/>
    <x v="0"/>
    <s v="USD"/>
    <n v="1489006800"/>
    <n v="1486397007"/>
    <b v="1"/>
    <n v="299"/>
    <b v="1"/>
    <x v="4"/>
    <n v="101"/>
    <n v="84.05"/>
    <x v="0"/>
    <x v="4"/>
  </r>
  <r>
    <n v="341"/>
    <s v="Video of Connections: A Mural"/>
    <s v="Documentary: Creation of large-scale outdoor mural by young artists. Time lapse. From blank concrete wall to colorful, visual story."/>
    <n v="25000"/>
    <n v="25088"/>
    <x v="0"/>
    <x v="0"/>
    <s v="USD"/>
    <n v="1412135940"/>
    <n v="1410555998"/>
    <b v="1"/>
    <n v="55"/>
    <b v="1"/>
    <x v="4"/>
    <n v="100"/>
    <n v="456.15"/>
    <x v="0"/>
    <x v="4"/>
  </r>
  <r>
    <n v="342"/>
    <s v="BREAKING A MONSTER a film about the band Unlocking The Truth"/>
    <s v="BREAKING A MONSTER needs your help to play in THEATERS!"/>
    <n v="5000"/>
    <n v="24790"/>
    <x v="0"/>
    <x v="0"/>
    <s v="USD"/>
    <n v="1461955465"/>
    <n v="1459363465"/>
    <b v="1"/>
    <n v="325"/>
    <b v="1"/>
    <x v="4"/>
    <n v="496"/>
    <n v="76.28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50000"/>
    <n v="24691"/>
    <x v="0"/>
    <x v="0"/>
    <s v="USD"/>
    <n v="1415934000"/>
    <n v="1413308545"/>
    <b v="1"/>
    <n v="524"/>
    <b v="1"/>
    <x v="4"/>
    <n v="49"/>
    <n v="47.1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97000"/>
    <n v="24651"/>
    <x v="0"/>
    <x v="0"/>
    <s v="USD"/>
    <n v="1433125200"/>
    <n v="1429312694"/>
    <b v="1"/>
    <n v="285"/>
    <b v="1"/>
    <x v="4"/>
    <n v="25"/>
    <n v="86.49"/>
    <x v="0"/>
    <x v="4"/>
  </r>
  <r>
    <n v="345"/>
    <s v="Red Wolf Revival: An Uncertain Tomorrow"/>
    <s v="With the fate of the red wolves at stake, we explore if they can still survive in their last wild home in North Carolina."/>
    <n v="9000"/>
    <n v="24505"/>
    <x v="0"/>
    <x v="0"/>
    <s v="USD"/>
    <n v="1432161590"/>
    <n v="1429569590"/>
    <b v="1"/>
    <n v="179"/>
    <b v="1"/>
    <x v="4"/>
    <n v="272"/>
    <n v="136.9"/>
    <x v="0"/>
    <x v="4"/>
  </r>
  <r>
    <n v="346"/>
    <s v="THE ABILITY EXCHANGE - a documentary"/>
    <s v="Engineering students and adults with cerebral palsy learn to communicate, connect and cultivate their abilities by making movies."/>
    <n v="22000"/>
    <n v="24490"/>
    <x v="0"/>
    <x v="0"/>
    <s v="USD"/>
    <n v="1444824021"/>
    <n v="1442232021"/>
    <b v="1"/>
    <n v="188"/>
    <b v="1"/>
    <x v="4"/>
    <n v="111"/>
    <n v="130.2700000000000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23000"/>
    <n v="24418.6"/>
    <x v="0"/>
    <x v="0"/>
    <s v="USD"/>
    <n v="1447505609"/>
    <n v="1444910009"/>
    <b v="1"/>
    <n v="379"/>
    <b v="1"/>
    <x v="4"/>
    <n v="106"/>
    <n v="64.43000000000000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5000"/>
    <n v="24321.1"/>
    <x v="0"/>
    <x v="0"/>
    <s v="USD"/>
    <n v="1440165916"/>
    <n v="1437573916"/>
    <b v="1"/>
    <n v="119"/>
    <b v="1"/>
    <x v="4"/>
    <n v="162"/>
    <n v="204.38"/>
    <x v="0"/>
    <x v="4"/>
  </r>
  <r>
    <n v="349"/>
    <s v="Strangers To Peace: A Documentary"/>
    <s v="After 52 years of war, FARC guerrilla soldiers rejoin Colombian society to forge new lives of peace."/>
    <n v="10000"/>
    <n v="24315"/>
    <x v="0"/>
    <x v="0"/>
    <s v="USD"/>
    <n v="1487937508"/>
    <n v="1485345508"/>
    <b v="1"/>
    <n v="167"/>
    <b v="1"/>
    <x v="4"/>
    <n v="243"/>
    <n v="145.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15000"/>
    <n v="24297"/>
    <x v="0"/>
    <x v="0"/>
    <s v="USD"/>
    <n v="1473566340"/>
    <n v="1470274509"/>
    <b v="1"/>
    <n v="221"/>
    <b v="1"/>
    <x v="4"/>
    <n v="162"/>
    <n v="109.94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5000"/>
    <n v="24201"/>
    <x v="0"/>
    <x v="3"/>
    <s v="EUR"/>
    <n v="1460066954"/>
    <n v="1456614554"/>
    <b v="1"/>
    <n v="964"/>
    <b v="1"/>
    <x v="4"/>
    <n v="484"/>
    <n v="25.1"/>
    <x v="0"/>
    <x v="4"/>
  </r>
  <r>
    <n v="352"/>
    <s v="Art Therapy: The Movie - The Final Push"/>
    <s v="An epic journey around the world, exploring the power of the human spirit and how art can be used to inspire a lifetime."/>
    <n v="19000"/>
    <n v="24108"/>
    <x v="0"/>
    <x v="0"/>
    <s v="USD"/>
    <n v="1412740868"/>
    <n v="1410148868"/>
    <b v="1"/>
    <n v="286"/>
    <b v="1"/>
    <x v="4"/>
    <n v="127"/>
    <n v="84.29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320000"/>
    <n v="23948"/>
    <x v="0"/>
    <x v="0"/>
    <s v="USD"/>
    <n v="1447963219"/>
    <n v="1445367619"/>
    <b v="1"/>
    <n v="613"/>
    <b v="1"/>
    <x v="4"/>
    <n v="7"/>
    <n v="39.07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20000"/>
    <n v="23727.55"/>
    <x v="0"/>
    <x v="0"/>
    <s v="USD"/>
    <n v="1460141521"/>
    <n v="1457553121"/>
    <b v="1"/>
    <n v="29"/>
    <b v="1"/>
    <x v="4"/>
    <n v="119"/>
    <n v="818.19"/>
    <x v="0"/>
    <x v="4"/>
  </r>
  <r>
    <n v="355"/>
    <s v="REZA ABDOH -Theatre Visionary"/>
    <s v="A documentary film about the late REZA ABDOH and his performance company DAR A LUZ."/>
    <n v="23000"/>
    <n v="23530"/>
    <x v="0"/>
    <x v="0"/>
    <s v="USD"/>
    <n v="1417420994"/>
    <n v="1414738994"/>
    <b v="1"/>
    <n v="165"/>
    <b v="1"/>
    <x v="4"/>
    <n v="102"/>
    <n v="142.61000000000001"/>
    <x v="0"/>
    <x v="4"/>
  </r>
  <r>
    <n v="356"/>
    <s v="43 and 80"/>
    <s v="A documentary about halibut conservation and how it impacts communities of Southeast Alaska."/>
    <n v="20000"/>
    <n v="23505"/>
    <x v="0"/>
    <x v="0"/>
    <s v="USD"/>
    <n v="1458152193"/>
    <n v="1455563793"/>
    <b v="1"/>
    <n v="97"/>
    <b v="1"/>
    <x v="4"/>
    <n v="118"/>
    <n v="242.32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4000"/>
    <n v="23414"/>
    <x v="0"/>
    <x v="0"/>
    <s v="USD"/>
    <n v="1429852797"/>
    <n v="1426396797"/>
    <b v="1"/>
    <n v="303"/>
    <b v="1"/>
    <x v="4"/>
    <n v="585"/>
    <n v="77.27"/>
    <x v="0"/>
    <x v="4"/>
  </r>
  <r>
    <n v="358"/>
    <s v="Nobody Knows Anything (except William Goldman)"/>
    <s v="Screenwriter. Novelist. Playwright. The inside story of famed writer William Goldman. As only he can tell it."/>
    <n v="22000"/>
    <n v="23285"/>
    <x v="0"/>
    <x v="0"/>
    <s v="USD"/>
    <n v="1466002800"/>
    <n v="1463517521"/>
    <b v="1"/>
    <n v="267"/>
    <b v="1"/>
    <x v="4"/>
    <n v="106"/>
    <n v="87.21"/>
    <x v="0"/>
    <x v="4"/>
  </r>
  <r>
    <n v="359"/>
    <s v="Us, Naked: Trixie &amp; Monkey â€” World Premiere"/>
    <s v="Circus burlesque innovators, Trixie and Monkey seek to balance love and life while pursuing new creative heights."/>
    <n v="18500"/>
    <n v="23096"/>
    <x v="0"/>
    <x v="0"/>
    <s v="USD"/>
    <n v="1415941920"/>
    <n v="1414028490"/>
    <b v="1"/>
    <n v="302"/>
    <b v="1"/>
    <x v="4"/>
    <n v="125"/>
    <n v="76.48"/>
    <x v="0"/>
    <x v="4"/>
  </r>
  <r>
    <n v="360"/>
    <s v="Faith: A Documentary"/>
    <s v="A brave woman takes her wife and son from New York to visit her hometown in Kenya, where she was persecuted for being a lesbian."/>
    <n v="22000"/>
    <n v="23086"/>
    <x v="0"/>
    <x v="0"/>
    <s v="USD"/>
    <n v="1437621060"/>
    <n v="1433799180"/>
    <b v="0"/>
    <n v="87"/>
    <b v="1"/>
    <x v="4"/>
    <n v="105"/>
    <n v="265.3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7214"/>
    <n v="22991.01"/>
    <x v="0"/>
    <x v="0"/>
    <s v="USD"/>
    <n v="1416704506"/>
    <n v="1414108906"/>
    <b v="0"/>
    <n v="354"/>
    <b v="1"/>
    <x v="4"/>
    <n v="319"/>
    <n v="64.95"/>
    <x v="0"/>
    <x v="4"/>
  </r>
  <r>
    <n v="362"/>
    <s v="THE RIDGE: TEN FOR THIRTY"/>
    <s v="A SHORT FILM celebrating ONE RACE: the Bridger Ridge Run. TEN RUNNERS: the movie-stars. THIRTY YEARS: running wild in the mountains."/>
    <n v="20000"/>
    <n v="22933.05"/>
    <x v="0"/>
    <x v="0"/>
    <s v="USD"/>
    <n v="1407456000"/>
    <n v="1405573391"/>
    <b v="0"/>
    <n v="86"/>
    <b v="1"/>
    <x v="4"/>
    <n v="115"/>
    <n v="266.6600000000000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494"/>
    <n v="22645"/>
    <x v="0"/>
    <x v="0"/>
    <s v="USD"/>
    <n v="1272828120"/>
    <n v="1268934736"/>
    <b v="0"/>
    <n v="26"/>
    <b v="1"/>
    <x v="4"/>
    <n v="412"/>
    <n v="870.96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1"/>
    <n v="22603"/>
    <x v="0"/>
    <x v="0"/>
    <s v="USD"/>
    <n v="1403323140"/>
    <n v="1400704672"/>
    <b v="0"/>
    <n v="113"/>
    <b v="1"/>
    <x v="4"/>
    <n v="2260300"/>
    <n v="200.03"/>
    <x v="0"/>
    <x v="4"/>
  </r>
  <r>
    <n v="365"/>
    <s v="A QUEER COUNTRY"/>
    <s v="Please help us finish this documentary about how Tel Aviv in Israel became a gay friendly liberal hub in a religious state"/>
    <n v="22400"/>
    <n v="22542"/>
    <x v="0"/>
    <x v="1"/>
    <s v="GBP"/>
    <n v="1393597999"/>
    <n v="1391005999"/>
    <b v="0"/>
    <n v="65"/>
    <b v="1"/>
    <x v="4"/>
    <n v="101"/>
    <n v="346.8"/>
    <x v="0"/>
    <x v="4"/>
  </r>
  <r>
    <n v="366"/>
    <s v="A BUSHMAN ODYSSEY"/>
    <s v="One Bushman familyâ€™s struggle to survive genocide, dispossession and post-apartheid freedom in South Africa."/>
    <n v="20000"/>
    <n v="22421"/>
    <x v="0"/>
    <x v="0"/>
    <s v="USD"/>
    <n v="1337540518"/>
    <n v="1334948518"/>
    <b v="0"/>
    <n v="134"/>
    <b v="1"/>
    <x v="4"/>
    <n v="112"/>
    <n v="167.32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22000"/>
    <n v="22396"/>
    <x v="0"/>
    <x v="0"/>
    <s v="USD"/>
    <n v="1367384340"/>
    <n v="1363960278"/>
    <b v="0"/>
    <n v="119"/>
    <b v="1"/>
    <x v="4"/>
    <n v="102"/>
    <n v="188.2"/>
    <x v="0"/>
    <x v="4"/>
  </r>
  <r>
    <n v="368"/>
    <s v="Swimming with Byron: A Documentary Film"/>
    <s v="Were the Romantics the first backpackers? This film follows them and explores the huge part geography played in their lives and works."/>
    <n v="20000"/>
    <n v="22345"/>
    <x v="0"/>
    <x v="0"/>
    <s v="USD"/>
    <n v="1426426322"/>
    <n v="1423405922"/>
    <b v="0"/>
    <n v="159"/>
    <b v="1"/>
    <x v="4"/>
    <n v="112"/>
    <n v="140.53"/>
    <x v="0"/>
    <x v="4"/>
  </r>
  <r>
    <n v="369"/>
    <s v="Alpine Zone"/>
    <s v="A documentary of one woman's attempt at solo hiking 2,000 miles, in an effort to understand herself and societal expectations."/>
    <n v="22000"/>
    <n v="22318"/>
    <x v="0"/>
    <x v="0"/>
    <s v="USD"/>
    <n v="1326633269"/>
    <n v="1324041269"/>
    <b v="0"/>
    <n v="167"/>
    <b v="1"/>
    <x v="4"/>
    <n v="101"/>
    <n v="133.63999999999999"/>
    <x v="0"/>
    <x v="4"/>
  </r>
  <r>
    <n v="370"/>
    <s v="Hola Mohalla: Festival of Soldier Saints"/>
    <s v="An exploration of what Sikhism is, through the journey of eight pilgrims at Hola Mohalla, a religious festival in Anandpur Sahib, India"/>
    <n v="15000"/>
    <n v="22215"/>
    <x v="0"/>
    <x v="0"/>
    <s v="USD"/>
    <n v="1483729500"/>
    <n v="1481137500"/>
    <b v="0"/>
    <n v="43"/>
    <b v="1"/>
    <x v="4"/>
    <n v="148"/>
    <n v="516.63"/>
    <x v="0"/>
    <x v="4"/>
  </r>
  <r>
    <n v="371"/>
    <s v="Unbranded"/>
    <s v="3,000 Miles. 18 Wild Horses. 6 Months. 5 States. 4 men. A documentary about Conservation, Exploration, and Wild Mustangs."/>
    <n v="19800"/>
    <n v="22197"/>
    <x v="0"/>
    <x v="0"/>
    <s v="USD"/>
    <n v="1359743139"/>
    <n v="1355855139"/>
    <b v="0"/>
    <n v="1062"/>
    <b v="1"/>
    <x v="4"/>
    <n v="112"/>
    <n v="20.9"/>
    <x v="0"/>
    <x v="4"/>
  </r>
  <r>
    <n v="372"/>
    <s v="Wild Equus"/>
    <s v="A short documentary exploring the uses of 'Natural Horsemanship' across Europe"/>
    <n v="35000"/>
    <n v="21994"/>
    <x v="0"/>
    <x v="1"/>
    <s v="GBP"/>
    <n v="1459872000"/>
    <n v="1456408244"/>
    <b v="0"/>
    <n v="9"/>
    <b v="1"/>
    <x v="4"/>
    <n v="63"/>
    <n v="2443.7800000000002"/>
    <x v="0"/>
    <x v="4"/>
  </r>
  <r>
    <n v="373"/>
    <s v="The Boing Heard 'Round the World"/>
    <s v="A feature documentary about UPA Pictures, the little studio that changed the course of animation around the world"/>
    <n v="20000"/>
    <n v="21935"/>
    <x v="0"/>
    <x v="0"/>
    <s v="USD"/>
    <n v="1342648398"/>
    <n v="1340056398"/>
    <b v="0"/>
    <n v="89"/>
    <b v="1"/>
    <x v="4"/>
    <n v="110"/>
    <n v="246.4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20000"/>
    <n v="21905"/>
    <x v="0"/>
    <x v="0"/>
    <s v="USD"/>
    <n v="1316208031"/>
    <n v="1312320031"/>
    <b v="0"/>
    <n v="174"/>
    <b v="1"/>
    <x v="4"/>
    <n v="110"/>
    <n v="125.89"/>
    <x v="0"/>
    <x v="4"/>
  </r>
  <r>
    <n v="375"/>
    <s v="Project Reconnect: WHERE WE ARE NOW"/>
    <s v="As the videocam &quot;Enrique de Malaca&quot; circumnavigates the globe, it captures stories of friends who have set foot on other lands."/>
    <n v="21000"/>
    <n v="21904"/>
    <x v="0"/>
    <x v="0"/>
    <s v="USD"/>
    <n v="1393694280"/>
    <n v="1390088311"/>
    <b v="0"/>
    <n v="14"/>
    <b v="1"/>
    <x v="4"/>
    <n v="104"/>
    <n v="1564.57"/>
    <x v="0"/>
    <x v="4"/>
  </r>
  <r>
    <n v="376"/>
    <s v="Quintessential: The Journey"/>
    <s v="A film about the cosmetics industry. Everything you need to know about the ingredients being used and what alternatives are out there."/>
    <n v="18000"/>
    <n v="21884.69"/>
    <x v="0"/>
    <x v="1"/>
    <s v="GBP"/>
    <n v="1472122316"/>
    <n v="1469443916"/>
    <b v="0"/>
    <n v="48"/>
    <b v="1"/>
    <x v="4"/>
    <n v="122"/>
    <n v="455.93"/>
    <x v="0"/>
    <x v="4"/>
  </r>
  <r>
    <n v="377"/>
    <s v="PIN UP! THE MOVIE The documentary with vintage style"/>
    <s v="Dangerous. Sexy. All-American Girl. You know the look. Now meet the women who are making retro style modern."/>
    <n v="15000"/>
    <n v="21882"/>
    <x v="0"/>
    <x v="0"/>
    <s v="USD"/>
    <n v="1447484460"/>
    <n v="1444888868"/>
    <b v="0"/>
    <n v="133"/>
    <b v="1"/>
    <x v="4"/>
    <n v="146"/>
    <n v="164.53"/>
    <x v="0"/>
    <x v="4"/>
  </r>
  <r>
    <n v="378"/>
    <s v="Where is Home?"/>
    <s v="Ugandan Filmmaker and Activist Kamoga Hassan's new documentary follows Ugandan LGBT asylum seekers asking the question &quot;Where is home?&quot;"/>
    <n v="21000"/>
    <n v="21831"/>
    <x v="0"/>
    <x v="5"/>
    <s v="CAD"/>
    <n v="1453765920"/>
    <n v="1451655808"/>
    <b v="0"/>
    <n v="83"/>
    <b v="1"/>
    <x v="4"/>
    <n v="104"/>
    <n v="263.02"/>
    <x v="0"/>
    <x v="4"/>
  </r>
  <r>
    <n v="379"/>
    <s v="The Unknowns"/>
    <s v="The U.S. Army has granted us permission to film a documentary at America's most sacred shrine: The Tomb of the Unknown Soldier."/>
    <n v="20000"/>
    <n v="21742.78"/>
    <x v="0"/>
    <x v="0"/>
    <s v="USD"/>
    <n v="1336062672"/>
    <n v="1332174672"/>
    <b v="0"/>
    <n v="149"/>
    <b v="1"/>
    <x v="4"/>
    <n v="109"/>
    <n v="145.91999999999999"/>
    <x v="0"/>
    <x v="4"/>
  </r>
  <r>
    <n v="380"/>
    <s v="Steamboat Springs Van Clan"/>
    <s v="The Steamboat Van Clan is a group of three young ski competitors following their dreams and documenting their adventures along the way."/>
    <n v="18000"/>
    <n v="21684.2"/>
    <x v="0"/>
    <x v="0"/>
    <s v="USD"/>
    <n v="1453569392"/>
    <n v="1451409392"/>
    <b v="0"/>
    <n v="49"/>
    <b v="1"/>
    <x v="4"/>
    <n v="120"/>
    <n v="442.53"/>
    <x v="0"/>
    <x v="4"/>
  </r>
  <r>
    <n v="381"/>
    <s v="Clearwater"/>
    <s v="Set in the ancient waters of the Puget Sound, Clearwater is a universal story about the need to adapt to change."/>
    <n v="20000"/>
    <n v="21679"/>
    <x v="0"/>
    <x v="0"/>
    <s v="USD"/>
    <n v="1343624400"/>
    <n v="1340642717"/>
    <b v="0"/>
    <n v="251"/>
    <b v="1"/>
    <x v="4"/>
    <n v="108"/>
    <n v="86.37"/>
    <x v="0"/>
    <x v="4"/>
  </r>
  <r>
    <n v="382"/>
    <s v="99% Declaration Mini-Doc"/>
    <s v="I went to Philadelphia to find out if The 99% Declaration could take the ideas of OccupyWallSt. and make change from within the system."/>
    <n v="17500"/>
    <n v="21637.22"/>
    <x v="0"/>
    <x v="0"/>
    <s v="USD"/>
    <n v="1346950900"/>
    <n v="1345741300"/>
    <b v="0"/>
    <n v="22"/>
    <b v="1"/>
    <x v="4"/>
    <n v="124"/>
    <n v="983.51"/>
    <x v="0"/>
    <x v="4"/>
  </r>
  <r>
    <n v="383"/>
    <s v="Tornado Pursuit: 2014 Storm Chasing Web Series"/>
    <s v="An independent documentary web series about storm chasing in tornado alley that features the chase team TornadoRaiders.com"/>
    <n v="12000"/>
    <n v="21588"/>
    <x v="0"/>
    <x v="0"/>
    <s v="USD"/>
    <n v="1400467759"/>
    <n v="1398480559"/>
    <b v="0"/>
    <n v="48"/>
    <b v="1"/>
    <x v="4"/>
    <n v="180"/>
    <n v="449.75"/>
    <x v="0"/>
    <x v="4"/>
  </r>
  <r>
    <n v="384"/>
    <s v="Nurse Mare Foals: Born to Die"/>
    <s v="This documentary is about Last Chance Corral in Athens, Ohio and their heroic work saving nurse mare foals from imminent death."/>
    <n v="20000"/>
    <n v="21573"/>
    <x v="0"/>
    <x v="0"/>
    <s v="USD"/>
    <n v="1420569947"/>
    <n v="1417977947"/>
    <b v="0"/>
    <n v="383"/>
    <b v="1"/>
    <x v="4"/>
    <n v="108"/>
    <n v="56.33"/>
    <x v="0"/>
    <x v="4"/>
  </r>
  <r>
    <n v="385"/>
    <s v="Luke and Jedi"/>
    <s v="A documentary following the incredible story of a brave little boy and his service dog, fighting Type 1 Diabetes one day at a time."/>
    <n v="20000"/>
    <n v="21480"/>
    <x v="0"/>
    <x v="0"/>
    <s v="USD"/>
    <n v="1416582101"/>
    <n v="1413986501"/>
    <b v="0"/>
    <n v="237"/>
    <b v="1"/>
    <x v="4"/>
    <n v="107"/>
    <n v="90.63"/>
    <x v="0"/>
    <x v="4"/>
  </r>
  <r>
    <n v="386"/>
    <s v="Submarine: Diving Away From Adulthood"/>
    <s v="Eight friends reunite to achieve their childhood dream of designing, constructing, and launching a homemade submarine."/>
    <n v="18000"/>
    <n v="21410"/>
    <x v="0"/>
    <x v="0"/>
    <s v="USD"/>
    <n v="1439246991"/>
    <n v="1437950991"/>
    <b v="0"/>
    <n v="13"/>
    <b v="1"/>
    <x v="4"/>
    <n v="119"/>
    <n v="1646.92"/>
    <x v="0"/>
    <x v="4"/>
  </r>
  <r>
    <n v="387"/>
    <s v="On the Back of a Tiger"/>
    <s v="The workings of life revised: Pioneering scientists &amp; health-seekers challenge our understanding of disease, aging and consciousness."/>
    <n v="50000"/>
    <n v="21380"/>
    <x v="0"/>
    <x v="0"/>
    <s v="USD"/>
    <n v="1439618400"/>
    <n v="1436976858"/>
    <b v="0"/>
    <n v="562"/>
    <b v="1"/>
    <x v="4"/>
    <n v="43"/>
    <n v="38.04"/>
    <x v="0"/>
    <x v="4"/>
  </r>
  <r>
    <n v="388"/>
    <s v="Another Man's Treasure documentary"/>
    <s v="A documentary film featuring the World's Largest Rummage Sale and rumination on the Power and Pleasures of Possessions."/>
    <n v="20000"/>
    <n v="21361"/>
    <x v="0"/>
    <x v="0"/>
    <s v="USD"/>
    <n v="1469670580"/>
    <n v="1467078580"/>
    <b v="0"/>
    <n v="71"/>
    <b v="1"/>
    <x v="4"/>
    <n v="107"/>
    <n v="300.86"/>
    <x v="0"/>
    <x v="4"/>
  </r>
  <r>
    <n v="389"/>
    <s v="The Food Cure"/>
    <s v="What difference can food really make? A documentary film about six people who make the radical choice to face cancer with their plates."/>
    <n v="20000"/>
    <n v="21360"/>
    <x v="0"/>
    <x v="0"/>
    <s v="USD"/>
    <n v="1394233140"/>
    <n v="1391477450"/>
    <b v="0"/>
    <n v="1510"/>
    <b v="1"/>
    <x v="4"/>
    <n v="107"/>
    <n v="14.15"/>
    <x v="0"/>
    <x v="4"/>
  </r>
  <r>
    <n v="390"/>
    <s v="Built by UCF: St. Vincent and the Grenadines Chapter"/>
    <s v="Join UCF as they dive into the creative and community outreach for the families in St. Vincent and the Grenadines."/>
    <n v="20000"/>
    <n v="21316"/>
    <x v="0"/>
    <x v="0"/>
    <s v="USD"/>
    <n v="1431046372"/>
    <n v="1429318372"/>
    <b v="0"/>
    <n v="14"/>
    <b v="1"/>
    <x v="4"/>
    <n v="107"/>
    <n v="1522.57"/>
    <x v="0"/>
    <x v="4"/>
  </r>
  <r>
    <n v="391"/>
    <s v="Science, Sex and the Ladies"/>
    <s v="Too many women feel confused about their orgasm and shame about their desire. This movie aims to change that."/>
    <n v="45000"/>
    <n v="21300"/>
    <x v="0"/>
    <x v="0"/>
    <s v="USD"/>
    <n v="1324169940"/>
    <n v="1321578051"/>
    <b v="0"/>
    <n v="193"/>
    <b v="1"/>
    <x v="4"/>
    <n v="47"/>
    <n v="110.36"/>
    <x v="0"/>
    <x v="4"/>
  </r>
  <r>
    <n v="392"/>
    <s v="More than Gold: The Rhino Rescue Project"/>
    <s v="Rhinos are the most endangered large animal in the world today, and an epic, global battle is being waged to ensure their survival."/>
    <n v="32500"/>
    <n v="21158"/>
    <x v="0"/>
    <x v="0"/>
    <s v="USD"/>
    <n v="1315450800"/>
    <n v="1312823571"/>
    <b v="0"/>
    <n v="206"/>
    <b v="1"/>
    <x v="4"/>
    <n v="65"/>
    <n v="102.71"/>
    <x v="0"/>
    <x v="4"/>
  </r>
  <r>
    <n v="393"/>
    <s v="THE PENGUIN COUNTERS Documentary Film"/>
    <s v="This is a story thatâ€™s never been told, about tackling climate change one penguin at a timeâ€¦"/>
    <n v="75000"/>
    <n v="21144"/>
    <x v="0"/>
    <x v="0"/>
    <s v="USD"/>
    <n v="1381424452"/>
    <n v="1378746052"/>
    <b v="0"/>
    <n v="351"/>
    <b v="1"/>
    <x v="4"/>
    <n v="28"/>
    <n v="60.2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20000"/>
    <n v="20919.25"/>
    <x v="0"/>
    <x v="3"/>
    <s v="EUR"/>
    <n v="1460918282"/>
    <n v="1455737882"/>
    <b v="0"/>
    <n v="50"/>
    <b v="1"/>
    <x v="4"/>
    <n v="105"/>
    <n v="418.39"/>
    <x v="0"/>
    <x v="4"/>
  </r>
  <r>
    <n v="395"/>
    <s v="The Peace Agency Documentary Kickstarter Campaign!"/>
    <s v="When the war ends, a woman's fight begins. Bringing to life the most untapped resources in peace making between faiths."/>
    <n v="20000"/>
    <n v="20843.599999999999"/>
    <x v="0"/>
    <x v="0"/>
    <s v="USD"/>
    <n v="1335562320"/>
    <n v="1332452960"/>
    <b v="0"/>
    <n v="184"/>
    <b v="1"/>
    <x v="4"/>
    <n v="104"/>
    <n v="113.28"/>
    <x v="0"/>
    <x v="4"/>
  </r>
  <r>
    <n v="396"/>
    <s v="No Act of Ours Film"/>
    <s v="Loyalty and morality are questioned as we follow the struggles of Penn State students in wake of the child sexual abuse scandal."/>
    <n v="20000"/>
    <n v="20820.330000000002"/>
    <x v="0"/>
    <x v="0"/>
    <s v="USD"/>
    <n v="1341668006"/>
    <n v="1340372006"/>
    <b v="0"/>
    <n v="196"/>
    <b v="1"/>
    <x v="4"/>
    <n v="104"/>
    <n v="106.2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20000"/>
    <n v="20755"/>
    <x v="0"/>
    <x v="0"/>
    <s v="USD"/>
    <n v="1283312640"/>
    <n v="1279651084"/>
    <b v="0"/>
    <n v="229"/>
    <b v="1"/>
    <x v="4"/>
    <n v="104"/>
    <n v="90.63"/>
    <x v="0"/>
    <x v="4"/>
  </r>
  <r>
    <n v="398"/>
    <s v="Picking Up the Pieces: Child Holocaust Survivors Rebuild"/>
    <s v="My film tells the stories of Jewish Child Holocaust Survivors and how they rebuilt their lives. STRETCH GOALS ADDED!"/>
    <n v="15000"/>
    <n v="20689"/>
    <x v="0"/>
    <x v="0"/>
    <s v="USD"/>
    <n v="1430334126"/>
    <n v="1426446126"/>
    <b v="0"/>
    <n v="67"/>
    <b v="1"/>
    <x v="4"/>
    <n v="138"/>
    <n v="308.79000000000002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19500"/>
    <n v="20631"/>
    <x v="0"/>
    <x v="1"/>
    <s v="GBP"/>
    <n v="1481716800"/>
    <n v="1479070867"/>
    <b v="0"/>
    <n v="95"/>
    <b v="1"/>
    <x v="4"/>
    <n v="106"/>
    <n v="217.17"/>
    <x v="0"/>
    <x v="4"/>
  </r>
  <r>
    <n v="400"/>
    <s v="From Two Sticks - the fight against hunger and malnutrition"/>
    <s v="A documentary film on a sustainable, grassroots effort to fight malnutrition in Indonesia.  And it's organic!"/>
    <n v="18000"/>
    <n v="20569.05"/>
    <x v="0"/>
    <x v="0"/>
    <s v="USD"/>
    <n v="1400297400"/>
    <n v="1397661347"/>
    <b v="0"/>
    <n v="62"/>
    <b v="1"/>
    <x v="4"/>
    <n v="114"/>
    <n v="331.76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25000"/>
    <n v="20552"/>
    <x v="0"/>
    <x v="0"/>
    <s v="USD"/>
    <n v="1312747970"/>
    <n v="1310155970"/>
    <b v="0"/>
    <n v="73"/>
    <b v="1"/>
    <x v="4"/>
    <n v="82"/>
    <n v="281.52999999999997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18500"/>
    <n v="20491"/>
    <x v="0"/>
    <x v="0"/>
    <s v="USD"/>
    <n v="1446731817"/>
    <n v="1444913817"/>
    <b v="0"/>
    <n v="43"/>
    <b v="1"/>
    <x v="4"/>
    <n v="111"/>
    <n v="476.53"/>
    <x v="0"/>
    <x v="4"/>
  </r>
  <r>
    <n v="403"/>
    <s v="MONDO BANANA"/>
    <s v="A documentary adventure about bananas - and people. Your round-trip ticket into the heart of banana-cultures!!"/>
    <n v="13000"/>
    <n v="20459"/>
    <x v="0"/>
    <x v="0"/>
    <s v="USD"/>
    <n v="1312960080"/>
    <n v="1308900441"/>
    <b v="0"/>
    <n v="70"/>
    <b v="1"/>
    <x v="4"/>
    <n v="157"/>
    <n v="292.27"/>
    <x v="0"/>
    <x v="4"/>
  </r>
  <r>
    <n v="404"/>
    <s v="The Last One: Unfolding the AIDS MEMORIAL QUILT"/>
    <s v="A feature length documentary, exploring the many lives memorialized by the iconic AIDS Memorial Quilt."/>
    <n v="18800"/>
    <n v="20426"/>
    <x v="0"/>
    <x v="0"/>
    <s v="USD"/>
    <n v="1391641440"/>
    <n v="1389107062"/>
    <b v="0"/>
    <n v="271"/>
    <b v="1"/>
    <x v="4"/>
    <n v="109"/>
    <n v="75.37"/>
    <x v="0"/>
    <x v="4"/>
  </r>
  <r>
    <n v="405"/>
    <s v="The Healing Effect Movie"/>
    <s v="Come, join our movie movement.  A new documentary about the healing power of food."/>
    <n v="14000"/>
    <n v="20398"/>
    <x v="0"/>
    <x v="0"/>
    <s v="USD"/>
    <n v="1394071339"/>
    <n v="1391479339"/>
    <b v="0"/>
    <n v="55"/>
    <b v="1"/>
    <x v="4"/>
    <n v="146"/>
    <n v="370.87"/>
    <x v="0"/>
    <x v="4"/>
  </r>
  <r>
    <n v="406"/>
    <s v="The Desert River Bends"/>
    <s v="The Desert River Bends is a short documentary following the alternative lifestyles of three middle-age river guides in Moab UT."/>
    <n v="20000"/>
    <n v="20365"/>
    <x v="0"/>
    <x v="0"/>
    <s v="USD"/>
    <n v="1304920740"/>
    <n v="1301975637"/>
    <b v="0"/>
    <n v="35"/>
    <b v="1"/>
    <x v="4"/>
    <n v="102"/>
    <n v="581.86"/>
    <x v="0"/>
    <x v="4"/>
  </r>
  <r>
    <n v="407"/>
    <s v="Haymarket Documentary"/>
    <s v="The story of the 1886 Haymarket Riot explored through the history of the Haymarket Police Memorial Statue."/>
    <n v="18000"/>
    <n v="20343.169999999998"/>
    <x v="0"/>
    <x v="0"/>
    <s v="USD"/>
    <n v="1321739650"/>
    <n v="1316552050"/>
    <b v="0"/>
    <n v="22"/>
    <b v="1"/>
    <x v="4"/>
    <n v="113"/>
    <n v="924.69"/>
    <x v="0"/>
    <x v="4"/>
  </r>
  <r>
    <n v="408"/>
    <s v="Reverence: A Documentary Short on Branded Yarmulkes"/>
    <s v="A documentary exploring the phenomenon of custom and branded yarmulkes in Jewish-American communities."/>
    <n v="20000"/>
    <n v="20253"/>
    <x v="0"/>
    <x v="0"/>
    <s v="USD"/>
    <n v="1383676790"/>
    <n v="1380217190"/>
    <b v="0"/>
    <n v="38"/>
    <b v="1"/>
    <x v="4"/>
    <n v="101"/>
    <n v="532.97"/>
    <x v="0"/>
    <x v="4"/>
  </r>
  <r>
    <n v="409"/>
    <s v="The Lost Generation"/>
    <s v="I am working on a project that explores the relationship between education to work for youth within the European Union."/>
    <n v="18500"/>
    <n v="20190"/>
    <x v="0"/>
    <x v="1"/>
    <s v="GBP"/>
    <n v="1469220144"/>
    <n v="1466628144"/>
    <b v="0"/>
    <n v="15"/>
    <b v="1"/>
    <x v="4"/>
    <n v="109"/>
    <n v="1346"/>
    <x v="0"/>
    <x v="4"/>
  </r>
  <r>
    <n v="410"/>
    <s v="January's Story - A One Of A Kind Transgender Woman"/>
    <s v="January was a mentor, advocate, and friend.  Her life tragically came to an end in September 2012.  This film is her story."/>
    <n v="20000"/>
    <n v="20128"/>
    <x v="0"/>
    <x v="5"/>
    <s v="CAD"/>
    <n v="1434670397"/>
    <n v="1429486397"/>
    <b v="0"/>
    <n v="7"/>
    <b v="1"/>
    <x v="4"/>
    <n v="101"/>
    <n v="2875.43"/>
    <x v="0"/>
    <x v="4"/>
  </r>
  <r>
    <n v="411"/>
    <s v="GO FAR: The Christopher Rush Story (4)"/>
    <s v="An inspirational feature-length documentary that will help those with disabilities achieve their goals despite the obstacles."/>
    <n v="20000"/>
    <n v="20122"/>
    <x v="0"/>
    <x v="0"/>
    <s v="USD"/>
    <n v="1387688400"/>
    <n v="1384920804"/>
    <b v="0"/>
    <n v="241"/>
    <b v="1"/>
    <x v="4"/>
    <n v="101"/>
    <n v="83.49"/>
    <x v="0"/>
    <x v="4"/>
  </r>
  <r>
    <n v="412"/>
    <s v="Southern Oregon VS. LNG"/>
    <s v="A short film about property rights, salmon, and ratepayers in the controversy over exporting natural gas through southern Oregon"/>
    <n v="20000"/>
    <n v="20120"/>
    <x v="0"/>
    <x v="0"/>
    <s v="USD"/>
    <n v="1343238578"/>
    <n v="1341856178"/>
    <b v="0"/>
    <n v="55"/>
    <b v="1"/>
    <x v="4"/>
    <n v="101"/>
    <n v="365.82"/>
    <x v="0"/>
    <x v="4"/>
  </r>
  <r>
    <n v="413"/>
    <s v="Through the Fire: Rebuilding Somalia"/>
    <s v="A journey to discover how Somalis are rebuilding their shattered nation, with a focus on the role that women are playing."/>
    <n v="20000"/>
    <n v="20070"/>
    <x v="0"/>
    <x v="0"/>
    <s v="USD"/>
    <n v="1342731811"/>
    <n v="1340139811"/>
    <b v="0"/>
    <n v="171"/>
    <b v="1"/>
    <x v="4"/>
    <n v="100"/>
    <n v="117.37"/>
    <x v="0"/>
    <x v="4"/>
  </r>
  <r>
    <n v="414"/>
    <s v="thisisstuttering: A Documentary"/>
    <s v="thisisstuttering is a found-footage doc that has already changed lives. It is completely done; we need your help to get it out there."/>
    <n v="20000"/>
    <n v="20032"/>
    <x v="0"/>
    <x v="0"/>
    <s v="USD"/>
    <n v="1381541465"/>
    <n v="1378949465"/>
    <b v="0"/>
    <n v="208"/>
    <b v="1"/>
    <x v="4"/>
    <n v="100"/>
    <n v="96.3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20000"/>
    <n v="20025.14"/>
    <x v="0"/>
    <x v="5"/>
    <s v="CAD"/>
    <n v="1413547200"/>
    <n v="1411417602"/>
    <b v="0"/>
    <n v="21"/>
    <b v="1"/>
    <x v="4"/>
    <n v="100"/>
    <n v="953.58"/>
    <x v="0"/>
    <x v="4"/>
  </r>
  <r>
    <n v="416"/>
    <s v="Fire in the Heart of the City"/>
    <s v="35,000 pounds of food to a city. Highlighting the &quot;Convoy New Britain&quot; event from birth to beyond."/>
    <n v="20000"/>
    <n v="20022"/>
    <x v="0"/>
    <x v="0"/>
    <s v="USD"/>
    <n v="1391851831"/>
    <n v="1389259831"/>
    <b v="0"/>
    <n v="25"/>
    <b v="1"/>
    <x v="4"/>
    <n v="100"/>
    <n v="800.88"/>
    <x v="0"/>
    <x v="4"/>
  </r>
  <r>
    <n v="417"/>
    <s v="Cycle of Life"/>
    <s v="An unexpected kidney donor acts on faith in order to rescue a fellow cyclist from his failing body. The true story of Pete and Kelly."/>
    <n v="13000"/>
    <n v="19931"/>
    <x v="0"/>
    <x v="0"/>
    <s v="USD"/>
    <n v="1365395580"/>
    <n v="1364426260"/>
    <b v="0"/>
    <n v="52"/>
    <b v="1"/>
    <x v="4"/>
    <n v="153"/>
    <n v="383.29"/>
    <x v="0"/>
    <x v="4"/>
  </r>
  <r>
    <n v="418"/>
    <s v="Swim for the Reef"/>
    <s v="A Texas grandfather's extraordinary quest to protect the coral reefs and his challenge to humanity to take care of the things we love."/>
    <n v="14000"/>
    <n v="19860"/>
    <x v="0"/>
    <x v="0"/>
    <s v="USD"/>
    <n v="1437633997"/>
    <n v="1435041997"/>
    <b v="0"/>
    <n v="104"/>
    <b v="1"/>
    <x v="4"/>
    <n v="142"/>
    <n v="190.96"/>
    <x v="0"/>
    <x v="4"/>
  </r>
  <r>
    <n v="419"/>
    <s v="BEYOND LOCAL"/>
    <s v="Beyond Local is a personal journey through an art-centric and musically talented community that fosters creativity."/>
    <n v="894700"/>
    <n v="19824"/>
    <x v="0"/>
    <x v="0"/>
    <s v="USD"/>
    <n v="1372536787"/>
    <n v="1367352787"/>
    <b v="0"/>
    <n v="73"/>
    <b v="1"/>
    <x v="4"/>
    <n v="2"/>
    <n v="271.56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00000"/>
    <n v="19770.11"/>
    <x v="2"/>
    <x v="0"/>
    <s v="USD"/>
    <n v="1394772031"/>
    <n v="1392183631"/>
    <b v="0"/>
    <n v="3"/>
    <b v="0"/>
    <x v="5"/>
    <n v="7"/>
    <n v="6590.04"/>
    <x v="0"/>
    <x v="5"/>
  </r>
  <r>
    <n v="421"/>
    <s v="The monster Inside"/>
    <s v="An artistic project that will act as my final animation project and first feature film written, directed, animated, and produced by me"/>
    <n v="49000"/>
    <n v="19572"/>
    <x v="2"/>
    <x v="0"/>
    <s v="USD"/>
    <n v="1440157656"/>
    <n v="1434973656"/>
    <b v="0"/>
    <n v="6"/>
    <b v="0"/>
    <x v="5"/>
    <n v="40"/>
    <n v="32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3500"/>
    <n v="19557"/>
    <x v="2"/>
    <x v="0"/>
    <s v="USD"/>
    <n v="1410416097"/>
    <n v="1407824097"/>
    <b v="0"/>
    <n v="12"/>
    <b v="0"/>
    <x v="5"/>
    <n v="559"/>
    <n v="1629.75"/>
    <x v="0"/>
    <x v="5"/>
  </r>
  <r>
    <n v="423"/>
    <s v="The Dark Brotherhood  (from the makers of COPS: Skyrim)"/>
    <s v="from the makers of COPS: Skyrim comes the Dark Brotherhood. a dramatic series created with Skyrim machinima."/>
    <n v="18000"/>
    <n v="19523.310000000001"/>
    <x v="2"/>
    <x v="0"/>
    <s v="USD"/>
    <n v="1370470430"/>
    <n v="1367878430"/>
    <b v="0"/>
    <n v="13"/>
    <b v="0"/>
    <x v="5"/>
    <n v="108"/>
    <n v="1501.79"/>
    <x v="0"/>
    <x v="5"/>
  </r>
  <r>
    <n v="424"/>
    <s v="Drowning -Short animated Film"/>
    <s v="A short film about a gay teenage boy who is bullied to the point where he is willing to commit suicide. Only he can save himself."/>
    <n v="75000"/>
    <n v="19434"/>
    <x v="2"/>
    <x v="0"/>
    <s v="USD"/>
    <n v="1332748899"/>
    <n v="1327568499"/>
    <b v="0"/>
    <n v="5"/>
    <b v="0"/>
    <x v="5"/>
    <n v="26"/>
    <n v="3886.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19430"/>
    <x v="2"/>
    <x v="0"/>
    <s v="USD"/>
    <n v="1448660404"/>
    <n v="1443472804"/>
    <b v="0"/>
    <n v="2"/>
    <b v="0"/>
    <x v="5"/>
    <n v="39"/>
    <n v="9715"/>
    <x v="0"/>
    <x v="5"/>
  </r>
  <r>
    <n v="426"/>
    <s v="Dewey Does 110 Animation"/>
    <s v="The first ever, Dewey Does 110 animation, teaches kids good values, how to succeed in life and maintaining a 110% state-of-mind."/>
    <n v="18500"/>
    <n v="19324"/>
    <x v="2"/>
    <x v="0"/>
    <s v="USD"/>
    <n v="1456851914"/>
    <n v="1454259914"/>
    <b v="0"/>
    <n v="8"/>
    <b v="0"/>
    <x v="5"/>
    <n v="104"/>
    <n v="2415.5"/>
    <x v="0"/>
    <x v="5"/>
  </r>
  <r>
    <n v="427"/>
    <s v="Hard Times Charles Video Book"/>
    <s v="Iâ€™m raising funds to produce a professional Hard Times Charles animated video book, including hiring animators and voice-over talent."/>
    <n v="10000"/>
    <n v="19292.5"/>
    <x v="2"/>
    <x v="0"/>
    <s v="USD"/>
    <n v="1445540340"/>
    <n v="1444340940"/>
    <b v="0"/>
    <n v="0"/>
    <b v="0"/>
    <x v="5"/>
    <n v="193"/>
    <n v="0"/>
    <x v="0"/>
    <x v="5"/>
  </r>
  <r>
    <n v="428"/>
    <s v="Little Clay Bible - Zacchaeus"/>
    <s v="Fresh, fun, entertaining Bible stories on YouTube, stop-motion style."/>
    <n v="50000"/>
    <n v="19195"/>
    <x v="2"/>
    <x v="0"/>
    <s v="USD"/>
    <n v="1402956000"/>
    <n v="1400523845"/>
    <b v="0"/>
    <n v="13"/>
    <b v="0"/>
    <x v="5"/>
    <n v="38"/>
    <n v="1476.54"/>
    <x v="0"/>
    <x v="5"/>
  </r>
  <r>
    <n v="429"/>
    <s v="THE FUTURE"/>
    <s v="THE FUTURE is a short animated film created entirely by autistic and developmentally disabled artists from the L.A.N.D. program in Brooklyn, New York."/>
    <n v="19000"/>
    <n v="19129"/>
    <x v="2"/>
    <x v="0"/>
    <s v="USD"/>
    <n v="1259297940"/>
    <n v="1252964282"/>
    <b v="0"/>
    <n v="0"/>
    <b v="0"/>
    <x v="5"/>
    <n v="101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8500"/>
    <n v="19028"/>
    <x v="2"/>
    <x v="0"/>
    <s v="USD"/>
    <n v="1378866867"/>
    <n v="1377570867"/>
    <b v="0"/>
    <n v="5"/>
    <b v="0"/>
    <x v="5"/>
    <n v="103"/>
    <n v="3805.6"/>
    <x v="0"/>
    <x v="5"/>
  </r>
  <r>
    <n v="431"/>
    <s v="Bump in the road short stop motion animation"/>
    <s v="A short stop motion animated film of a man on his way home when strange goings on start to happen on his journey."/>
    <n v="15000"/>
    <n v="18855"/>
    <x v="2"/>
    <x v="1"/>
    <s v="GBP"/>
    <n v="1467752083"/>
    <n v="1465160083"/>
    <b v="0"/>
    <n v="8"/>
    <b v="0"/>
    <x v="5"/>
    <n v="126"/>
    <n v="2356.88"/>
    <x v="0"/>
    <x v="5"/>
  </r>
  <r>
    <n v="432"/>
    <s v="The Zombie Next Door"/>
    <s v="A teenage zombie named Jeff and his mad scientist mother adapt to life in the town of Serendipity, where the supernatural occurs daily."/>
    <n v="5000"/>
    <n v="18851"/>
    <x v="2"/>
    <x v="0"/>
    <s v="USD"/>
    <n v="1445448381"/>
    <n v="1440264381"/>
    <b v="0"/>
    <n v="8"/>
    <b v="0"/>
    <x v="5"/>
    <n v="377"/>
    <n v="2356.38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1000"/>
    <n v="18671"/>
    <x v="2"/>
    <x v="0"/>
    <s v="USD"/>
    <n v="1444576022"/>
    <n v="1439392022"/>
    <b v="0"/>
    <n v="0"/>
    <b v="0"/>
    <x v="5"/>
    <n v="1867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18500"/>
    <n v="18667"/>
    <x v="2"/>
    <x v="0"/>
    <s v="USD"/>
    <n v="1385931702"/>
    <n v="1383076902"/>
    <b v="0"/>
    <n v="2"/>
    <b v="0"/>
    <x v="5"/>
    <n v="101"/>
    <n v="9333.5"/>
    <x v="0"/>
    <x v="5"/>
  </r>
  <r>
    <n v="435"/>
    <s v="Planet Earth Superheroes"/>
    <s v="Be a part of the Planet Earth Superheroes legacy by supporting the project. Mike and friends gain powers to save endangered animals."/>
    <n v="18000"/>
    <n v="18645"/>
    <x v="2"/>
    <x v="0"/>
    <s v="USD"/>
    <n v="1379094980"/>
    <n v="1376502980"/>
    <b v="0"/>
    <n v="3"/>
    <b v="0"/>
    <x v="5"/>
    <n v="104"/>
    <n v="6215"/>
    <x v="0"/>
    <x v="5"/>
  </r>
  <r>
    <n v="436"/>
    <s v="Blinky"/>
    <s v="Blinky is the story of a naÃ¯ve simpleton who suddenly finds himself struggling to adapt to changes within his environment."/>
    <n v="18000"/>
    <n v="18625"/>
    <x v="2"/>
    <x v="0"/>
    <s v="USD"/>
    <n v="1375260113"/>
    <n v="1372668113"/>
    <b v="0"/>
    <n v="0"/>
    <b v="0"/>
    <x v="5"/>
    <n v="103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15000"/>
    <n v="18542"/>
    <x v="2"/>
    <x v="5"/>
    <s v="CAD"/>
    <n v="1475912326"/>
    <n v="1470728326"/>
    <b v="0"/>
    <n v="0"/>
    <b v="0"/>
    <x v="5"/>
    <n v="124"/>
    <n v="0"/>
    <x v="0"/>
    <x v="5"/>
  </r>
  <r>
    <n v="438"/>
    <s v="In Game: The Animated Series"/>
    <s v="As Smyton pushes himself to become respected, he unlocks secrets about himself and the world around him."/>
    <n v="17000"/>
    <n v="18472"/>
    <x v="2"/>
    <x v="0"/>
    <s v="USD"/>
    <n v="1447830958"/>
    <n v="1445235358"/>
    <b v="0"/>
    <n v="11"/>
    <b v="0"/>
    <x v="5"/>
    <n v="109"/>
    <n v="1679.27"/>
    <x v="0"/>
    <x v="5"/>
  </r>
  <r>
    <n v="439"/>
    <s v="Starting a cartoon series"/>
    <s v="Hi everyone, I'm trying to begin a cartoon series. It's a show about space bounty hunters and their adventures as they travel around."/>
    <n v="18000"/>
    <n v="18221"/>
    <x v="2"/>
    <x v="0"/>
    <s v="USD"/>
    <n v="1413569818"/>
    <n v="1412705818"/>
    <b v="0"/>
    <n v="0"/>
    <b v="0"/>
    <x v="5"/>
    <n v="101"/>
    <n v="0"/>
    <x v="0"/>
    <x v="5"/>
  </r>
  <r>
    <n v="440"/>
    <s v="Consumed"/>
    <s v="A stop-motion animation made by a one girl team, with a camera, creativity, and a lot of determination."/>
    <n v="15000"/>
    <n v="18185"/>
    <x v="2"/>
    <x v="0"/>
    <s v="USD"/>
    <n v="1458859153"/>
    <n v="1456270753"/>
    <b v="0"/>
    <n v="1"/>
    <b v="0"/>
    <x v="5"/>
    <n v="121"/>
    <n v="18185"/>
    <x v="0"/>
    <x v="5"/>
  </r>
  <r>
    <n v="441"/>
    <s v="Wolf Squad Lego Stop Motion"/>
    <s v="A group of specialist clones called Wolf Squad are the only clones left after order 66 and are searching the galaxy for survivors!"/>
    <n v="17500"/>
    <n v="18100"/>
    <x v="2"/>
    <x v="1"/>
    <s v="GBP"/>
    <n v="1383418996"/>
    <n v="1380826996"/>
    <b v="0"/>
    <n v="0"/>
    <b v="0"/>
    <x v="5"/>
    <n v="103"/>
    <n v="0"/>
    <x v="0"/>
    <x v="5"/>
  </r>
  <r>
    <n v="442"/>
    <s v="The Paranormal Idiot"/>
    <s v="Doomsday is here"/>
    <n v="13000"/>
    <n v="18083"/>
    <x v="2"/>
    <x v="0"/>
    <s v="USD"/>
    <n v="1424380783"/>
    <n v="1421788783"/>
    <b v="0"/>
    <n v="17"/>
    <b v="0"/>
    <x v="5"/>
    <n v="139"/>
    <n v="1063.71"/>
    <x v="0"/>
    <x v="5"/>
  </r>
  <r>
    <n v="443"/>
    <s v="Bad Teddy Studios"/>
    <s v="We love cartoons!! We want to make more but it costs money to so. Be apart of your daily dose of WTF!?! Pledge now!!"/>
    <n v="6500"/>
    <n v="18066"/>
    <x v="2"/>
    <x v="5"/>
    <s v="CAD"/>
    <n v="1391991701"/>
    <n v="1389399701"/>
    <b v="0"/>
    <n v="2"/>
    <b v="0"/>
    <x v="5"/>
    <n v="278"/>
    <n v="9033"/>
    <x v="0"/>
    <x v="5"/>
  </r>
  <r>
    <n v="444"/>
    <s v="Discovering the Other Woman"/>
    <s v="An upcoming animated web sitcom series centered around dealing with life, love, and relationships."/>
    <n v="8000"/>
    <n v="17914"/>
    <x v="2"/>
    <x v="0"/>
    <s v="USD"/>
    <n v="1329342361"/>
    <n v="1324158361"/>
    <b v="0"/>
    <n v="1"/>
    <b v="0"/>
    <x v="5"/>
    <n v="224"/>
    <n v="17914"/>
    <x v="0"/>
    <x v="5"/>
  </r>
  <r>
    <n v="445"/>
    <s v="Shutupsystems.com Innapropriate Cartoon and Comics Dvd set"/>
    <s v="We're ready to officially launch our website with a collectable dvd and comic package. Three shows and a double comic."/>
    <n v="10000"/>
    <n v="17895.25"/>
    <x v="2"/>
    <x v="0"/>
    <s v="USD"/>
    <n v="1432195375"/>
    <n v="1430899375"/>
    <b v="0"/>
    <n v="2"/>
    <b v="0"/>
    <x v="5"/>
    <n v="179"/>
    <n v="8947.6299999999992"/>
    <x v="0"/>
    <x v="5"/>
  </r>
  <r>
    <n v="446"/>
    <s v="DisChord"/>
    <s v="A faith based animated short. (The same guy who said a picture is worth a thousand words also said a cartoon is worth two thousand.)"/>
    <n v="14500"/>
    <n v="17875"/>
    <x v="2"/>
    <x v="0"/>
    <s v="USD"/>
    <n v="1425434420"/>
    <n v="1422842420"/>
    <b v="0"/>
    <n v="16"/>
    <b v="0"/>
    <x v="5"/>
    <n v="123"/>
    <n v="1117.19"/>
    <x v="0"/>
    <x v="5"/>
  </r>
  <r>
    <n v="447"/>
    <s v="Fat Rich Bastards Animated videos"/>
    <s v="10 tracks have been professionally recorded by CGI supergroup, The Fat Rich Bastards. Funding required for 10 animated music videos."/>
    <n v="17000"/>
    <n v="17805"/>
    <x v="2"/>
    <x v="1"/>
    <s v="GBP"/>
    <n v="1364041163"/>
    <n v="1361884763"/>
    <b v="0"/>
    <n v="1"/>
    <b v="0"/>
    <x v="5"/>
    <n v="105"/>
    <n v="17805"/>
    <x v="0"/>
    <x v="5"/>
  </r>
  <r>
    <n v="448"/>
    <s v="The Last Mice"/>
    <s v="Max is a pessimistic mouse, always fantasizing about the end of the world. In The Last Mice, Max's fantasy becomes a real nightmare."/>
    <n v="5000"/>
    <n v="17731"/>
    <x v="2"/>
    <x v="0"/>
    <s v="USD"/>
    <n v="1400091095"/>
    <n v="1398363095"/>
    <b v="0"/>
    <n v="4"/>
    <b v="0"/>
    <x v="5"/>
    <n v="355"/>
    <n v="4432.75"/>
    <x v="0"/>
    <x v="5"/>
  </r>
  <r>
    <n v="449"/>
    <s v="Shell &amp; Paddy"/>
    <s v="Shell &amp; Paddy is a 2D animation cartoon with 4 minutes of slapstick surreal humour staring two animal characters in weird, wacky world."/>
    <n v="15000"/>
    <n v="17680"/>
    <x v="2"/>
    <x v="1"/>
    <s v="GBP"/>
    <n v="1382017085"/>
    <n v="1379425085"/>
    <b v="0"/>
    <n v="5"/>
    <b v="0"/>
    <x v="5"/>
    <n v="118"/>
    <n v="3536"/>
    <x v="0"/>
    <x v="5"/>
  </r>
  <r>
    <n v="450"/>
    <s v="DreamAfrica"/>
    <s v="Why do the moon and stars receive their light from the sun? Africa has a story to tell. Ananse and Kweku appear in this great folktale."/>
    <n v="25000"/>
    <n v="17590"/>
    <x v="2"/>
    <x v="0"/>
    <s v="USD"/>
    <n v="1392417800"/>
    <n v="1389825800"/>
    <b v="0"/>
    <n v="7"/>
    <b v="0"/>
    <x v="5"/>
    <n v="70"/>
    <n v="2512.86"/>
    <x v="0"/>
    <x v="5"/>
  </r>
  <r>
    <n v="451"/>
    <s v="The Gangbangers"/>
    <s v="This comedy follows two devils who discover a magical boombox to become musicians after an 80s rapture enchants earth with fairy-tales."/>
    <n v="70000"/>
    <n v="17561"/>
    <x v="2"/>
    <x v="0"/>
    <s v="USD"/>
    <n v="1390669791"/>
    <n v="1388077791"/>
    <b v="0"/>
    <n v="0"/>
    <b v="0"/>
    <x v="5"/>
    <n v="25"/>
    <n v="0"/>
    <x v="0"/>
    <x v="5"/>
  </r>
  <r>
    <n v="452"/>
    <s v="Lost in the Shadows"/>
    <s v="A man must find his way out of the depths of the shadows by using the aid of a little girl."/>
    <n v="15000"/>
    <n v="17545"/>
    <x v="2"/>
    <x v="0"/>
    <s v="USD"/>
    <n v="1431536015"/>
    <n v="1428944015"/>
    <b v="0"/>
    <n v="12"/>
    <b v="0"/>
    <x v="5"/>
    <n v="117"/>
    <n v="1462.08"/>
    <x v="0"/>
    <x v="5"/>
  </r>
  <r>
    <n v="453"/>
    <s v="Jamboni Brothers Pizza Pilot"/>
    <s v="A 7 minute broadcast-quality web pilot (in 3D animation) of Jamboni Brothers Pizza {the ultimate goal being a cartoon TV series}."/>
    <n v="17482"/>
    <n v="17482"/>
    <x v="2"/>
    <x v="0"/>
    <s v="USD"/>
    <n v="1424375279"/>
    <n v="1422992879"/>
    <b v="0"/>
    <n v="2"/>
    <b v="0"/>
    <x v="5"/>
    <n v="100"/>
    <n v="8741"/>
    <x v="0"/>
    <x v="5"/>
  </r>
  <r>
    <n v="454"/>
    <s v="Super Hi-Speed Road Strikers"/>
    <s v="Itâ€™s an Action/Adventure Anime for The Yuusha Brave series, G1 Transformer, and the Fast and the Furious Fans!"/>
    <n v="15000"/>
    <n v="17444"/>
    <x v="2"/>
    <x v="0"/>
    <s v="USD"/>
    <n v="1417007640"/>
    <n v="1414343571"/>
    <b v="0"/>
    <n v="5"/>
    <b v="0"/>
    <x v="5"/>
    <n v="116"/>
    <n v="3488.8"/>
    <x v="0"/>
    <x v="5"/>
  </r>
  <r>
    <n v="455"/>
    <s v="The FunBunch Cartoon!!!"/>
    <s v="Goal The FunBunch characters animated on TV: Fun entertainment for kids just like other authors before us (ex.Arthur,Clifford,Dr Seuss)"/>
    <n v="15000"/>
    <n v="17412"/>
    <x v="2"/>
    <x v="0"/>
    <s v="USD"/>
    <n v="1334622660"/>
    <n v="1330733022"/>
    <b v="0"/>
    <n v="2"/>
    <b v="0"/>
    <x v="5"/>
    <n v="116"/>
    <n v="8706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16700"/>
    <n v="17396"/>
    <x v="2"/>
    <x v="0"/>
    <s v="USD"/>
    <n v="1382414340"/>
    <n v="1380559201"/>
    <b v="0"/>
    <n v="3"/>
    <b v="0"/>
    <x v="5"/>
    <n v="104"/>
    <n v="5798.67"/>
    <x v="0"/>
    <x v="5"/>
  </r>
  <r>
    <n v="457"/>
    <s v="phenix heart 3D animation"/>
    <s v="from my photo work, pyro techniques, aqua technitque and more , i will take the pricipale personnage to the lost land of phenix where ."/>
    <n v="15000"/>
    <n v="17390"/>
    <x v="2"/>
    <x v="5"/>
    <s v="CAD"/>
    <n v="1408213512"/>
    <n v="1405621512"/>
    <b v="0"/>
    <n v="0"/>
    <b v="0"/>
    <x v="5"/>
    <n v="116"/>
    <n v="0"/>
    <x v="0"/>
    <x v="5"/>
  </r>
  <r>
    <n v="458"/>
    <s v="DE_dust2: Hacker's Wrath"/>
    <s v="An animated parody of the game, Counter-Strike. The sequel to the very popular Counter-Strike: DE_dust2. Hacker is back!"/>
    <n v="12000"/>
    <n v="17350.13"/>
    <x v="2"/>
    <x v="1"/>
    <s v="GBP"/>
    <n v="1368550060"/>
    <n v="1365958060"/>
    <b v="0"/>
    <n v="49"/>
    <b v="0"/>
    <x v="5"/>
    <n v="145"/>
    <n v="354.08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9500"/>
    <n v="17277"/>
    <x v="2"/>
    <x v="0"/>
    <s v="USD"/>
    <n v="1321201327"/>
    <n v="1316013727"/>
    <b v="0"/>
    <n v="1"/>
    <b v="0"/>
    <x v="5"/>
    <n v="182"/>
    <n v="17277"/>
    <x v="0"/>
    <x v="5"/>
  </r>
  <r>
    <n v="460"/>
    <s v="Darwin's Kiss"/>
    <s v="An animated web series about biological evolution gone haywire."/>
    <n v="16000"/>
    <n v="17260.37"/>
    <x v="2"/>
    <x v="0"/>
    <s v="USD"/>
    <n v="1401595200"/>
    <n v="1398862875"/>
    <b v="0"/>
    <n v="2"/>
    <b v="0"/>
    <x v="5"/>
    <n v="108"/>
    <n v="8630.19"/>
    <x v="0"/>
    <x v="5"/>
  </r>
  <r>
    <n v="461"/>
    <s v="Machinima film project : Open 24/7"/>
    <s v="A machinima based film, displaying the effects of todays financial crisis the world faces, and the explossive consequences it carries."/>
    <n v="10000"/>
    <n v="17176.13"/>
    <x v="2"/>
    <x v="1"/>
    <s v="GBP"/>
    <n v="1370204367"/>
    <n v="1368476367"/>
    <b v="0"/>
    <n v="0"/>
    <b v="0"/>
    <x v="5"/>
    <n v="172"/>
    <n v="0"/>
    <x v="0"/>
    <x v="5"/>
  </r>
  <r>
    <n v="462"/>
    <s v="THE FORGOTTEN LAND"/>
    <s v="A prince who becomes a slave, suffers of amnesia far away from his land. Slowly he recovers memory and returns where all started."/>
    <n v="16000"/>
    <n v="17170"/>
    <x v="2"/>
    <x v="0"/>
    <s v="USD"/>
    <n v="1312945341"/>
    <n v="1307761341"/>
    <b v="0"/>
    <n v="0"/>
    <b v="0"/>
    <x v="5"/>
    <n v="107"/>
    <n v="0"/>
    <x v="0"/>
    <x v="5"/>
  </r>
  <r>
    <n v="463"/>
    <s v="Tuskegee Redtails"/>
    <s v="Depicts the contribution the Tuskegee airmen made in certain historical events that helped turn the tide in World War II."/>
    <n v="150000"/>
    <n v="17155"/>
    <x v="2"/>
    <x v="0"/>
    <s v="USD"/>
    <n v="1316883753"/>
    <n v="1311699753"/>
    <b v="0"/>
    <n v="11"/>
    <b v="0"/>
    <x v="5"/>
    <n v="11"/>
    <n v="1559.55"/>
    <x v="0"/>
    <x v="5"/>
  </r>
  <r>
    <n v="464"/>
    <s v="PokÃ©Movie - A PokÃ©monâ„¢ school project"/>
    <s v="We are three students that want to make a short PokÃ©mon movie as a school project!"/>
    <n v="15000"/>
    <n v="17066"/>
    <x v="2"/>
    <x v="12"/>
    <s v="EUR"/>
    <n v="1463602935"/>
    <n v="1461874935"/>
    <b v="0"/>
    <n v="1"/>
    <b v="0"/>
    <x v="5"/>
    <n v="114"/>
    <n v="17066"/>
    <x v="0"/>
    <x v="5"/>
  </r>
  <r>
    <n v="465"/>
    <s v="&quot;Amp&quot; A Story About a Robot"/>
    <s v="&quot;Amp&quot; is a short film about a robot with needs."/>
    <n v="10000"/>
    <n v="17028.88"/>
    <x v="2"/>
    <x v="0"/>
    <s v="USD"/>
    <n v="1403837574"/>
    <n v="1402455174"/>
    <b v="0"/>
    <n v="8"/>
    <b v="0"/>
    <x v="5"/>
    <n v="170"/>
    <n v="2128.61"/>
    <x v="0"/>
    <x v="5"/>
  </r>
  <r>
    <n v="466"/>
    <s v="The Legend Of The Crimson Knight"/>
    <s v="(Working storyboard for animated project) A multi-generational Knight that wages war on criminals and corrupt governments"/>
    <n v="300000"/>
    <n v="16984"/>
    <x v="2"/>
    <x v="0"/>
    <s v="USD"/>
    <n v="1347057464"/>
    <n v="1344465464"/>
    <b v="0"/>
    <n v="5"/>
    <b v="0"/>
    <x v="5"/>
    <n v="6"/>
    <n v="3396.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500"/>
    <n v="16862"/>
    <x v="2"/>
    <x v="0"/>
    <s v="USD"/>
    <n v="1348849134"/>
    <n v="1344961134"/>
    <b v="0"/>
    <n v="39"/>
    <b v="0"/>
    <x v="5"/>
    <n v="674"/>
    <n v="432.36"/>
    <x v="0"/>
    <x v="5"/>
  </r>
  <r>
    <n v="468"/>
    <s v="Storyville: Return of the Vodou Queen"/>
    <s v="After the devastation of a massive Hurricane, main character that has strong's ties to the city returns to find everything in ruins. As"/>
    <n v="12000"/>
    <n v="16806"/>
    <x v="2"/>
    <x v="0"/>
    <s v="USD"/>
    <n v="1341978665"/>
    <n v="1336795283"/>
    <b v="0"/>
    <n v="0"/>
    <b v="0"/>
    <x v="5"/>
    <n v="140"/>
    <n v="0"/>
    <x v="0"/>
    <x v="5"/>
  </r>
  <r>
    <n v="469"/>
    <s v="Dreamland PERSONALISED Animated Shorts Film"/>
    <s v="Create a personalised animation film using your child's name and photo."/>
    <n v="16300"/>
    <n v="16700"/>
    <x v="2"/>
    <x v="1"/>
    <s v="GBP"/>
    <n v="1409960724"/>
    <n v="1404776724"/>
    <b v="0"/>
    <n v="0"/>
    <b v="0"/>
    <x v="5"/>
    <n v="102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15000"/>
    <n v="16636.78"/>
    <x v="2"/>
    <x v="0"/>
    <s v="USD"/>
    <n v="1389844800"/>
    <n v="1385524889"/>
    <b v="0"/>
    <n v="2"/>
    <b v="0"/>
    <x v="5"/>
    <n v="111"/>
    <n v="8318.39"/>
    <x v="0"/>
    <x v="5"/>
  </r>
  <r>
    <n v="471"/>
    <s v="Red Origins"/>
    <s v="Three kids try to stop Mazi Mbe's plan to restore Africa to its original state where Tricksters &amp; Spirits ruled_x000a_and Juju was law."/>
    <n v="16000"/>
    <n v="16573"/>
    <x v="2"/>
    <x v="0"/>
    <s v="USD"/>
    <n v="1397924379"/>
    <n v="1394039979"/>
    <b v="0"/>
    <n v="170"/>
    <b v="0"/>
    <x v="5"/>
    <n v="104"/>
    <n v="97.49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15000"/>
    <n v="16520.04"/>
    <x v="2"/>
    <x v="0"/>
    <s v="USD"/>
    <n v="1408831718"/>
    <n v="1406239718"/>
    <b v="0"/>
    <n v="5"/>
    <b v="0"/>
    <x v="5"/>
    <n v="110"/>
    <n v="3304.01"/>
    <x v="0"/>
    <x v="5"/>
  </r>
  <r>
    <n v="473"/>
    <s v="QUANTUM KIDZ - 3D animated pilot - THE ULTIMATE GOAL"/>
    <s v="Quantum Kidz follows a young girlâ€™s journey becoming a superhero and dealing with alien threats against the Earth!"/>
    <n v="15000"/>
    <n v="16501"/>
    <x v="2"/>
    <x v="0"/>
    <s v="USD"/>
    <n v="1410972319"/>
    <n v="1408380319"/>
    <b v="0"/>
    <n v="14"/>
    <b v="0"/>
    <x v="5"/>
    <n v="110"/>
    <n v="1178.6400000000001"/>
    <x v="0"/>
    <x v="5"/>
  </r>
  <r>
    <n v="474"/>
    <s v="TAO Mr. Fantastic!!"/>
    <s v="Time travel the light Mr. Fantastic!  Spin the dimensions toward other continuums and worlds.  Hold onto your panties."/>
    <n v="15000"/>
    <n v="16465"/>
    <x v="2"/>
    <x v="0"/>
    <s v="USD"/>
    <n v="1487318029"/>
    <n v="1484726029"/>
    <b v="0"/>
    <n v="1"/>
    <b v="0"/>
    <x v="5"/>
    <n v="110"/>
    <n v="16465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15000"/>
    <n v="16373"/>
    <x v="2"/>
    <x v="0"/>
    <s v="USD"/>
    <n v="1430877843"/>
    <n v="1428285843"/>
    <b v="0"/>
    <n v="0"/>
    <b v="0"/>
    <x v="5"/>
    <n v="109"/>
    <n v="0"/>
    <x v="0"/>
    <x v="5"/>
  </r>
  <r>
    <n v="476"/>
    <s v="Sight Word Music Videos"/>
    <s v="Animated Music Videos that teach kids how to read."/>
    <n v="15000"/>
    <n v="16291"/>
    <x v="2"/>
    <x v="0"/>
    <s v="USD"/>
    <n v="1401767940"/>
    <n v="1398727441"/>
    <b v="0"/>
    <n v="124"/>
    <b v="0"/>
    <x v="5"/>
    <n v="109"/>
    <n v="131.38"/>
    <x v="0"/>
    <x v="5"/>
  </r>
  <r>
    <n v="477"/>
    <s v="Hymn of Unity"/>
    <s v="A Comedy-drama animation revolving around a man who finds a problematic pair of headphones that literally take over his whole life."/>
    <n v="15000"/>
    <n v="16232"/>
    <x v="2"/>
    <x v="0"/>
    <s v="USD"/>
    <n v="1337371334"/>
    <n v="1332187334"/>
    <b v="0"/>
    <n v="0"/>
    <b v="0"/>
    <x v="5"/>
    <n v="108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5500"/>
    <n v="16210"/>
    <x v="2"/>
    <x v="0"/>
    <s v="USD"/>
    <n v="1427921509"/>
    <n v="1425333109"/>
    <b v="0"/>
    <n v="0"/>
    <b v="0"/>
    <x v="5"/>
    <n v="295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16200"/>
    <x v="2"/>
    <x v="0"/>
    <s v="USD"/>
    <n v="1416566835"/>
    <n v="1411379235"/>
    <b v="0"/>
    <n v="55"/>
    <b v="0"/>
    <x v="5"/>
    <n v="108"/>
    <n v="294.55"/>
    <x v="0"/>
    <x v="5"/>
  </r>
  <r>
    <n v="480"/>
    <s v="The CafÃ©"/>
    <s v="To court his muse, an artist must first outsmart her dog.  A short animated film collaboration by Dana and Terrence Masson."/>
    <n v="16000"/>
    <n v="16165.6"/>
    <x v="2"/>
    <x v="0"/>
    <s v="USD"/>
    <n v="1376049615"/>
    <n v="1373457615"/>
    <b v="0"/>
    <n v="140"/>
    <b v="0"/>
    <x v="5"/>
    <n v="101"/>
    <n v="115.47"/>
    <x v="0"/>
    <x v="5"/>
  </r>
  <r>
    <n v="481"/>
    <s v="ERA"/>
    <s v="The year is 2043. Test subject David Beck has been augmented with psychokinetic abilities. He uses his newfound gifts to thwart evil."/>
    <n v="15000"/>
    <n v="16145.12"/>
    <x v="2"/>
    <x v="0"/>
    <s v="USD"/>
    <n v="1349885289"/>
    <n v="1347293289"/>
    <b v="0"/>
    <n v="21"/>
    <b v="0"/>
    <x v="5"/>
    <n v="108"/>
    <n v="768.82"/>
    <x v="0"/>
    <x v="5"/>
  </r>
  <r>
    <n v="482"/>
    <s v="Animated Stand-up Routines Shenanigans"/>
    <s v="Help me quit my day job and also create animated Stand-up routines from local up and coming comedians."/>
    <n v="15000"/>
    <n v="16000"/>
    <x v="2"/>
    <x v="0"/>
    <s v="USD"/>
    <n v="1460644440"/>
    <n v="1458336690"/>
    <b v="0"/>
    <n v="1"/>
    <b v="0"/>
    <x v="5"/>
    <n v="107"/>
    <n v="16000"/>
    <x v="0"/>
    <x v="5"/>
  </r>
  <r>
    <n v="483"/>
    <s v="Misri Bunch: Names of Allah series 2"/>
    <s v="Help to fund a children's animation Series. Teaching good morals and conduct. Also includes simplified teachings about Islam and Allah."/>
    <n v="14000"/>
    <n v="15937"/>
    <x v="2"/>
    <x v="1"/>
    <s v="GBP"/>
    <n v="1359434672"/>
    <n v="1354250672"/>
    <b v="0"/>
    <n v="147"/>
    <b v="0"/>
    <x v="5"/>
    <n v="114"/>
    <n v="108.4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10000"/>
    <n v="15929.51"/>
    <x v="2"/>
    <x v="1"/>
    <s v="GBP"/>
    <n v="1446766372"/>
    <n v="1443220372"/>
    <b v="0"/>
    <n v="11"/>
    <b v="0"/>
    <x v="5"/>
    <n v="159"/>
    <n v="1448.14"/>
    <x v="0"/>
    <x v="5"/>
  </r>
  <r>
    <n v="485"/>
    <s v="The Lighthouse and the Lock cartoon - funny stuff for kids."/>
    <s v="Last few days to make this toon a reality! 5 funny toons for YOU! See the pilot episode here!"/>
    <n v="15000"/>
    <n v="15918.65"/>
    <x v="2"/>
    <x v="1"/>
    <s v="GBP"/>
    <n v="1368792499"/>
    <n v="1366200499"/>
    <b v="0"/>
    <n v="125"/>
    <b v="0"/>
    <x v="5"/>
    <n v="106"/>
    <n v="127.3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2500"/>
    <n v="15903.5"/>
    <x v="2"/>
    <x v="2"/>
    <s v="AUD"/>
    <n v="1401662239"/>
    <n v="1399070239"/>
    <b v="0"/>
    <n v="1"/>
    <b v="0"/>
    <x v="5"/>
    <n v="636"/>
    <n v="15903.5"/>
    <x v="0"/>
    <x v="5"/>
  </r>
  <r>
    <n v="487"/>
    <s v="The Adventures of Daryl and Straight Man"/>
    <s v="Hey everyone we are producing a new show called The Adventures of Daryl and Straight Man. It is an animated comedy web series."/>
    <n v="40000"/>
    <n v="15851"/>
    <x v="2"/>
    <x v="5"/>
    <s v="CAD"/>
    <n v="1482678994"/>
    <n v="1477491394"/>
    <b v="0"/>
    <n v="0"/>
    <b v="0"/>
    <x v="5"/>
    <n v="40"/>
    <n v="0"/>
    <x v="0"/>
    <x v="5"/>
  </r>
  <r>
    <n v="488"/>
    <s v="City Animals independent cartoon series"/>
    <s v="When humans left the earth, the animals took over the city. What could go wrong? Well...everything!"/>
    <n v="15000"/>
    <n v="15808"/>
    <x v="2"/>
    <x v="0"/>
    <s v="USD"/>
    <n v="1483924700"/>
    <n v="1481332700"/>
    <b v="0"/>
    <n v="0"/>
    <b v="0"/>
    <x v="5"/>
    <n v="105"/>
    <n v="0"/>
    <x v="0"/>
    <x v="5"/>
  </r>
  <r>
    <n v="489"/>
    <s v="THE GUINEAS SHOW"/>
    <s v="Help America's favorite dysfunctional immigrant family THE GUINEAS launch the first season of their animated web series."/>
    <n v="15000"/>
    <n v="15744"/>
    <x v="2"/>
    <x v="0"/>
    <s v="USD"/>
    <n v="1325763180"/>
    <n v="1323084816"/>
    <b v="0"/>
    <n v="3"/>
    <b v="0"/>
    <x v="5"/>
    <n v="105"/>
    <n v="5248"/>
    <x v="0"/>
    <x v="5"/>
  </r>
  <r>
    <n v="490"/>
    <s v="PROJECT IS CANCELLED"/>
    <s v="Cancelled"/>
    <n v="3000"/>
    <n v="15725"/>
    <x v="2"/>
    <x v="0"/>
    <s v="USD"/>
    <n v="1345677285"/>
    <n v="1343085285"/>
    <b v="0"/>
    <n v="0"/>
    <b v="0"/>
    <x v="5"/>
    <n v="524"/>
    <n v="0"/>
    <x v="0"/>
    <x v="5"/>
  </r>
  <r>
    <n v="491"/>
    <s v="Guess What? Gus"/>
    <s v="&quot;Guess What? Gus&quot; is a magical animated comedy that follow a new kid who playful antics for attention make the news."/>
    <n v="15000"/>
    <n v="15723"/>
    <x v="2"/>
    <x v="0"/>
    <s v="USD"/>
    <n v="1453937699"/>
    <n v="1451345699"/>
    <b v="0"/>
    <n v="0"/>
    <b v="0"/>
    <x v="5"/>
    <n v="105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5500"/>
    <n v="15705"/>
    <x v="2"/>
    <x v="11"/>
    <s v="SEK"/>
    <n v="1476319830"/>
    <n v="1471135830"/>
    <b v="0"/>
    <n v="0"/>
    <b v="0"/>
    <x v="5"/>
    <n v="101"/>
    <n v="0"/>
    <x v="0"/>
    <x v="5"/>
  </r>
  <r>
    <n v="493"/>
    <s v="Joc Barrera The Chupacabra Hunter"/>
    <s v="The Chupacabra is not a myth and one man is on a mission to prove its existence no matter what, his name is Joc Barrera."/>
    <n v="15000"/>
    <n v="15700"/>
    <x v="2"/>
    <x v="1"/>
    <s v="GBP"/>
    <n v="1432142738"/>
    <n v="1429550738"/>
    <b v="0"/>
    <n v="0"/>
    <b v="0"/>
    <x v="5"/>
    <n v="105"/>
    <n v="0"/>
    <x v="0"/>
    <x v="5"/>
  </r>
  <r>
    <n v="494"/>
    <s v="The Grigori"/>
    <s v="Angels come to Earth in human disguise to deceive mankind, rule the Earth as gods, create a hybrid army &amp; destroy all who oppose them."/>
    <n v="10000"/>
    <n v="15696"/>
    <x v="2"/>
    <x v="0"/>
    <s v="USD"/>
    <n v="1404356400"/>
    <n v="1402343765"/>
    <b v="0"/>
    <n v="3"/>
    <b v="0"/>
    <x v="5"/>
    <n v="157"/>
    <n v="5232"/>
    <x v="0"/>
    <x v="5"/>
  </r>
  <r>
    <n v="495"/>
    <s v="Average Heroes pilot"/>
    <s v="two friends set out to conquer and reach the level cap of the quest watch, how will they do it when they're 2 teenage idiots"/>
    <n v="15000"/>
    <n v="15677.5"/>
    <x v="2"/>
    <x v="0"/>
    <s v="USD"/>
    <n v="1437076305"/>
    <n v="1434484305"/>
    <b v="0"/>
    <n v="0"/>
    <b v="0"/>
    <x v="5"/>
    <n v="105"/>
    <n v="0"/>
    <x v="0"/>
    <x v="5"/>
  </r>
  <r>
    <n v="496"/>
    <s v="Airships and Anatasia: The Movie"/>
    <s v="The movie is about the adventures of Ethan, Danna, The mysterious inventor and more."/>
    <n v="10000"/>
    <n v="15673.44"/>
    <x v="2"/>
    <x v="0"/>
    <s v="USD"/>
    <n v="1392070874"/>
    <n v="1386886874"/>
    <b v="0"/>
    <n v="1"/>
    <b v="0"/>
    <x v="5"/>
    <n v="157"/>
    <n v="15673.44"/>
    <x v="0"/>
    <x v="5"/>
  </r>
  <r>
    <n v="497"/>
    <s v="Galaxy Probe Kids"/>
    <s v="live-action/animated series pilot."/>
    <n v="14000"/>
    <n v="15651"/>
    <x v="2"/>
    <x v="0"/>
    <s v="USD"/>
    <n v="1419483600"/>
    <n v="1414889665"/>
    <b v="0"/>
    <n v="3"/>
    <b v="0"/>
    <x v="5"/>
    <n v="112"/>
    <n v="5217"/>
    <x v="0"/>
    <x v="5"/>
  </r>
  <r>
    <n v="498"/>
    <s v="ANGAL TENTARA and The Root of All Evil"/>
    <s v="AT is an Interactive Animation made for the iPad where the user becomes part of the story. It's a fantastic journey of discovery!"/>
    <n v="14000"/>
    <n v="15650"/>
    <x v="2"/>
    <x v="0"/>
    <s v="USD"/>
    <n v="1324664249"/>
    <n v="1321035449"/>
    <b v="0"/>
    <n v="22"/>
    <b v="0"/>
    <x v="5"/>
    <n v="112"/>
    <n v="711.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15000"/>
    <n v="15606.4"/>
    <x v="2"/>
    <x v="0"/>
    <s v="USD"/>
    <n v="1255381140"/>
    <n v="1250630968"/>
    <b v="0"/>
    <n v="26"/>
    <b v="0"/>
    <x v="5"/>
    <n v="104"/>
    <n v="600.2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15000"/>
    <n v="15597"/>
    <x v="2"/>
    <x v="0"/>
    <s v="USD"/>
    <n v="1273356960"/>
    <n v="1268255751"/>
    <b v="0"/>
    <n v="4"/>
    <b v="0"/>
    <x v="5"/>
    <n v="104"/>
    <n v="3899.25"/>
    <x v="0"/>
    <x v="5"/>
  </r>
  <r>
    <n v="501"/>
    <s v="World War 4"/>
    <s v="Based on the invention portfolio of a patented inventor World War Four is a look into the future of warfare and humanity as a whole"/>
    <n v="15000"/>
    <n v="15596"/>
    <x v="2"/>
    <x v="0"/>
    <s v="USD"/>
    <n v="1310189851"/>
    <n v="1307597851"/>
    <b v="0"/>
    <n v="0"/>
    <b v="0"/>
    <x v="5"/>
    <n v="104"/>
    <n v="0"/>
    <x v="0"/>
    <x v="5"/>
  </r>
  <r>
    <n v="502"/>
    <s v="Strawberry Bowl"/>
    <s v="This Strawberry Bowl concept is the 1st of many episodes.  These episodes will be released in accordance with the harvest of the month."/>
    <n v="10000"/>
    <n v="15591"/>
    <x v="2"/>
    <x v="0"/>
    <s v="USD"/>
    <n v="1332073025"/>
    <n v="1329484625"/>
    <b v="0"/>
    <n v="4"/>
    <b v="0"/>
    <x v="5"/>
    <n v="156"/>
    <n v="3897.75"/>
    <x v="0"/>
    <x v="5"/>
  </r>
  <r>
    <n v="503"/>
    <s v="Jimmy There and Back - Documentary Animation"/>
    <s v="Jimmy wants to live life and see his grandchildren grow up, but alcoholism threatens to curtail everything he dreams of."/>
    <n v="15000"/>
    <n v="15565"/>
    <x v="2"/>
    <x v="1"/>
    <s v="GBP"/>
    <n v="1421498303"/>
    <n v="1418906303"/>
    <b v="0"/>
    <n v="9"/>
    <b v="0"/>
    <x v="5"/>
    <n v="104"/>
    <n v="1729.44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15000"/>
    <n v="15535"/>
    <x v="2"/>
    <x v="0"/>
    <s v="USD"/>
    <n v="1334097387"/>
    <n v="1328916987"/>
    <b v="0"/>
    <n v="5"/>
    <b v="0"/>
    <x v="5"/>
    <n v="104"/>
    <n v="3107"/>
    <x v="0"/>
    <x v="5"/>
  </r>
  <r>
    <n v="505"/>
    <s v="MY4FACES THE ANIMATED MOVIE"/>
    <s v="This wonderful movie will tells the story of two adorable aliens who crash land into a familyâ€™s backyard, and travel the Earth."/>
    <n v="10000"/>
    <n v="15530"/>
    <x v="2"/>
    <x v="0"/>
    <s v="USD"/>
    <n v="1451010086"/>
    <n v="1447122086"/>
    <b v="0"/>
    <n v="14"/>
    <b v="0"/>
    <x v="5"/>
    <n v="155"/>
    <n v="1109.29"/>
    <x v="0"/>
    <x v="5"/>
  </r>
  <r>
    <n v="506"/>
    <s v="Age of Spirit: The Battle in Heaven"/>
    <s v="A feature-length 3D animation that depicts what happened when the Son of the Morning rebelled against God."/>
    <n v="9000"/>
    <n v="15505"/>
    <x v="2"/>
    <x v="0"/>
    <s v="USD"/>
    <n v="1376140520"/>
    <n v="1373548520"/>
    <b v="0"/>
    <n v="1"/>
    <b v="0"/>
    <x v="5"/>
    <n v="172"/>
    <n v="15505"/>
    <x v="0"/>
    <x v="5"/>
  </r>
  <r>
    <n v="507"/>
    <s v="Code Monkeys"/>
    <s v="&quot;Code Monkey(s)&quot; is a short animated-series about life from the perspective of an engineer who feels like an actual &quot;Code Monkey&quot;."/>
    <n v="15000"/>
    <n v="15481"/>
    <x v="2"/>
    <x v="0"/>
    <s v="USD"/>
    <n v="1350687657"/>
    <n v="1346799657"/>
    <b v="0"/>
    <n v="10"/>
    <b v="0"/>
    <x v="5"/>
    <n v="103"/>
    <n v="1548.1"/>
    <x v="0"/>
    <x v="5"/>
  </r>
  <r>
    <n v="508"/>
    <s v="Heroes Faith II (Superior Soldier)"/>
    <s v="A stop-motion animated action packed adventure. Telling a great story with an even greater message. Join me and lets change the world."/>
    <n v="10000"/>
    <n v="15443"/>
    <x v="2"/>
    <x v="0"/>
    <s v="USD"/>
    <n v="1337955240"/>
    <n v="1332808501"/>
    <b v="0"/>
    <n v="3"/>
    <b v="0"/>
    <x v="5"/>
    <n v="154"/>
    <n v="5147.67"/>
    <x v="0"/>
    <x v="5"/>
  </r>
  <r>
    <n v="509"/>
    <s v="Indian in Chelsea - Web Animated series"/>
    <s v="A hilarious comedy podcast being turned into an animated series  about an indian servant and his boss."/>
    <n v="13000"/>
    <n v="15435.55"/>
    <x v="2"/>
    <x v="1"/>
    <s v="GBP"/>
    <n v="1435504170"/>
    <n v="1432912170"/>
    <b v="0"/>
    <n v="1"/>
    <b v="0"/>
    <x v="5"/>
    <n v="119"/>
    <n v="15435.55"/>
    <x v="0"/>
    <x v="5"/>
  </r>
  <r>
    <n v="510"/>
    <s v="TPI Episode 2: Doomsday Dean"/>
    <s v="A mile below the Franco-Swiss border Dean manages to break the Large Hadron Collider and triggers the end of the world."/>
    <n v="100000"/>
    <n v="15390"/>
    <x v="2"/>
    <x v="0"/>
    <s v="USD"/>
    <n v="1456805639"/>
    <n v="1454213639"/>
    <b v="0"/>
    <n v="0"/>
    <b v="0"/>
    <x v="5"/>
    <n v="15"/>
    <n v="0"/>
    <x v="0"/>
    <x v="5"/>
  </r>
  <r>
    <n v="511"/>
    <s v="Stuck On An Eyeland"/>
    <s v="A project that incorporates animation and comic art into a relevant story. 4 boys, 1 eyeland, and a whole lot of drama!!!"/>
    <n v="15000"/>
    <n v="15335"/>
    <x v="2"/>
    <x v="0"/>
    <s v="USD"/>
    <n v="1365228982"/>
    <n v="1362640582"/>
    <b v="0"/>
    <n v="5"/>
    <b v="0"/>
    <x v="5"/>
    <n v="102"/>
    <n v="3067"/>
    <x v="0"/>
    <x v="5"/>
  </r>
  <r>
    <n v="512"/>
    <s v="Otherkin The Animated Series"/>
    <s v="We have a fully developed 2D animated series that requires more professional animation. Our first 2 home-animated eps are up online."/>
    <n v="15000"/>
    <n v="15327"/>
    <x v="2"/>
    <x v="0"/>
    <s v="USD"/>
    <n v="1479667727"/>
    <n v="1475776127"/>
    <b v="0"/>
    <n v="2"/>
    <b v="0"/>
    <x v="5"/>
    <n v="102"/>
    <n v="7663.5"/>
    <x v="0"/>
    <x v="5"/>
  </r>
  <r>
    <n v="513"/>
    <s v="Paradigm Spiral - The Animated Series"/>
    <s v="A sci-fi fantasy 2.5D anime styled series about some guys trying to save the world, probably..."/>
    <n v="15000"/>
    <n v="15318.55"/>
    <x v="2"/>
    <x v="0"/>
    <s v="USD"/>
    <n v="1471244400"/>
    <n v="1467387705"/>
    <b v="0"/>
    <n v="68"/>
    <b v="0"/>
    <x v="5"/>
    <n v="102"/>
    <n v="225.27"/>
    <x v="0"/>
    <x v="5"/>
  </r>
  <r>
    <n v="514"/>
    <s v="I'm Sticking With You."/>
    <s v="A film created entirely out of paper, visual effects and found objects depicts how one man created a new life for himself."/>
    <n v="15000"/>
    <n v="15315"/>
    <x v="2"/>
    <x v="5"/>
    <s v="CAD"/>
    <n v="1407595447"/>
    <n v="1405003447"/>
    <b v="0"/>
    <n v="3"/>
    <b v="0"/>
    <x v="5"/>
    <n v="102"/>
    <n v="5105"/>
    <x v="0"/>
    <x v="5"/>
  </r>
  <r>
    <n v="515"/>
    <s v="A Tale of Faith - An Animated Short Film"/>
    <s v="A Tale of Faith is an animated short film based on the heartwarming tale by Rebbe Nachman of Breslov."/>
    <n v="15000"/>
    <n v="15285"/>
    <x v="2"/>
    <x v="0"/>
    <s v="USD"/>
    <n v="1451389601"/>
    <n v="1447933601"/>
    <b v="0"/>
    <n v="34"/>
    <b v="0"/>
    <x v="5"/>
    <n v="102"/>
    <n v="449.56"/>
    <x v="0"/>
    <x v="5"/>
  </r>
  <r>
    <n v="516"/>
    <s v="Shipmates"/>
    <s v="A big brother style comedy animation series starring famous seafarers"/>
    <n v="25000"/>
    <n v="15281"/>
    <x v="2"/>
    <x v="1"/>
    <s v="GBP"/>
    <n v="1432752080"/>
    <n v="1427568080"/>
    <b v="0"/>
    <n v="0"/>
    <b v="0"/>
    <x v="5"/>
    <n v="61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5000"/>
    <n v="15273"/>
    <x v="2"/>
    <x v="0"/>
    <s v="USD"/>
    <n v="1486046761"/>
    <n v="1483454761"/>
    <b v="0"/>
    <n v="3"/>
    <b v="0"/>
    <x v="5"/>
    <n v="305"/>
    <n v="5091"/>
    <x v="0"/>
    <x v="5"/>
  </r>
  <r>
    <n v="518"/>
    <s v="Somorrah"/>
    <s v="The community of Somorrah is peaceful and unblemished until &quot;The Boss&quot; power and money starts to diminish &amp; plans to gain it all back!"/>
    <n v="15000"/>
    <n v="15265"/>
    <x v="2"/>
    <x v="0"/>
    <s v="USD"/>
    <n v="1441550760"/>
    <n v="1438958824"/>
    <b v="0"/>
    <n v="0"/>
    <b v="0"/>
    <x v="5"/>
    <n v="102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5000"/>
    <n v="15230.03"/>
    <x v="2"/>
    <x v="0"/>
    <s v="USD"/>
    <n v="1354699421"/>
    <n v="1352107421"/>
    <b v="0"/>
    <n v="70"/>
    <b v="0"/>
    <x v="5"/>
    <n v="102"/>
    <n v="217.57"/>
    <x v="0"/>
    <x v="5"/>
  </r>
  <r>
    <n v="520"/>
    <s v="Darktales The Play"/>
    <s v="Tim Arthur's 21st anniversary sell-out production of his 'chilling' and 'sinister' ghostly thriller returns to the Edinburgh Fringe!"/>
    <n v="15000"/>
    <n v="15230"/>
    <x v="0"/>
    <x v="1"/>
    <s v="GBP"/>
    <n v="1449766261"/>
    <n v="1447174261"/>
    <b v="0"/>
    <n v="34"/>
    <b v="1"/>
    <x v="6"/>
    <n v="102"/>
    <n v="447.94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15000"/>
    <n v="15186.69"/>
    <x v="0"/>
    <x v="0"/>
    <s v="USD"/>
    <n v="1477976340"/>
    <n v="1475460819"/>
    <b v="0"/>
    <n v="56"/>
    <b v="1"/>
    <x v="6"/>
    <n v="101"/>
    <n v="271.19"/>
    <x v="1"/>
    <x v="6"/>
  </r>
  <r>
    <n v="522"/>
    <s v="COMPASS PLAYERS"/>
    <s v="*** TO MAKE DONATIONS IN THE FUTURE                                   GO TO OUR WEBSITE: www.compassplayers.com ***"/>
    <n v="15000"/>
    <n v="15171.5"/>
    <x v="0"/>
    <x v="0"/>
    <s v="USD"/>
    <n v="1458518325"/>
    <n v="1456793925"/>
    <b v="0"/>
    <n v="31"/>
    <b v="1"/>
    <x v="6"/>
    <n v="101"/>
    <n v="489.4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15000"/>
    <n v="15126"/>
    <x v="0"/>
    <x v="0"/>
    <s v="USD"/>
    <n v="1442805076"/>
    <n v="1440213076"/>
    <b v="0"/>
    <n v="84"/>
    <b v="1"/>
    <x v="6"/>
    <n v="101"/>
    <n v="180.07"/>
    <x v="1"/>
    <x v="6"/>
  </r>
  <r>
    <n v="524"/>
    <s v="Zero Down"/>
    <s v="Angel on the Corner need YOUR help to raise Â£3,500 to take Zero Down by Sarah Hehir to the Edinburgh Fringe Festival this August!"/>
    <n v="5000"/>
    <n v="15121"/>
    <x v="0"/>
    <x v="1"/>
    <s v="GBP"/>
    <n v="1464801169"/>
    <n v="1462209169"/>
    <b v="0"/>
    <n v="130"/>
    <b v="1"/>
    <x v="6"/>
    <n v="302"/>
    <n v="116.32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5000"/>
    <n v="15091.06"/>
    <x v="0"/>
    <x v="0"/>
    <s v="USD"/>
    <n v="1410601041"/>
    <n v="1406713041"/>
    <b v="0"/>
    <n v="12"/>
    <b v="1"/>
    <x v="6"/>
    <n v="101"/>
    <n v="1257.5899999999999"/>
    <x v="1"/>
    <x v="6"/>
  </r>
  <r>
    <n v="526"/>
    <s v="Victory by Madicken Malm"/>
    <s v="We have a brand new play. We urgently need your help to fund our production, which opens at Theatre503 on August 18th."/>
    <n v="7900"/>
    <n v="15077"/>
    <x v="0"/>
    <x v="1"/>
    <s v="GBP"/>
    <n v="1438966800"/>
    <n v="1436278344"/>
    <b v="0"/>
    <n v="23"/>
    <b v="1"/>
    <x v="6"/>
    <n v="191"/>
    <n v="655.52"/>
    <x v="1"/>
    <x v="6"/>
  </r>
  <r>
    <n v="527"/>
    <s v="Omega Kids - a new play"/>
    <s v="OMEGA KIDS, a new play by Noah Mease, directed by Jay Stull &amp; produced by New Light Theater Project in association with Access Theater."/>
    <n v="2800"/>
    <n v="15039"/>
    <x v="0"/>
    <x v="0"/>
    <s v="USD"/>
    <n v="1487347500"/>
    <n v="1484715366"/>
    <b v="0"/>
    <n v="158"/>
    <b v="1"/>
    <x v="6"/>
    <n v="537"/>
    <n v="95.18"/>
    <x v="1"/>
    <x v="6"/>
  </r>
  <r>
    <n v="528"/>
    <s v="Devastated No Matter What"/>
    <s v="A Festival Backed Production of a Full-Length Play."/>
    <n v="13000"/>
    <n v="14750"/>
    <x v="0"/>
    <x v="0"/>
    <s v="USD"/>
    <n v="1434921600"/>
    <n v="1433109907"/>
    <b v="0"/>
    <n v="30"/>
    <b v="1"/>
    <x v="6"/>
    <n v="113"/>
    <n v="491.67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0275"/>
    <n v="14653"/>
    <x v="0"/>
    <x v="5"/>
    <s v="CAD"/>
    <n v="1484110800"/>
    <n v="1482281094"/>
    <b v="0"/>
    <n v="18"/>
    <b v="1"/>
    <x v="6"/>
    <n v="143"/>
    <n v="814.06"/>
    <x v="1"/>
    <x v="6"/>
  </r>
  <r>
    <n v="530"/>
    <s v="Corners Grove"/>
    <s v="Corners Grove is a coming-of-age play about leaving home, gender identity and the death of Whitney Houston; will benefit Win NYC."/>
    <n v="20000"/>
    <n v="14598"/>
    <x v="0"/>
    <x v="0"/>
    <s v="USD"/>
    <n v="1435111200"/>
    <n v="1433254268"/>
    <b v="0"/>
    <n v="29"/>
    <b v="1"/>
    <x v="6"/>
    <n v="73"/>
    <n v="503.3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10000"/>
    <n v="14511"/>
    <x v="0"/>
    <x v="0"/>
    <s v="USD"/>
    <n v="1481957940"/>
    <n v="1478050429"/>
    <b v="0"/>
    <n v="31"/>
    <b v="1"/>
    <x v="6"/>
    <n v="145"/>
    <n v="468.1"/>
    <x v="1"/>
    <x v="6"/>
  </r>
  <r>
    <n v="532"/>
    <s v="Walken On Sunshine"/>
    <s v="A fast paced, comedic play about an anxiety-ridden filmmaker who lies to investors about having Christopher Walken in his film."/>
    <n v="13000"/>
    <n v="14450"/>
    <x v="0"/>
    <x v="0"/>
    <s v="USD"/>
    <n v="1463098208"/>
    <n v="1460506208"/>
    <b v="0"/>
    <n v="173"/>
    <b v="1"/>
    <x v="6"/>
    <n v="111"/>
    <n v="83.53"/>
    <x v="1"/>
    <x v="6"/>
  </r>
  <r>
    <n v="533"/>
    <s v="Foresight"/>
    <s v="New writing â€¢ Twisty-turny magical realist retro sci-fi â€¢ Human lives â€¢ Storytelling â€¢ The slope our society slips down..."/>
    <n v="10000"/>
    <n v="14437.46"/>
    <x v="0"/>
    <x v="1"/>
    <s v="GBP"/>
    <n v="1463394365"/>
    <n v="1461320765"/>
    <b v="0"/>
    <n v="17"/>
    <b v="1"/>
    <x v="6"/>
    <n v="144"/>
    <n v="849.2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33000"/>
    <n v="14303"/>
    <x v="0"/>
    <x v="10"/>
    <s v="NOK"/>
    <n v="1446418800"/>
    <n v="1443036470"/>
    <b v="0"/>
    <n v="48"/>
    <b v="1"/>
    <x v="6"/>
    <n v="11"/>
    <n v="297.98"/>
    <x v="1"/>
    <x v="6"/>
  </r>
  <r>
    <n v="535"/>
    <s v="Astronauts of Hartlepool: a Brexit sci-fi for VAULT 2017"/>
    <s v="Weâ€™re producing a Northern Brexit sci-fi play for VAULT festival 2017 and we need your help!"/>
    <n v="50000"/>
    <n v="14203"/>
    <x v="0"/>
    <x v="1"/>
    <s v="GBP"/>
    <n v="1483707905"/>
    <n v="1481115905"/>
    <b v="0"/>
    <n v="59"/>
    <b v="1"/>
    <x v="6"/>
    <n v="28"/>
    <n v="240.7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12000"/>
    <n v="14190"/>
    <x v="0"/>
    <x v="1"/>
    <s v="GBP"/>
    <n v="1438624800"/>
    <n v="1435133807"/>
    <b v="0"/>
    <n v="39"/>
    <b v="1"/>
    <x v="6"/>
    <n v="118"/>
    <n v="363.8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5000"/>
    <n v="14166"/>
    <x v="0"/>
    <x v="0"/>
    <s v="USD"/>
    <n v="1446665191"/>
    <n v="1444069591"/>
    <b v="0"/>
    <n v="59"/>
    <b v="1"/>
    <x v="6"/>
    <n v="283"/>
    <n v="240.1"/>
    <x v="1"/>
    <x v="6"/>
  </r>
  <r>
    <n v="538"/>
    <s v="Shakespeare Orange County's HAMLET: Match This!"/>
    <s v="SOC produces affordable and accessible theatre in the heart of Orange County, CA, and we need your help to match a $5,000 grant!"/>
    <n v="11000"/>
    <n v="14082"/>
    <x v="0"/>
    <x v="0"/>
    <s v="USD"/>
    <n v="1463166263"/>
    <n v="1460574263"/>
    <b v="0"/>
    <n v="60"/>
    <b v="1"/>
    <x v="6"/>
    <n v="128"/>
    <n v="234.7"/>
    <x v="1"/>
    <x v="6"/>
  </r>
  <r>
    <n v="539"/>
    <s v="&quot;The Tale of The Cockatrice&quot; by Peafrog Puppetry"/>
    <s v="A brand new show that unites puppetry, live music and storytelling to bring a forgotten English legend back to life!"/>
    <n v="5000"/>
    <n v="14055"/>
    <x v="0"/>
    <x v="1"/>
    <s v="GBP"/>
    <n v="1467681107"/>
    <n v="1465866707"/>
    <b v="0"/>
    <n v="20"/>
    <b v="1"/>
    <x v="6"/>
    <n v="281"/>
    <n v="702.75"/>
    <x v="1"/>
    <x v="6"/>
  </r>
  <r>
    <n v="541"/>
    <s v="Deviations"/>
    <s v="A website dedicated to local Kink Communities; to find others with matching interests and bring them together."/>
    <n v="12000"/>
    <n v="14000"/>
    <x v="2"/>
    <x v="0"/>
    <s v="USD"/>
    <n v="1446080834"/>
    <n v="1443488834"/>
    <b v="0"/>
    <n v="1"/>
    <b v="0"/>
    <x v="7"/>
    <n v="117"/>
    <n v="14000"/>
    <x v="2"/>
    <x v="7"/>
  </r>
  <r>
    <n v="540"/>
    <s v="hap's- Whats the program?"/>
    <s v="There are so many dilemmas in life- what to do, where to go? _x000a_Let us solve it - search our preference based entertainment calendar"/>
    <n v="30000"/>
    <n v="14000"/>
    <x v="2"/>
    <x v="0"/>
    <s v="USD"/>
    <n v="1423078606"/>
    <n v="1420486606"/>
    <b v="0"/>
    <n v="1"/>
    <b v="0"/>
    <x v="7"/>
    <n v="47"/>
    <n v="140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12516"/>
    <n v="13864.17"/>
    <x v="2"/>
    <x v="0"/>
    <s v="USD"/>
    <n v="1462293716"/>
    <n v="1457113316"/>
    <b v="0"/>
    <n v="1"/>
    <b v="0"/>
    <x v="7"/>
    <n v="111"/>
    <n v="13864.17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4000"/>
    <n v="13864"/>
    <x v="2"/>
    <x v="2"/>
    <s v="AUD"/>
    <n v="1414807962"/>
    <n v="1412215962"/>
    <b v="0"/>
    <n v="2"/>
    <b v="0"/>
    <x v="7"/>
    <n v="347"/>
    <n v="6932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24500"/>
    <n v="13846"/>
    <x v="2"/>
    <x v="0"/>
    <s v="USD"/>
    <n v="1467647160"/>
    <n v="1465055160"/>
    <b v="0"/>
    <n v="2"/>
    <b v="0"/>
    <x v="7"/>
    <n v="57"/>
    <n v="692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12000"/>
    <n v="13728"/>
    <x v="2"/>
    <x v="6"/>
    <s v="EUR"/>
    <n v="1447600389"/>
    <n v="1444140789"/>
    <b v="0"/>
    <n v="34"/>
    <b v="0"/>
    <x v="7"/>
    <n v="114"/>
    <n v="403.7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8012"/>
    <n v="13704.33"/>
    <x v="2"/>
    <x v="0"/>
    <s v="USD"/>
    <n v="1445097715"/>
    <n v="1441209715"/>
    <b v="0"/>
    <n v="2"/>
    <b v="0"/>
    <x v="7"/>
    <n v="171"/>
    <n v="6852.17"/>
    <x v="2"/>
    <x v="7"/>
  </r>
  <r>
    <n v="547"/>
    <s v="Secure Email and Document sharing"/>
    <s v="We are looking to build a secure email / document sharing system for companies needing to send sensitive information to clients."/>
    <n v="50000"/>
    <n v="13692"/>
    <x v="2"/>
    <x v="1"/>
    <s v="GBP"/>
    <n v="1455122564"/>
    <n v="1452530564"/>
    <b v="0"/>
    <n v="0"/>
    <b v="0"/>
    <x v="7"/>
    <n v="27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2500"/>
    <n v="13685.99"/>
    <x v="2"/>
    <x v="1"/>
    <s v="GBP"/>
    <n v="1446154848"/>
    <n v="1443562848"/>
    <b v="0"/>
    <n v="1"/>
    <b v="0"/>
    <x v="7"/>
    <n v="109"/>
    <n v="13685.9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10000"/>
    <n v="13614"/>
    <x v="2"/>
    <x v="1"/>
    <s v="GBP"/>
    <n v="1436368622"/>
    <n v="1433776622"/>
    <b v="0"/>
    <n v="8"/>
    <b v="0"/>
    <x v="7"/>
    <n v="136"/>
    <n v="1701.7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1000"/>
    <n v="13566"/>
    <x v="2"/>
    <x v="5"/>
    <s v="CAD"/>
    <n v="1485838800"/>
    <n v="1484756245"/>
    <b v="0"/>
    <n v="4"/>
    <b v="0"/>
    <x v="7"/>
    <n v="1357"/>
    <n v="3391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5000"/>
    <n v="13534"/>
    <x v="2"/>
    <x v="0"/>
    <s v="USD"/>
    <n v="1438451580"/>
    <n v="1434609424"/>
    <b v="0"/>
    <n v="28"/>
    <b v="0"/>
    <x v="7"/>
    <n v="271"/>
    <n v="483.36"/>
    <x v="2"/>
    <x v="7"/>
  </r>
  <r>
    <n v="552"/>
    <s v="Spinnable Social Media"/>
    <s v="Axoral is a 3d interactive social media interface, with the potential to be so much more, but we need your help!"/>
    <n v="10000"/>
    <n v="13500"/>
    <x v="2"/>
    <x v="5"/>
    <s v="CAD"/>
    <n v="1452350896"/>
    <n v="1447166896"/>
    <b v="0"/>
    <n v="0"/>
    <b v="0"/>
    <x v="7"/>
    <n v="135"/>
    <n v="0"/>
    <x v="2"/>
    <x v="7"/>
  </r>
  <r>
    <n v="553"/>
    <s v="sellorshopusa.com"/>
    <s v="Groundbreaking New Classifieds Website Grows Into Largest Nationwide Coverage By Turning Users Into Entrepreneurs"/>
    <n v="8750"/>
    <n v="13480.16"/>
    <x v="2"/>
    <x v="0"/>
    <s v="USD"/>
    <n v="1415988991"/>
    <n v="1413393391"/>
    <b v="0"/>
    <n v="6"/>
    <b v="0"/>
    <x v="7"/>
    <n v="154"/>
    <n v="2246.69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12800"/>
    <n v="13451"/>
    <x v="2"/>
    <x v="0"/>
    <s v="USD"/>
    <n v="1413735972"/>
    <n v="1411143972"/>
    <b v="0"/>
    <n v="22"/>
    <b v="0"/>
    <x v="7"/>
    <n v="105"/>
    <n v="611.41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13000"/>
    <n v="13383"/>
    <x v="2"/>
    <x v="1"/>
    <s v="GBP"/>
    <n v="1465720143"/>
    <n v="1463128143"/>
    <b v="0"/>
    <n v="0"/>
    <b v="0"/>
    <x v="7"/>
    <n v="103"/>
    <n v="0"/>
    <x v="2"/>
    <x v="7"/>
  </r>
  <r>
    <n v="556"/>
    <s v="Braille Academy"/>
    <s v="An educational platform for learning Unified English Braille Code"/>
    <n v="6700"/>
    <n v="13323"/>
    <x v="2"/>
    <x v="0"/>
    <s v="USD"/>
    <n v="1452112717"/>
    <n v="1449520717"/>
    <b v="0"/>
    <n v="1"/>
    <b v="0"/>
    <x v="7"/>
    <n v="199"/>
    <n v="13323"/>
    <x v="2"/>
    <x v="7"/>
  </r>
  <r>
    <n v="557"/>
    <s v="Interactive Global Domestic Violence Platform"/>
    <s v="The world's first interactive global domestic violence platform which connects victims, NGO's, policy-makers and researchers."/>
    <n v="30000"/>
    <n v="13296"/>
    <x v="2"/>
    <x v="12"/>
    <s v="EUR"/>
    <n v="1480721803"/>
    <n v="1478126203"/>
    <b v="0"/>
    <n v="20"/>
    <b v="0"/>
    <x v="7"/>
    <n v="44"/>
    <n v="664.8"/>
    <x v="2"/>
    <x v="7"/>
  </r>
  <r>
    <n v="558"/>
    <s v="Southwest Louisville Online A Local Social Network"/>
    <s v="A community website with news, classifieds, photo albums, business reviews and a calendar for the local community to share."/>
    <n v="13000"/>
    <n v="13293.8"/>
    <x v="2"/>
    <x v="0"/>
    <s v="USD"/>
    <n v="1427227905"/>
    <n v="1424639505"/>
    <b v="0"/>
    <n v="0"/>
    <b v="0"/>
    <x v="7"/>
    <n v="102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12000"/>
    <n v="13279"/>
    <x v="2"/>
    <x v="0"/>
    <s v="USD"/>
    <n v="1449989260"/>
    <n v="1447397260"/>
    <b v="0"/>
    <n v="1"/>
    <b v="0"/>
    <x v="7"/>
    <n v="111"/>
    <n v="13279"/>
    <x v="2"/>
    <x v="7"/>
  </r>
  <r>
    <n v="560"/>
    <s v="DOWNLOAD THE INTERNET,...."/>
    <s v="In the future the possibility exists that the internet it's self could be felled, we have world seed banks, it's time for a net bank,.."/>
    <n v="9000"/>
    <n v="13228"/>
    <x v="2"/>
    <x v="5"/>
    <s v="CAD"/>
    <n v="1418841045"/>
    <n v="1416249045"/>
    <b v="0"/>
    <n v="3"/>
    <b v="0"/>
    <x v="7"/>
    <n v="147"/>
    <n v="4409.33"/>
    <x v="2"/>
    <x v="7"/>
  </r>
  <r>
    <n v="561"/>
    <s v="CheckMate Careers"/>
    <s v="A marketplace for talent and employers to match. Using intuitive technology we match &amp; place talent with the best career position."/>
    <n v="12500"/>
    <n v="13180"/>
    <x v="2"/>
    <x v="0"/>
    <s v="USD"/>
    <n v="1445874513"/>
    <n v="1442850513"/>
    <b v="0"/>
    <n v="2"/>
    <b v="0"/>
    <x v="7"/>
    <n v="105"/>
    <n v="6590"/>
    <x v="2"/>
    <x v="7"/>
  </r>
  <r>
    <n v="562"/>
    <s v="International/Domestic Student room platform"/>
    <s v="i would like to develop an international free platform for domestic and international students to find accomodation in all countries"/>
    <n v="13000"/>
    <n v="13163.5"/>
    <x v="2"/>
    <x v="9"/>
    <s v="EUR"/>
    <n v="1482052815"/>
    <n v="1479460815"/>
    <b v="0"/>
    <n v="0"/>
    <b v="0"/>
    <x v="7"/>
    <n v="101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12000"/>
    <n v="13121"/>
    <x v="2"/>
    <x v="2"/>
    <s v="AUD"/>
    <n v="1424137247"/>
    <n v="1421545247"/>
    <b v="0"/>
    <n v="2"/>
    <b v="0"/>
    <x v="7"/>
    <n v="109"/>
    <n v="6560.5"/>
    <x v="2"/>
    <x v="7"/>
  </r>
  <r>
    <n v="564"/>
    <s v="TOC TOC TROC"/>
    <s v="Plateforme de troc gratuit et d'Ã©changes en tous genres par nature. Mieux s'entraider, Ã©changer, de donner, louer ou vendre Ã  distance."/>
    <n v="5000"/>
    <n v="13114"/>
    <x v="2"/>
    <x v="6"/>
    <s v="EUR"/>
    <n v="1457822275"/>
    <n v="1455230275"/>
    <b v="0"/>
    <n v="1"/>
    <b v="0"/>
    <x v="7"/>
    <n v="262"/>
    <n v="13114"/>
    <x v="2"/>
    <x v="7"/>
  </r>
  <r>
    <n v="565"/>
    <s v="EasyLearnings"/>
    <s v="Our objective is to provide a platform which helps teachers to provide courses to leaners in wide range of locations including Africa."/>
    <n v="13000"/>
    <n v="13112"/>
    <x v="2"/>
    <x v="1"/>
    <s v="GBP"/>
    <n v="1436554249"/>
    <n v="1433962249"/>
    <b v="0"/>
    <n v="0"/>
    <b v="0"/>
    <x v="7"/>
    <n v="101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12500"/>
    <n v="13014"/>
    <x v="2"/>
    <x v="0"/>
    <s v="USD"/>
    <n v="1468513533"/>
    <n v="1465921533"/>
    <b v="0"/>
    <n v="1"/>
    <b v="0"/>
    <x v="7"/>
    <n v="104"/>
    <n v="13014"/>
    <x v="2"/>
    <x v="7"/>
  </r>
  <r>
    <n v="567"/>
    <s v="UnimeTV - Revolutionizing Anime"/>
    <s v="UnimeTV's goal to revolutionize the way anime lovers interact with one another. Connect with others around the globe like never before!"/>
    <n v="9850"/>
    <n v="12965.44"/>
    <x v="2"/>
    <x v="0"/>
    <s v="USD"/>
    <n v="1420143194"/>
    <n v="1417551194"/>
    <b v="0"/>
    <n v="0"/>
    <b v="0"/>
    <x v="7"/>
    <n v="132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12444"/>
    <n v="12929.35"/>
    <x v="2"/>
    <x v="4"/>
    <s v="NZD"/>
    <n v="1452942000"/>
    <n v="1449785223"/>
    <b v="0"/>
    <n v="5"/>
    <b v="0"/>
    <x v="7"/>
    <n v="104"/>
    <n v="2585.87"/>
    <x v="2"/>
    <x v="7"/>
  </r>
  <r>
    <n v="569"/>
    <s v="Mioti"/>
    <s v="Mioti is an indie game marketplace that doubles as a community for developers to join networks and discuss projects."/>
    <n v="11500"/>
    <n v="12879"/>
    <x v="2"/>
    <x v="5"/>
    <s v="CAD"/>
    <n v="1451679612"/>
    <n v="1449087612"/>
    <b v="0"/>
    <n v="1"/>
    <b v="0"/>
    <x v="7"/>
    <n v="112"/>
    <n v="12879"/>
    <x v="2"/>
    <x v="7"/>
  </r>
  <r>
    <n v="570"/>
    <s v="Relaunching in May"/>
    <s v="Humans have AM/FM/Satellite radio, kids have radio Disney, pets have DogCatRadio."/>
    <n v="12000"/>
    <n v="12870"/>
    <x v="2"/>
    <x v="0"/>
    <s v="USD"/>
    <n v="1455822569"/>
    <n v="1453230569"/>
    <b v="0"/>
    <n v="1"/>
    <b v="0"/>
    <x v="7"/>
    <n v="107"/>
    <n v="12870"/>
    <x v="2"/>
    <x v="7"/>
  </r>
  <r>
    <n v="571"/>
    <s v="Snag-A-Slip"/>
    <s v="Snag-A-Slip is an online platform that connects boaters with awesome marinas and available boat slips so that they can book with ease."/>
    <n v="60000"/>
    <n v="12818"/>
    <x v="2"/>
    <x v="0"/>
    <s v="USD"/>
    <n v="1437969540"/>
    <n v="1436297723"/>
    <b v="0"/>
    <n v="2"/>
    <b v="0"/>
    <x v="7"/>
    <n v="21"/>
    <n v="6409"/>
    <x v="2"/>
    <x v="7"/>
  </r>
  <r>
    <n v="572"/>
    <s v="FairwayJockey.com Custom Golf Equipment"/>
    <s v="FairwayJockey.com is a web platform to make high quality custom tour golf equipment available at a lower cost to the consumer."/>
    <n v="10000"/>
    <n v="12806"/>
    <x v="2"/>
    <x v="0"/>
    <s v="USD"/>
    <n v="1446660688"/>
    <n v="1444065088"/>
    <b v="0"/>
    <n v="0"/>
    <b v="0"/>
    <x v="7"/>
    <n v="128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10000"/>
    <n v="12800"/>
    <x v="2"/>
    <x v="0"/>
    <s v="USD"/>
    <n v="1421543520"/>
    <n v="1416445931"/>
    <b v="0"/>
    <n v="9"/>
    <b v="0"/>
    <x v="7"/>
    <n v="128"/>
    <n v="1422.22"/>
    <x v="2"/>
    <x v="7"/>
  </r>
  <r>
    <n v="574"/>
    <s v="Unity, A Content Creators Toolkit"/>
    <s v="Grow your YouTube channel and increase your audience by allowing multi uploads, shares and interaction from a single simple interface."/>
    <n v="10000"/>
    <n v="12795"/>
    <x v="2"/>
    <x v="1"/>
    <s v="GBP"/>
    <n v="1476873507"/>
    <n v="1474281507"/>
    <b v="0"/>
    <n v="4"/>
    <b v="0"/>
    <x v="7"/>
    <n v="128"/>
    <n v="3198.7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50000"/>
    <n v="12792"/>
    <x v="2"/>
    <x v="12"/>
    <s v="EUR"/>
    <n v="1434213443"/>
    <n v="1431621443"/>
    <b v="0"/>
    <n v="4"/>
    <b v="0"/>
    <x v="7"/>
    <n v="26"/>
    <n v="3198"/>
    <x v="2"/>
    <x v="7"/>
  </r>
  <r>
    <n v="576"/>
    <s v="Uthtopia"/>
    <s v="UthTopia Is a social media organization that believes in positive online usage, youth mentorship, and youth empowerment."/>
    <n v="10600"/>
    <n v="12772.6"/>
    <x v="2"/>
    <x v="0"/>
    <s v="USD"/>
    <n v="1427537952"/>
    <n v="1422357552"/>
    <b v="0"/>
    <n v="1"/>
    <b v="0"/>
    <x v="7"/>
    <n v="120"/>
    <n v="12772.6"/>
    <x v="2"/>
    <x v="7"/>
  </r>
  <r>
    <n v="577"/>
    <s v="everydayrelay"/>
    <s v="Emails are one of pervasively used mode of communication today. However, emails can be personal and sometimes discretion is needed."/>
    <n v="10000"/>
    <n v="12730.42"/>
    <x v="2"/>
    <x v="0"/>
    <s v="USD"/>
    <n v="1463753302"/>
    <n v="1458569302"/>
    <b v="0"/>
    <n v="1"/>
    <b v="0"/>
    <x v="7"/>
    <n v="127"/>
    <n v="12730.42"/>
    <x v="2"/>
    <x v="7"/>
  </r>
  <r>
    <n v="578"/>
    <s v="weBuy Crowdsourced Shopping"/>
    <s v="weBuy trade built on technology and Crowd Sourced Power"/>
    <n v="12000"/>
    <n v="12668"/>
    <x v="2"/>
    <x v="1"/>
    <s v="GBP"/>
    <n v="1441633993"/>
    <n v="1439560393"/>
    <b v="0"/>
    <n v="7"/>
    <b v="0"/>
    <x v="7"/>
    <n v="106"/>
    <n v="1809.71"/>
    <x v="2"/>
    <x v="7"/>
  </r>
  <r>
    <n v="579"/>
    <s v="Course: Learn Cryptography"/>
    <s v="Learn classic and public key cryptography with a full proof-of-concept system in JavaScript."/>
    <n v="5000"/>
    <n v="12627"/>
    <x v="2"/>
    <x v="0"/>
    <s v="USD"/>
    <n v="1419539223"/>
    <n v="1416947223"/>
    <b v="0"/>
    <n v="5"/>
    <b v="0"/>
    <x v="7"/>
    <n v="253"/>
    <n v="2525.4"/>
    <x v="2"/>
    <x v="7"/>
  </r>
  <r>
    <n v="580"/>
    <s v="Talented Minds â­ï¸"/>
    <s v="I Want To Create A Website That Helps Young Inventors Of Today Broadcast Their Talents &amp; Help Get The Reconigition They Deserve"/>
    <n v="12200"/>
    <n v="12571"/>
    <x v="2"/>
    <x v="0"/>
    <s v="USD"/>
    <n v="1474580867"/>
    <n v="1471988867"/>
    <b v="0"/>
    <n v="1"/>
    <b v="0"/>
    <x v="7"/>
    <n v="103"/>
    <n v="12571"/>
    <x v="2"/>
    <x v="7"/>
  </r>
  <r>
    <n v="581"/>
    <s v="A Poets Domain"/>
    <s v="Help me raise funds so that I can be able to give passionate young poets a chance to earn money weekly for their writing &amp; spoken word."/>
    <n v="12500"/>
    <n v="12554"/>
    <x v="2"/>
    <x v="0"/>
    <s v="USD"/>
    <n v="1438474704"/>
    <n v="1435882704"/>
    <b v="0"/>
    <n v="0"/>
    <b v="0"/>
    <x v="7"/>
    <n v="10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8000"/>
    <n v="12521"/>
    <x v="2"/>
    <x v="0"/>
    <s v="USD"/>
    <n v="1426442400"/>
    <n v="1424454319"/>
    <b v="0"/>
    <n v="0"/>
    <b v="0"/>
    <x v="7"/>
    <n v="70"/>
    <n v="0"/>
    <x v="2"/>
    <x v="7"/>
  </r>
  <r>
    <n v="583"/>
    <s v="HackersArchive.com"/>
    <s v="HackersArchive.com will help rid the web of viruses and scams found everywhere else you look!"/>
    <n v="40000"/>
    <n v="12446"/>
    <x v="2"/>
    <x v="0"/>
    <s v="USD"/>
    <n v="1426800687"/>
    <n v="1424212287"/>
    <b v="0"/>
    <n v="1"/>
    <b v="0"/>
    <x v="7"/>
    <n v="31"/>
    <n v="12446"/>
    <x v="2"/>
    <x v="7"/>
  </r>
  <r>
    <n v="584"/>
    <s v="scriptCall - The Personal Presentation Platform"/>
    <s v="Script Call takes your presentation from the wall to your audience; from your device to theirs."/>
    <n v="2500"/>
    <n v="12413"/>
    <x v="2"/>
    <x v="0"/>
    <s v="USD"/>
    <n v="1426522316"/>
    <n v="1423933916"/>
    <b v="0"/>
    <n v="2"/>
    <b v="0"/>
    <x v="7"/>
    <n v="497"/>
    <n v="6206.5"/>
    <x v="2"/>
    <x v="7"/>
  </r>
  <r>
    <n v="585"/>
    <s v="Link Card"/>
    <s v="SAVE UP TO 40% WHEN YOU SPEND!_x000a__x000a_PRE-ORDER YOUR LINK CARD TODAY"/>
    <n v="10050"/>
    <n v="12410.5"/>
    <x v="2"/>
    <x v="1"/>
    <s v="GBP"/>
    <n v="1448928000"/>
    <n v="1444123377"/>
    <b v="0"/>
    <n v="0"/>
    <b v="0"/>
    <x v="7"/>
    <n v="123"/>
    <n v="0"/>
    <x v="2"/>
    <x v="7"/>
  </r>
  <r>
    <n v="586"/>
    <s v="Employ College 2K"/>
    <s v="Employ College is a movement for companies to hire college graduates from their respected institutions."/>
    <n v="10000"/>
    <n v="12400.61"/>
    <x v="2"/>
    <x v="0"/>
    <s v="USD"/>
    <n v="1424032207"/>
    <n v="1421440207"/>
    <b v="0"/>
    <n v="4"/>
    <b v="0"/>
    <x v="7"/>
    <n v="124"/>
    <n v="3100.15"/>
    <x v="2"/>
    <x v="7"/>
  </r>
  <r>
    <n v="587"/>
    <s v="Waitresses.com"/>
    <s v="Waitresses.com is an online community devoted to servers around the world. Learn. Connect. Work. Travel. Share._x000a__x000a_Make a pledge today!"/>
    <n v="10000"/>
    <n v="12353"/>
    <x v="2"/>
    <x v="5"/>
    <s v="CAD"/>
    <n v="1429207833"/>
    <n v="1426615833"/>
    <b v="0"/>
    <n v="7"/>
    <b v="0"/>
    <x v="7"/>
    <n v="124"/>
    <n v="1764.71"/>
    <x v="2"/>
    <x v="7"/>
  </r>
  <r>
    <n v="588"/>
    <s v="TiTraGO! your personal driver"/>
    <s v="Offrire un &quot;TRAGO&quot;, ossia un passaggio con autista che ti segue e ti aspetta mentre concludi i tuoi affari, quando non puoi guidare"/>
    <n v="12000"/>
    <n v="12348.5"/>
    <x v="2"/>
    <x v="13"/>
    <s v="EUR"/>
    <n v="1479410886"/>
    <n v="1474223286"/>
    <b v="0"/>
    <n v="2"/>
    <b v="0"/>
    <x v="7"/>
    <n v="103"/>
    <n v="6174.25"/>
    <x v="2"/>
    <x v="7"/>
  </r>
  <r>
    <n v="589"/>
    <s v="Get Neighborly"/>
    <s v="Services closer than you think..."/>
    <n v="10000"/>
    <n v="12325"/>
    <x v="2"/>
    <x v="0"/>
    <s v="USD"/>
    <n v="1436366699"/>
    <n v="1435070699"/>
    <b v="0"/>
    <n v="1"/>
    <b v="0"/>
    <x v="7"/>
    <n v="123"/>
    <n v="12325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x v="1"/>
    <s v="GBP"/>
    <n v="1454936460"/>
    <n v="1452259131"/>
    <b v="0"/>
    <n v="9"/>
    <b v="0"/>
    <x v="7"/>
    <n v="246"/>
    <n v="136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2000"/>
    <n v="12256"/>
    <x v="2"/>
    <x v="0"/>
    <s v="USD"/>
    <n v="1437570130"/>
    <n v="1434978130"/>
    <b v="0"/>
    <n v="2"/>
    <b v="0"/>
    <x v="7"/>
    <n v="102"/>
    <n v="6128"/>
    <x v="2"/>
    <x v="7"/>
  </r>
  <r>
    <n v="592"/>
    <s v="Go Start A Biz"/>
    <s v="Together, we can build a FREE, business start-up system that will help aspiring entrepreneurs change their economic circumstances."/>
    <n v="12000"/>
    <n v="12252"/>
    <x v="2"/>
    <x v="0"/>
    <s v="USD"/>
    <n v="1417584860"/>
    <n v="1414992860"/>
    <b v="0"/>
    <n v="1"/>
    <b v="0"/>
    <x v="7"/>
    <n v="102"/>
    <n v="12252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12000"/>
    <n v="12229"/>
    <x v="2"/>
    <x v="1"/>
    <s v="GBP"/>
    <n v="1428333345"/>
    <n v="1425744945"/>
    <b v="0"/>
    <n v="7"/>
    <b v="0"/>
    <x v="7"/>
    <n v="102"/>
    <n v="1747"/>
    <x v="2"/>
    <x v="7"/>
  </r>
  <r>
    <n v="594"/>
    <s v="Unleashed Fitness"/>
    <s v="Creating a fitness site that will change the fitness game forever!"/>
    <n v="10000"/>
    <n v="12178"/>
    <x v="2"/>
    <x v="0"/>
    <s v="USD"/>
    <n v="1460832206"/>
    <n v="1458240206"/>
    <b v="0"/>
    <n v="2"/>
    <b v="0"/>
    <x v="7"/>
    <n v="122"/>
    <n v="6089"/>
    <x v="2"/>
    <x v="7"/>
  </r>
  <r>
    <n v="596"/>
    <s v="DigitaliBook free library"/>
    <s v="We present digitaibook,com site which can become a free electronic library with your help,"/>
    <n v="10000"/>
    <n v="12165"/>
    <x v="2"/>
    <x v="0"/>
    <s v="USD"/>
    <n v="1478122292"/>
    <n v="1475530292"/>
    <b v="0"/>
    <n v="2"/>
    <b v="0"/>
    <x v="7"/>
    <n v="122"/>
    <n v="6082.5"/>
    <x v="2"/>
    <x v="7"/>
  </r>
  <r>
    <n v="595"/>
    <s v="MyBestInterest.org"/>
    <s v="MyBestInterest.org elminates election research by quickly identifying the candidates that will best represent your interests."/>
    <n v="12000"/>
    <n v="12165"/>
    <x v="2"/>
    <x v="0"/>
    <s v="USD"/>
    <n v="1430703638"/>
    <n v="1426815638"/>
    <b v="0"/>
    <n v="8"/>
    <b v="0"/>
    <x v="7"/>
    <n v="101"/>
    <n v="1520.63"/>
    <x v="2"/>
    <x v="7"/>
  </r>
  <r>
    <n v="597"/>
    <s v="Rolodex: One Contact List to Rule Them All"/>
    <s v="Rolodex is a web application that strives to nurture business to business relationships by connecting users via email."/>
    <n v="10000"/>
    <n v="12110"/>
    <x v="2"/>
    <x v="0"/>
    <s v="USD"/>
    <n v="1469980800"/>
    <n v="1466787335"/>
    <b v="0"/>
    <n v="2"/>
    <b v="0"/>
    <x v="7"/>
    <n v="121"/>
    <n v="6055"/>
    <x v="2"/>
    <x v="7"/>
  </r>
  <r>
    <n v="598"/>
    <s v="Goals not creeds"/>
    <s v="This is a project to create a crowd-funding site for Urantia Book readers worldwide."/>
    <n v="11000"/>
    <n v="12106"/>
    <x v="2"/>
    <x v="0"/>
    <s v="USD"/>
    <n v="1417737781"/>
    <n v="1415145781"/>
    <b v="0"/>
    <n v="7"/>
    <b v="0"/>
    <x v="7"/>
    <n v="110"/>
    <n v="1729.43"/>
    <x v="2"/>
    <x v="7"/>
  </r>
  <r>
    <n v="599"/>
    <s v="Mail 4 Jail"/>
    <s v="We send care packages to incarcerated individuals throughout the country that include specific items hand picked by the sender."/>
    <n v="12000"/>
    <n v="12095"/>
    <x v="2"/>
    <x v="0"/>
    <s v="USD"/>
    <n v="1425827760"/>
    <n v="1423769402"/>
    <b v="0"/>
    <n v="2"/>
    <b v="0"/>
    <x v="7"/>
    <n v="101"/>
    <n v="6047.5"/>
    <x v="2"/>
    <x v="7"/>
  </r>
  <r>
    <n v="600"/>
    <s v="Anaheim California here we come but we need your help."/>
    <s v="Science Technology Engineering and Math + youth = a brighter tomorrow."/>
    <n v="12000"/>
    <n v="12042"/>
    <x v="1"/>
    <x v="0"/>
    <s v="USD"/>
    <n v="1431198562"/>
    <n v="1426014562"/>
    <b v="0"/>
    <n v="1"/>
    <b v="0"/>
    <x v="7"/>
    <n v="100"/>
    <n v="1204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x v="5"/>
    <s v="CAD"/>
    <n v="1419626139"/>
    <n v="1417034139"/>
    <b v="0"/>
    <n v="6"/>
    <b v="0"/>
    <x v="7"/>
    <n v="120"/>
    <n v="2006.94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12000"/>
    <n v="12029"/>
    <x v="1"/>
    <x v="0"/>
    <s v="USD"/>
    <n v="1434654215"/>
    <n v="1432062215"/>
    <b v="0"/>
    <n v="0"/>
    <b v="0"/>
    <x v="7"/>
    <n v="10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1260"/>
    <n v="12007.18"/>
    <x v="1"/>
    <x v="0"/>
    <s v="USD"/>
    <n v="1408029623"/>
    <n v="1405437623"/>
    <b v="0"/>
    <n v="13"/>
    <b v="0"/>
    <x v="7"/>
    <n v="107"/>
    <n v="923.63"/>
    <x v="2"/>
    <x v="7"/>
  </r>
  <r>
    <n v="604"/>
    <s v="Don't Shoot the Messenger Chick (Canceled)"/>
    <s v="Bad news is our business. We deliver the news you don't want to and soften the blow with custom designed gifts and personalized verse."/>
    <n v="8000"/>
    <n v="12001.5"/>
    <x v="1"/>
    <x v="0"/>
    <s v="USD"/>
    <n v="1409187056"/>
    <n v="1406595056"/>
    <b v="0"/>
    <n v="0"/>
    <b v="0"/>
    <x v="7"/>
    <n v="150"/>
    <n v="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9665"/>
    <n v="12000"/>
    <x v="1"/>
    <x v="9"/>
    <s v="EUR"/>
    <n v="1432479600"/>
    <n v="1428507409"/>
    <b v="0"/>
    <n v="1"/>
    <b v="0"/>
    <x v="7"/>
    <n v="124"/>
    <n v="12000"/>
    <x v="2"/>
    <x v="7"/>
  </r>
  <r>
    <n v="605"/>
    <s v="Teach Your Parents iPad (Canceled)"/>
    <s v="An iPad support care package for your parents / seniors."/>
    <n v="12000"/>
    <n v="12000"/>
    <x v="1"/>
    <x v="0"/>
    <s v="USD"/>
    <n v="1440318908"/>
    <n v="1436430908"/>
    <b v="0"/>
    <n v="8"/>
    <b v="0"/>
    <x v="7"/>
    <n v="100"/>
    <n v="1500"/>
    <x v="2"/>
    <x v="7"/>
  </r>
  <r>
    <n v="607"/>
    <s v="An Online Music Venue Awaits (Canceled)"/>
    <s v="Gritty, upfront reality going the distance hard with a proven track record of insatiable artist. Broadcasted live on the Web."/>
    <n v="12000"/>
    <n v="12000"/>
    <x v="1"/>
    <x v="0"/>
    <s v="USD"/>
    <n v="1448225336"/>
    <n v="1445629736"/>
    <b v="0"/>
    <n v="0"/>
    <b v="0"/>
    <x v="7"/>
    <n v="10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0000"/>
    <n v="11998.01"/>
    <x v="1"/>
    <x v="0"/>
    <s v="USD"/>
    <n v="1434405980"/>
    <n v="1431813980"/>
    <b v="0"/>
    <n v="5"/>
    <b v="0"/>
    <x v="7"/>
    <n v="120"/>
    <n v="2399.6"/>
    <x v="2"/>
    <x v="7"/>
  </r>
  <r>
    <n v="609"/>
    <s v="Swap Anything (Canceled)"/>
    <s v="Can we swap, please? - everybody's said it. I want to create a website that enables anybody to trade their items, without money hassle."/>
    <n v="8500"/>
    <n v="11992"/>
    <x v="1"/>
    <x v="1"/>
    <s v="GBP"/>
    <n v="1448761744"/>
    <n v="1446166144"/>
    <b v="0"/>
    <n v="1"/>
    <b v="0"/>
    <x v="7"/>
    <n v="141"/>
    <n v="11992"/>
    <x v="2"/>
    <x v="7"/>
  </r>
  <r>
    <n v="610"/>
    <s v="UniteChrist (Canceled)"/>
    <s v="We are creating a Christian social network to empower, educate, and connect Christians all over the world."/>
    <n v="100000"/>
    <n v="11943"/>
    <x v="1"/>
    <x v="0"/>
    <s v="USD"/>
    <n v="1429732586"/>
    <n v="1427140586"/>
    <b v="0"/>
    <n v="0"/>
    <b v="0"/>
    <x v="7"/>
    <n v="12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30000"/>
    <n v="11923"/>
    <x v="1"/>
    <x v="6"/>
    <s v="EUR"/>
    <n v="1453210037"/>
    <n v="1448026037"/>
    <b v="0"/>
    <n v="0"/>
    <b v="0"/>
    <x v="7"/>
    <n v="40"/>
    <n v="0"/>
    <x v="2"/>
    <x v="7"/>
  </r>
  <r>
    <n v="612"/>
    <s v="Web Streaming 2.0 (Canceled)"/>
    <s v="A Fast and Reliable new Web platform to stream videos from Internet"/>
    <n v="10000"/>
    <n v="11880"/>
    <x v="1"/>
    <x v="13"/>
    <s v="EUR"/>
    <n v="1472777146"/>
    <n v="1470185146"/>
    <b v="0"/>
    <n v="0"/>
    <b v="0"/>
    <x v="7"/>
    <n v="119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1828"/>
    <x v="1"/>
    <x v="0"/>
    <s v="USD"/>
    <n v="1443675540"/>
    <n v="1441022120"/>
    <b v="0"/>
    <n v="121"/>
    <b v="0"/>
    <x v="7"/>
    <n v="39"/>
    <n v="97.7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x v="0"/>
    <s v="USD"/>
    <n v="1466731740"/>
    <n v="1464139740"/>
    <b v="0"/>
    <n v="0"/>
    <b v="0"/>
    <x v="7"/>
    <n v="118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8000"/>
    <n v="11751"/>
    <x v="1"/>
    <x v="4"/>
    <s v="NZD"/>
    <n v="1443149759"/>
    <n v="1440557759"/>
    <b v="0"/>
    <n v="0"/>
    <b v="0"/>
    <x v="7"/>
    <n v="147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11737"/>
    <n v="11747.18"/>
    <x v="1"/>
    <x v="6"/>
    <s v="EUR"/>
    <n v="1488013307"/>
    <n v="1485421307"/>
    <b v="0"/>
    <n v="0"/>
    <b v="0"/>
    <x v="7"/>
    <n v="10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5000"/>
    <n v="11745"/>
    <x v="1"/>
    <x v="1"/>
    <s v="GBP"/>
    <n v="1431072843"/>
    <n v="1427184843"/>
    <b v="0"/>
    <n v="3"/>
    <b v="0"/>
    <x v="7"/>
    <n v="235"/>
    <n v="3915"/>
    <x v="2"/>
    <x v="7"/>
  </r>
  <r>
    <n v="618"/>
    <s v="Y2Y Tutors (Canceled)"/>
    <s v="With the cost of education seemingly always on the rise, Y2Y aims to ensure that no student will be left behind through peer tutoring."/>
    <n v="1000"/>
    <n v="11744.9"/>
    <x v="1"/>
    <x v="0"/>
    <s v="USD"/>
    <n v="1449689203"/>
    <n v="1447097203"/>
    <b v="0"/>
    <n v="0"/>
    <b v="0"/>
    <x v="7"/>
    <n v="1174"/>
    <n v="0"/>
    <x v="2"/>
    <x v="7"/>
  </r>
  <r>
    <n v="619"/>
    <s v="Big Data (Canceled)"/>
    <s v="Big Data Sets for researchers interested in improving the quality of life."/>
    <n v="10000"/>
    <n v="11727"/>
    <x v="1"/>
    <x v="0"/>
    <s v="USD"/>
    <n v="1416933390"/>
    <n v="1411745790"/>
    <b v="0"/>
    <n v="1"/>
    <b v="0"/>
    <x v="7"/>
    <n v="117"/>
    <n v="11727"/>
    <x v="2"/>
    <x v="7"/>
  </r>
  <r>
    <n v="620"/>
    <s v="iShopGreen.ca - the green product marketplace (Canceled)"/>
    <s v="iShopGreen.ca is an online marketplace that connects consumers and suppliers with green products &amp; services"/>
    <n v="150000"/>
    <n v="11683"/>
    <x v="1"/>
    <x v="5"/>
    <s v="CAD"/>
    <n v="1408986738"/>
    <n v="1405098738"/>
    <b v="0"/>
    <n v="1"/>
    <b v="0"/>
    <x v="7"/>
    <n v="8"/>
    <n v="11683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10000"/>
    <n v="11656"/>
    <x v="1"/>
    <x v="0"/>
    <s v="USD"/>
    <n v="1467934937"/>
    <n v="1465342937"/>
    <b v="0"/>
    <n v="3"/>
    <b v="0"/>
    <x v="7"/>
    <n v="117"/>
    <n v="3885.3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7500"/>
    <n v="11650"/>
    <x v="1"/>
    <x v="0"/>
    <s v="USD"/>
    <n v="1467398138"/>
    <n v="1465670138"/>
    <b v="0"/>
    <n v="9"/>
    <b v="0"/>
    <x v="7"/>
    <n v="155"/>
    <n v="1294.4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8500"/>
    <n v="11633"/>
    <x v="1"/>
    <x v="2"/>
    <s v="AUD"/>
    <n v="1432771997"/>
    <n v="1430179997"/>
    <b v="0"/>
    <n v="0"/>
    <b v="0"/>
    <x v="7"/>
    <n v="137"/>
    <n v="0"/>
    <x v="2"/>
    <x v="7"/>
  </r>
  <r>
    <n v="624"/>
    <s v="NeedSomeLoven.com (Canceled)"/>
    <s v="I am designing a fun, high tech dating website, with over 25 cool features. It is innovate as well as user friendly."/>
    <n v="10000"/>
    <n v="11621"/>
    <x v="1"/>
    <x v="0"/>
    <s v="USD"/>
    <n v="1431647041"/>
    <n v="1429055041"/>
    <b v="0"/>
    <n v="0"/>
    <b v="0"/>
    <x v="7"/>
    <n v="116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8000"/>
    <n v="11594"/>
    <x v="1"/>
    <x v="5"/>
    <s v="CAD"/>
    <n v="1490560177"/>
    <n v="1487971777"/>
    <b v="0"/>
    <n v="0"/>
    <b v="0"/>
    <x v="7"/>
    <n v="41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10000"/>
    <n v="11570.92"/>
    <x v="1"/>
    <x v="0"/>
    <s v="USD"/>
    <n v="1439644920"/>
    <n v="1436793939"/>
    <b v="0"/>
    <n v="39"/>
    <b v="0"/>
    <x v="7"/>
    <n v="116"/>
    <n v="296.69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8000"/>
    <n v="11545.1"/>
    <x v="1"/>
    <x v="11"/>
    <s v="SEK"/>
    <n v="1457996400"/>
    <n v="1452842511"/>
    <b v="0"/>
    <n v="1"/>
    <b v="0"/>
    <x v="7"/>
    <n v="144"/>
    <n v="11545.1"/>
    <x v="2"/>
    <x v="7"/>
  </r>
  <r>
    <n v="628"/>
    <s v="Website for Firearms Education &amp; Sale of Accessories"/>
    <s v="Funding of website design &amp; materials for education about firearms, firearm safety &amp; firearm related apparel"/>
    <n v="10000"/>
    <n v="11545"/>
    <x v="1"/>
    <x v="0"/>
    <s v="USD"/>
    <n v="1405269457"/>
    <n v="1402677457"/>
    <b v="0"/>
    <n v="0"/>
    <b v="0"/>
    <x v="7"/>
    <n v="115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7500"/>
    <n v="11530"/>
    <x v="1"/>
    <x v="2"/>
    <s v="AUD"/>
    <n v="1463239108"/>
    <n v="1460647108"/>
    <b v="0"/>
    <n v="3"/>
    <b v="0"/>
    <x v="7"/>
    <n v="154"/>
    <n v="3843.33"/>
    <x v="2"/>
    <x v="7"/>
  </r>
  <r>
    <n v="630"/>
    <s v="Ecosteader (Canceled)"/>
    <s v="Land development network for an eco-conscious collective. Community portal features ideas on lean design, green building, urban ecology"/>
    <n v="11500"/>
    <n v="11500"/>
    <x v="1"/>
    <x v="0"/>
    <s v="USD"/>
    <n v="1441516200"/>
    <n v="1438959121"/>
    <b v="0"/>
    <n v="1"/>
    <b v="0"/>
    <x v="7"/>
    <n v="100"/>
    <n v="11500"/>
    <x v="2"/>
    <x v="7"/>
  </r>
  <r>
    <n v="631"/>
    <s v="Brevity: A Powerful Online Publishing Software! (Canceled)"/>
    <s v="A Powerful Multimedia-Rich Software that aims at making online publishing very simple."/>
    <n v="10000"/>
    <n v="11472"/>
    <x v="1"/>
    <x v="5"/>
    <s v="CAD"/>
    <n v="1464460329"/>
    <n v="1461954729"/>
    <b v="0"/>
    <n v="9"/>
    <b v="0"/>
    <x v="7"/>
    <n v="115"/>
    <n v="1274.67"/>
    <x v="2"/>
    <x v="7"/>
  </r>
  <r>
    <n v="632"/>
    <s v="UniWherse.com - Bring students future (Canceled)"/>
    <s v="Our goal is to create a system, students can find universities that best match their interests."/>
    <n v="200000"/>
    <n v="11467"/>
    <x v="1"/>
    <x v="9"/>
    <s v="EUR"/>
    <n v="1448470165"/>
    <n v="1445874565"/>
    <b v="0"/>
    <n v="0"/>
    <b v="0"/>
    <x v="7"/>
    <n v="6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x v="0"/>
    <s v="USD"/>
    <n v="1466204400"/>
    <n v="1463469062"/>
    <b v="0"/>
    <n v="25"/>
    <b v="0"/>
    <x v="7"/>
    <n v="115"/>
    <n v="458"/>
    <x v="2"/>
    <x v="7"/>
  </r>
  <r>
    <n v="634"/>
    <s v="pitchtograndma (Canceled)"/>
    <s v="We help companies to explain what they do in simple, grandma-would-understand terms."/>
    <n v="225000"/>
    <n v="11432"/>
    <x v="1"/>
    <x v="0"/>
    <s v="USD"/>
    <n v="1424989029"/>
    <n v="1422397029"/>
    <b v="0"/>
    <n v="1"/>
    <b v="0"/>
    <x v="7"/>
    <n v="5"/>
    <n v="11432"/>
    <x v="2"/>
    <x v="7"/>
  </r>
  <r>
    <n v="635"/>
    <s v="Pleero, A Technology Team Building Website (Canceled)"/>
    <s v="Network used for building technology development teams."/>
    <n v="8500"/>
    <n v="11428.19"/>
    <x v="1"/>
    <x v="0"/>
    <s v="USD"/>
    <n v="1428804762"/>
    <n v="1426212762"/>
    <b v="0"/>
    <n v="1"/>
    <b v="0"/>
    <x v="7"/>
    <n v="134"/>
    <n v="11428.19"/>
    <x v="2"/>
    <x v="7"/>
  </r>
  <r>
    <n v="636"/>
    <s v="Keto Advice (Canceled)"/>
    <s v="With no central location for keto knowledge, keto advice will be a community run knowledge base."/>
    <n v="10000"/>
    <n v="11385"/>
    <x v="1"/>
    <x v="1"/>
    <s v="GBP"/>
    <n v="1433587620"/>
    <n v="1430996150"/>
    <b v="0"/>
    <n v="1"/>
    <b v="0"/>
    <x v="7"/>
    <n v="114"/>
    <n v="1138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7777"/>
    <n v="11364"/>
    <x v="1"/>
    <x v="1"/>
    <s v="GBP"/>
    <n v="1488063840"/>
    <n v="1485558318"/>
    <b v="0"/>
    <n v="0"/>
    <b v="0"/>
    <x v="7"/>
    <n v="146"/>
    <n v="0"/>
    <x v="2"/>
    <x v="7"/>
  </r>
  <r>
    <n v="638"/>
    <s v="W (Canceled)"/>
    <s v="O0"/>
    <n v="10000"/>
    <n v="11363"/>
    <x v="1"/>
    <x v="12"/>
    <s v="EUR"/>
    <n v="1490447662"/>
    <n v="1485267262"/>
    <b v="0"/>
    <n v="6"/>
    <b v="0"/>
    <x v="7"/>
    <n v="114"/>
    <n v="1893.83"/>
    <x v="2"/>
    <x v="7"/>
  </r>
  <r>
    <n v="639"/>
    <s v="Kids Educational Social Media Site (Canceled)"/>
    <s v="Development of a Safe and Educational Social Media site for kids."/>
    <n v="9000"/>
    <n v="11353"/>
    <x v="1"/>
    <x v="0"/>
    <s v="USD"/>
    <n v="1413208795"/>
    <n v="1408024795"/>
    <b v="0"/>
    <n v="1"/>
    <b v="0"/>
    <x v="7"/>
    <n v="126"/>
    <n v="11353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3600"/>
    <n v="11345"/>
    <x v="0"/>
    <x v="6"/>
    <s v="EUR"/>
    <n v="1480028400"/>
    <n v="1478685915"/>
    <b v="0"/>
    <n v="2"/>
    <b v="1"/>
    <x v="8"/>
    <n v="315"/>
    <n v="5672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9500"/>
    <n v="11335.7"/>
    <x v="0"/>
    <x v="0"/>
    <s v="USD"/>
    <n v="1439473248"/>
    <n v="1436881248"/>
    <b v="0"/>
    <n v="315"/>
    <b v="1"/>
    <x v="8"/>
    <n v="119"/>
    <n v="35.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3950"/>
    <n v="11323"/>
    <x v="0"/>
    <x v="12"/>
    <s v="EUR"/>
    <n v="1439998674"/>
    <n v="1436888274"/>
    <b v="0"/>
    <n v="2174"/>
    <b v="1"/>
    <x v="8"/>
    <n v="287"/>
    <n v="5.21"/>
    <x v="2"/>
    <x v="8"/>
  </r>
  <r>
    <n v="643"/>
    <s v="Phone Silks - The best way to carry your smart phone!"/>
    <s v="Stylish new phone carrier allows instant access to your smart phone while freeing up your hands."/>
    <n v="10000"/>
    <n v="11292"/>
    <x v="0"/>
    <x v="0"/>
    <s v="USD"/>
    <n v="1433085875"/>
    <n v="1428333875"/>
    <b v="0"/>
    <n v="152"/>
    <b v="1"/>
    <x v="8"/>
    <n v="113"/>
    <n v="74.290000000000006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7500"/>
    <n v="11231"/>
    <x v="0"/>
    <x v="0"/>
    <s v="USD"/>
    <n v="1414544400"/>
    <n v="1410883139"/>
    <b v="0"/>
    <n v="1021"/>
    <b v="1"/>
    <x v="8"/>
    <n v="150"/>
    <n v="11"/>
    <x v="2"/>
    <x v="8"/>
  </r>
  <r>
    <n v="645"/>
    <s v="Carbon Fiber Collar Stays"/>
    <s v="Ever wanted to own something made out of carbon fiber? Now you can!"/>
    <n v="10000"/>
    <n v="11230.25"/>
    <x v="0"/>
    <x v="0"/>
    <s v="USD"/>
    <n v="1470962274"/>
    <n v="1468370274"/>
    <b v="0"/>
    <n v="237"/>
    <b v="1"/>
    <x v="8"/>
    <n v="112"/>
    <n v="47.3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1333666"/>
    <n v="11226"/>
    <x v="0"/>
    <x v="0"/>
    <s v="USD"/>
    <n v="1407788867"/>
    <n v="1405196867"/>
    <b v="0"/>
    <n v="27"/>
    <b v="1"/>
    <x v="8"/>
    <n v="1"/>
    <n v="415.78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4000"/>
    <n v="11215"/>
    <x v="0"/>
    <x v="5"/>
    <s v="CAD"/>
    <n v="1458235549"/>
    <n v="1455647149"/>
    <b v="0"/>
    <n v="17"/>
    <b v="1"/>
    <x v="8"/>
    <n v="280"/>
    <n v="659.71"/>
    <x v="2"/>
    <x v="8"/>
  </r>
  <r>
    <n v="648"/>
    <s v="Audio Jacket"/>
    <s v="Get ready for the next product that you canâ€™t live without"/>
    <n v="10000"/>
    <n v="11176"/>
    <x v="0"/>
    <x v="0"/>
    <s v="USD"/>
    <n v="1413304708"/>
    <n v="1410280708"/>
    <b v="0"/>
    <n v="27"/>
    <b v="1"/>
    <x v="8"/>
    <n v="112"/>
    <n v="413.93"/>
    <x v="2"/>
    <x v="8"/>
  </r>
  <r>
    <n v="649"/>
    <s v="VIVO Solar Bag"/>
    <s v="A backpack with a built in solar panel to charge any USB device. Includes removable battery pack, USB cable, and 7 different adapters!"/>
    <n v="10000"/>
    <n v="11160"/>
    <x v="0"/>
    <x v="0"/>
    <s v="USD"/>
    <n v="1410904413"/>
    <n v="1409090013"/>
    <b v="0"/>
    <n v="82"/>
    <b v="1"/>
    <x v="8"/>
    <n v="112"/>
    <n v="136.1"/>
    <x v="2"/>
    <x v="8"/>
  </r>
  <r>
    <n v="650"/>
    <s v="Jake Lazarow's Eagle Project"/>
    <s v="This project is designed to obtain flash drive bracelets with a child's information on it for parents to wear in case of emergencies"/>
    <n v="10000"/>
    <n v="11122"/>
    <x v="0"/>
    <x v="0"/>
    <s v="USD"/>
    <n v="1418953984"/>
    <n v="1413766384"/>
    <b v="0"/>
    <n v="48"/>
    <b v="1"/>
    <x v="8"/>
    <n v="111"/>
    <n v="231.71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10000"/>
    <n v="11094.23"/>
    <x v="0"/>
    <x v="0"/>
    <s v="USD"/>
    <n v="1418430311"/>
    <n v="1415838311"/>
    <b v="0"/>
    <n v="105"/>
    <b v="1"/>
    <x v="8"/>
    <n v="111"/>
    <n v="105.66"/>
    <x v="2"/>
    <x v="8"/>
  </r>
  <r>
    <n v="652"/>
    <s v="The Zossom Phone Case"/>
    <s v="Zossom is a smart phone case with a strap. Forget the days of shattered screens and scratches. The Zossom case keeps your phone safe."/>
    <n v="8600"/>
    <n v="11090"/>
    <x v="0"/>
    <x v="0"/>
    <s v="USD"/>
    <n v="1480613650"/>
    <n v="1478018050"/>
    <b v="0"/>
    <n v="28"/>
    <b v="1"/>
    <x v="8"/>
    <n v="129"/>
    <n v="396.07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10000"/>
    <n v="11070"/>
    <x v="0"/>
    <x v="0"/>
    <s v="USD"/>
    <n v="1440082240"/>
    <n v="1436885440"/>
    <b v="0"/>
    <n v="1107"/>
    <b v="1"/>
    <x v="8"/>
    <n v="111"/>
    <n v="10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0000"/>
    <n v="11056.75"/>
    <x v="0"/>
    <x v="0"/>
    <s v="USD"/>
    <n v="1436396313"/>
    <n v="1433804313"/>
    <b v="0"/>
    <n v="1013"/>
    <b v="1"/>
    <x v="8"/>
    <n v="111"/>
    <n v="10.91"/>
    <x v="2"/>
    <x v="8"/>
  </r>
  <r>
    <n v="655"/>
    <s v="Spark: The Watch That Keeps You Awake"/>
    <s v="Meet Spark: The friendly companion that helps you stay awake during the day. Re-released with new features!"/>
    <n v="10500"/>
    <n v="11045"/>
    <x v="0"/>
    <x v="0"/>
    <s v="USD"/>
    <n v="1426197512"/>
    <n v="1423609112"/>
    <b v="0"/>
    <n v="274"/>
    <b v="1"/>
    <x v="8"/>
    <n v="105"/>
    <n v="40.3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40000"/>
    <n v="11032"/>
    <x v="0"/>
    <x v="0"/>
    <s v="USD"/>
    <n v="1460917119"/>
    <n v="1455736719"/>
    <b v="0"/>
    <n v="87"/>
    <b v="1"/>
    <x v="8"/>
    <n v="28"/>
    <n v="126.8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750"/>
    <n v="10965"/>
    <x v="0"/>
    <x v="0"/>
    <s v="USD"/>
    <n v="1450901872"/>
    <n v="1448309872"/>
    <b v="0"/>
    <n v="99"/>
    <b v="1"/>
    <x v="8"/>
    <n v="1462"/>
    <n v="110.76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10000"/>
    <n v="10950"/>
    <x v="0"/>
    <x v="0"/>
    <s v="USD"/>
    <n v="1437933600"/>
    <n v="1435117889"/>
    <b v="0"/>
    <n v="276"/>
    <b v="1"/>
    <x v="8"/>
    <n v="110"/>
    <n v="39.67"/>
    <x v="2"/>
    <x v="8"/>
  </r>
  <r>
    <n v="659"/>
    <s v="Lulu Watch Designs - Apple Watch"/>
    <s v="Sync up your lifestyle"/>
    <n v="28000"/>
    <n v="10846"/>
    <x v="0"/>
    <x v="0"/>
    <s v="USD"/>
    <n v="1440339295"/>
    <n v="1437747295"/>
    <b v="0"/>
    <n v="21"/>
    <b v="1"/>
    <x v="8"/>
    <n v="39"/>
    <n v="516.48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2000"/>
    <n v="10843"/>
    <x v="2"/>
    <x v="0"/>
    <s v="USD"/>
    <n v="1415558879"/>
    <n v="1412963279"/>
    <b v="0"/>
    <n v="18"/>
    <b v="0"/>
    <x v="8"/>
    <n v="542"/>
    <n v="602.39"/>
    <x v="2"/>
    <x v="8"/>
  </r>
  <r>
    <n v="661"/>
    <s v="AirString"/>
    <s v="AirString keeps your AirPods from getting lost by keeping the pair together with a  durable and premium quality string."/>
    <n v="50000"/>
    <n v="10814"/>
    <x v="2"/>
    <x v="0"/>
    <s v="USD"/>
    <n v="1477236559"/>
    <n v="1474644559"/>
    <b v="0"/>
    <n v="9"/>
    <b v="0"/>
    <x v="8"/>
    <n v="22"/>
    <n v="1201.56"/>
    <x v="2"/>
    <x v="8"/>
  </r>
  <r>
    <n v="662"/>
    <s v="LW - the cool luminescent band with a watch"/>
    <s v="A stylish, durable safety light band on your wrist or ankle holds a watch or another modular accessory."/>
    <n v="10000"/>
    <n v="10804.45"/>
    <x v="2"/>
    <x v="0"/>
    <s v="USD"/>
    <n v="1421404247"/>
    <n v="1418812247"/>
    <b v="0"/>
    <n v="4"/>
    <b v="0"/>
    <x v="8"/>
    <n v="108"/>
    <n v="2701.11"/>
    <x v="2"/>
    <x v="8"/>
  </r>
  <r>
    <n v="663"/>
    <s v="MouseFighter invisible AIR mouse"/>
    <s v="Imagine a mouse that automatically moves your pointer to where your head is facing. Its an air mouse hidden inside a standard headset."/>
    <n v="6000"/>
    <n v="10802"/>
    <x v="2"/>
    <x v="8"/>
    <s v="DKK"/>
    <n v="1437250456"/>
    <n v="1434658456"/>
    <b v="0"/>
    <n v="7"/>
    <b v="0"/>
    <x v="8"/>
    <n v="180"/>
    <n v="1543.14"/>
    <x v="2"/>
    <x v="8"/>
  </r>
  <r>
    <n v="664"/>
    <s v="Oregon Babyâ„¢ Diapers"/>
    <s v="Save Oregon Babyâ„¢ Diapers, a handmade business, run by awesome moms in Southern Oregon, from permanently closing!"/>
    <n v="10000"/>
    <n v="10800"/>
    <x v="2"/>
    <x v="0"/>
    <s v="USD"/>
    <n v="1428940775"/>
    <n v="1426348775"/>
    <b v="0"/>
    <n v="29"/>
    <b v="0"/>
    <x v="8"/>
    <n v="108"/>
    <n v="372.4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50000"/>
    <n v="10775"/>
    <x v="2"/>
    <x v="0"/>
    <s v="USD"/>
    <n v="1484327061"/>
    <n v="1479143061"/>
    <b v="0"/>
    <n v="12"/>
    <b v="0"/>
    <x v="8"/>
    <n v="22"/>
    <n v="897.92"/>
    <x v="2"/>
    <x v="8"/>
  </r>
  <r>
    <n v="666"/>
    <s v="Ducky Diapers"/>
    <s v="Have you ever dreamed of having a pet duckling, but concerned about all the pooping, here is a a solution to help solve that issue."/>
    <n v="10000"/>
    <n v="10740"/>
    <x v="2"/>
    <x v="0"/>
    <s v="USD"/>
    <n v="1408305498"/>
    <n v="1405713498"/>
    <b v="0"/>
    <n v="4"/>
    <b v="0"/>
    <x v="8"/>
    <n v="107"/>
    <n v="2685"/>
    <x v="2"/>
    <x v="8"/>
  </r>
  <r>
    <n v="667"/>
    <s v="Ubivade - Vibrating navigation belt"/>
    <s v="The first navigation system, usable by each means of transport, that will take you wherever you want without thinking about the route."/>
    <n v="10500"/>
    <n v="10710"/>
    <x v="2"/>
    <x v="13"/>
    <s v="EUR"/>
    <n v="1477731463"/>
    <n v="1474275463"/>
    <b v="0"/>
    <n v="28"/>
    <b v="0"/>
    <x v="8"/>
    <n v="102"/>
    <n v="382.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8500"/>
    <n v="10706"/>
    <x v="2"/>
    <x v="0"/>
    <s v="USD"/>
    <n v="1431374222"/>
    <n v="1427486222"/>
    <b v="0"/>
    <n v="25"/>
    <b v="0"/>
    <x v="8"/>
    <n v="126"/>
    <n v="428.24"/>
    <x v="2"/>
    <x v="8"/>
  </r>
  <r>
    <n v="669"/>
    <s v="Christian DiLusso Watches"/>
    <s v="Beautiful automatic watches, made for every moment._x000a_Sports, business, casual.....it fits every moment of your life."/>
    <n v="10000"/>
    <n v="10685"/>
    <x v="2"/>
    <x v="11"/>
    <s v="SEK"/>
    <n v="1467817258"/>
    <n v="1465225258"/>
    <b v="0"/>
    <n v="28"/>
    <b v="0"/>
    <x v="8"/>
    <n v="107"/>
    <n v="381.61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2500"/>
    <n v="10680"/>
    <x v="2"/>
    <x v="13"/>
    <s v="EUR"/>
    <n v="1466323800"/>
    <n v="1463418120"/>
    <b v="0"/>
    <n v="310"/>
    <b v="0"/>
    <x v="8"/>
    <n v="427"/>
    <n v="34.450000000000003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5000"/>
    <n v="10678"/>
    <x v="2"/>
    <x v="0"/>
    <s v="USD"/>
    <n v="1421208000"/>
    <n v="1418315852"/>
    <b v="0"/>
    <n v="15"/>
    <b v="0"/>
    <x v="8"/>
    <n v="214"/>
    <n v="711.87"/>
    <x v="2"/>
    <x v="8"/>
  </r>
  <r>
    <n v="672"/>
    <s v="youWare  |  A digital ID for the real world"/>
    <s v="Fashion accessories used to instantly link with people you meet and exchange contact info, money, documents, media and so much more."/>
    <n v="8500"/>
    <n v="10670"/>
    <x v="2"/>
    <x v="0"/>
    <s v="USD"/>
    <n v="1420088340"/>
    <n v="1417410964"/>
    <b v="0"/>
    <n v="215"/>
    <b v="0"/>
    <x v="8"/>
    <n v="126"/>
    <n v="49.63"/>
    <x v="2"/>
    <x v="8"/>
  </r>
  <r>
    <n v="673"/>
    <s v="HORIZON: LIFE ENHANCED GLASSWARE"/>
    <s v="Will assist the deaf to have better communication and safety through the use of LCD glassware with audio &amp; sensory components."/>
    <n v="10000"/>
    <n v="10640"/>
    <x v="2"/>
    <x v="0"/>
    <s v="USD"/>
    <n v="1409602217"/>
    <n v="1405714217"/>
    <b v="0"/>
    <n v="3"/>
    <b v="0"/>
    <x v="8"/>
    <n v="106"/>
    <n v="3546.67"/>
    <x v="2"/>
    <x v="8"/>
  </r>
  <r>
    <n v="674"/>
    <s v="Something To Wear For Hearing Sounds By Feeling Vibrations"/>
    <s v="Listen to sounds by feeling an array of vibrational patterns against your body."/>
    <n v="4000"/>
    <n v="10610"/>
    <x v="2"/>
    <x v="0"/>
    <s v="USD"/>
    <n v="1407811627"/>
    <n v="1402627627"/>
    <b v="0"/>
    <n v="2"/>
    <b v="0"/>
    <x v="8"/>
    <n v="265"/>
    <n v="530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10000"/>
    <n v="10603"/>
    <x v="2"/>
    <x v="0"/>
    <s v="USD"/>
    <n v="1420095540"/>
    <n v="1417558804"/>
    <b v="0"/>
    <n v="26"/>
    <b v="0"/>
    <x v="8"/>
    <n v="106"/>
    <n v="407.81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"/>
    <n v="10556"/>
    <x v="2"/>
    <x v="5"/>
    <s v="CAD"/>
    <n v="1423333581"/>
    <n v="1420741581"/>
    <b v="0"/>
    <n v="24"/>
    <b v="0"/>
    <x v="8"/>
    <n v="106"/>
    <n v="439.8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10000"/>
    <n v="10555"/>
    <x v="2"/>
    <x v="13"/>
    <s v="EUR"/>
    <n v="1467106895"/>
    <n v="1463218895"/>
    <b v="0"/>
    <n v="96"/>
    <b v="0"/>
    <x v="8"/>
    <n v="106"/>
    <n v="109.9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10000"/>
    <n v="10555"/>
    <x v="2"/>
    <x v="0"/>
    <s v="USD"/>
    <n v="1463821338"/>
    <n v="1461229338"/>
    <b v="0"/>
    <n v="17"/>
    <b v="0"/>
    <x v="8"/>
    <n v="106"/>
    <n v="620.88"/>
    <x v="2"/>
    <x v="8"/>
  </r>
  <r>
    <n v="679"/>
    <s v="Monolith Posture Coach"/>
    <s v="World's first bio-feedback posture device for your entire back. Trains back, neck, thoracic &amp; ab segments by using only 30 min/day."/>
    <n v="3000"/>
    <n v="10554.11"/>
    <x v="2"/>
    <x v="0"/>
    <s v="USD"/>
    <n v="1472920909"/>
    <n v="1467736909"/>
    <b v="0"/>
    <n v="94"/>
    <b v="0"/>
    <x v="8"/>
    <n v="352"/>
    <n v="112.28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10000"/>
    <n v="10550"/>
    <x v="2"/>
    <x v="0"/>
    <s v="USD"/>
    <n v="1410955331"/>
    <n v="1407931331"/>
    <b v="0"/>
    <n v="129"/>
    <b v="0"/>
    <x v="8"/>
    <n v="106"/>
    <n v="81.78"/>
    <x v="2"/>
    <x v="8"/>
  </r>
  <r>
    <n v="681"/>
    <s v="D-Pro Athletic Headband with Carbon Fiber"/>
    <s v="The D-Pro is a lightweight, moisture-wicking headband with a padded carbon fiber insert that reduces the risk of head injury in sports."/>
    <n v="10500"/>
    <n v="10526"/>
    <x v="2"/>
    <x v="0"/>
    <s v="USD"/>
    <n v="1477509604"/>
    <n v="1474917604"/>
    <b v="0"/>
    <n v="1"/>
    <b v="0"/>
    <x v="8"/>
    <n v="100"/>
    <n v="10526"/>
    <x v="2"/>
    <x v="8"/>
  </r>
  <r>
    <n v="682"/>
    <s v="Deception Belt"/>
    <s v="The Deception Belt is an innovative belt with app capability, designed to assist any user gain control over their appetite."/>
    <n v="10000"/>
    <n v="10501"/>
    <x v="2"/>
    <x v="0"/>
    <s v="USD"/>
    <n v="1489512122"/>
    <n v="1486923722"/>
    <b v="0"/>
    <n v="4"/>
    <b v="0"/>
    <x v="8"/>
    <n v="105"/>
    <n v="2625.25"/>
    <x v="2"/>
    <x v="8"/>
  </r>
  <r>
    <n v="683"/>
    <s v="Mist Buddy Hydration/Misting Backpack"/>
    <s v="Mist Buddy is a remote controlled misting system, powered by a rechargeable battery with misting/sipping tip for complete coolness."/>
    <n v="10000"/>
    <n v="10440"/>
    <x v="2"/>
    <x v="0"/>
    <s v="USD"/>
    <n v="1477949764"/>
    <n v="1474493764"/>
    <b v="0"/>
    <n v="3"/>
    <b v="0"/>
    <x v="8"/>
    <n v="104"/>
    <n v="3480"/>
    <x v="2"/>
    <x v="8"/>
  </r>
  <r>
    <n v="684"/>
    <s v="Arcus Motion Analyzer | The Versatile Smart Ring"/>
    <s v="Arcus gives your fingers super powers."/>
    <n v="7000"/>
    <n v="10435"/>
    <x v="2"/>
    <x v="0"/>
    <s v="USD"/>
    <n v="1406257200"/>
    <n v="1403176891"/>
    <b v="0"/>
    <n v="135"/>
    <b v="0"/>
    <x v="8"/>
    <n v="149"/>
    <n v="77.3"/>
    <x v="2"/>
    <x v="8"/>
  </r>
  <r>
    <n v="685"/>
    <s v="Nomadica All purpose backpack with battery"/>
    <s v="PowerPack is an efficient and affordable backpack with a lithium-ion charger for all electronic devices offering charges on the go!"/>
    <n v="8000"/>
    <n v="10429"/>
    <x v="2"/>
    <x v="0"/>
    <s v="USD"/>
    <n v="1421095672"/>
    <n v="1417207672"/>
    <b v="0"/>
    <n v="10"/>
    <b v="0"/>
    <x v="8"/>
    <n v="130"/>
    <n v="1042.9000000000001"/>
    <x v="2"/>
    <x v="8"/>
  </r>
  <r>
    <n v="686"/>
    <s v="Vivi di Cuore - Heart Rate Watch"/>
    <s v="La tua giornata sportiva monitorata nel tuo polso??!!!_x000a_Rendiamolo possibile... VIVI DI CUORE --- All MADE in ITALY"/>
    <n v="10000"/>
    <n v="10420"/>
    <x v="2"/>
    <x v="13"/>
    <s v="EUR"/>
    <n v="1438618170"/>
    <n v="1436026170"/>
    <b v="0"/>
    <n v="0"/>
    <b v="0"/>
    <x v="8"/>
    <n v="104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"/>
    <n v="10390"/>
    <x v="2"/>
    <x v="14"/>
    <s v="MXN"/>
    <n v="1486317653"/>
    <n v="1481133653"/>
    <b v="0"/>
    <n v="6"/>
    <b v="0"/>
    <x v="8"/>
    <n v="104"/>
    <n v="1731.67"/>
    <x v="2"/>
    <x v="8"/>
  </r>
  <r>
    <n v="688"/>
    <s v="The Most Advanced Dress Shirt- EVER!!"/>
    <s v="Removable collars and cuffs along with hidden underarm designs that prevent embarrassing and stubborn stains. What does YOUR shirt do?"/>
    <n v="10000"/>
    <n v="10373"/>
    <x v="2"/>
    <x v="0"/>
    <s v="USD"/>
    <n v="1444876253"/>
    <n v="1442284253"/>
    <b v="0"/>
    <n v="36"/>
    <b v="0"/>
    <x v="8"/>
    <n v="104"/>
    <n v="288.1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6000"/>
    <n v="10346"/>
    <x v="2"/>
    <x v="0"/>
    <s v="USD"/>
    <n v="1481173140"/>
    <n v="1478016097"/>
    <b v="0"/>
    <n v="336"/>
    <b v="0"/>
    <x v="8"/>
    <n v="172"/>
    <n v="30.79"/>
    <x v="2"/>
    <x v="8"/>
  </r>
  <r>
    <n v="690"/>
    <s v="BLOXSHIELD"/>
    <s v="A radiation shield for your fitness tracker, smartwatch or other wearable smart device"/>
    <n v="10000"/>
    <n v="10338"/>
    <x v="2"/>
    <x v="0"/>
    <s v="USD"/>
    <n v="1473400800"/>
    <n v="1469718841"/>
    <b v="0"/>
    <n v="34"/>
    <b v="0"/>
    <x v="8"/>
    <n v="103"/>
    <n v="304.06"/>
    <x v="2"/>
    <x v="8"/>
  </r>
  <r>
    <n v="691"/>
    <s v="ShapeCase - Colorful Apple Watch Bumpers"/>
    <s v="Personalizing your Apple Watch has never been easier. Ten different colors to match any lifestyle. Time is precious, protect it."/>
    <n v="10000"/>
    <n v="10335.01"/>
    <x v="2"/>
    <x v="0"/>
    <s v="USD"/>
    <n v="1435711246"/>
    <n v="1433292046"/>
    <b v="0"/>
    <n v="10"/>
    <b v="0"/>
    <x v="8"/>
    <n v="103"/>
    <n v="1033.5"/>
    <x v="2"/>
    <x v="8"/>
  </r>
  <r>
    <n v="692"/>
    <s v="Signum Indicators by Brighter Indication"/>
    <s v="A revolutionary, cycling safety device is born! Signum indicators close the communication gap between cyclists and other road users."/>
    <n v="10000"/>
    <n v="10300"/>
    <x v="2"/>
    <x v="1"/>
    <s v="GBP"/>
    <n v="1482397263"/>
    <n v="1479805263"/>
    <b v="0"/>
    <n v="201"/>
    <b v="0"/>
    <x v="8"/>
    <n v="103"/>
    <n v="51.24"/>
    <x v="2"/>
    <x v="8"/>
  </r>
  <r>
    <n v="693"/>
    <s v="Prana: Wearable for Breathing and Posture"/>
    <s v="Prana is the first wearable combining breath and posture tracking to make your sitting time count."/>
    <n v="10000"/>
    <n v="10300"/>
    <x v="2"/>
    <x v="0"/>
    <s v="USD"/>
    <n v="1430421827"/>
    <n v="1427829827"/>
    <b v="0"/>
    <n v="296"/>
    <b v="0"/>
    <x v="8"/>
    <n v="103"/>
    <n v="34.799999999999997"/>
    <x v="2"/>
    <x v="8"/>
  </r>
  <r>
    <n v="694"/>
    <s v="Airlock bike helmet"/>
    <s v="You can control how much air enters the helmet by opening or closing the vents. This is very useful in bad weather, or for competition."/>
    <n v="10000"/>
    <n v="10299"/>
    <x v="2"/>
    <x v="0"/>
    <s v="USD"/>
    <n v="1485964559"/>
    <n v="1483372559"/>
    <b v="0"/>
    <n v="7"/>
    <b v="0"/>
    <x v="8"/>
    <n v="103"/>
    <n v="1471.29"/>
    <x v="2"/>
    <x v="8"/>
  </r>
  <r>
    <n v="695"/>
    <s v="mini air- personal air conditioner"/>
    <s v="Unique small wearable personal air conditioning device that provides the user a 10-15 degree environmental difference on his person."/>
    <n v="10000"/>
    <n v="10291"/>
    <x v="2"/>
    <x v="0"/>
    <s v="USD"/>
    <n v="1414758620"/>
    <n v="1412166620"/>
    <b v="0"/>
    <n v="7"/>
    <b v="0"/>
    <x v="8"/>
    <n v="103"/>
    <n v="1470.14"/>
    <x v="2"/>
    <x v="8"/>
  </r>
  <r>
    <n v="696"/>
    <s v="trustee"/>
    <s v="Show your fidelity by wearing the Trustee rings! Show where you are (at)!"/>
    <n v="10000"/>
    <n v="10290"/>
    <x v="2"/>
    <x v="9"/>
    <s v="EUR"/>
    <n v="1406326502"/>
    <n v="1403734502"/>
    <b v="0"/>
    <n v="1"/>
    <b v="0"/>
    <x v="8"/>
    <n v="103"/>
    <n v="1029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10000"/>
    <n v="10265.01"/>
    <x v="2"/>
    <x v="12"/>
    <s v="EUR"/>
    <n v="1454502789"/>
    <n v="1453206789"/>
    <b v="0"/>
    <n v="114"/>
    <b v="0"/>
    <x v="8"/>
    <n v="103"/>
    <n v="90.0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"/>
    <n v="10235"/>
    <x v="2"/>
    <x v="0"/>
    <s v="USD"/>
    <n v="1411005600"/>
    <n v="1408141245"/>
    <b v="0"/>
    <n v="29"/>
    <b v="0"/>
    <x v="8"/>
    <n v="102"/>
    <n v="352.93"/>
    <x v="2"/>
    <x v="8"/>
  </r>
  <r>
    <n v="699"/>
    <s v="TapTap, a touch communication wristband"/>
    <s v="TapTap is a technology to transfer touch between two people. It can also be an activity tracker, a game controller or smart alarm."/>
    <n v="10000"/>
    <n v="10235"/>
    <x v="2"/>
    <x v="0"/>
    <s v="USD"/>
    <n v="1385136000"/>
    <n v="1381923548"/>
    <b v="0"/>
    <n v="890"/>
    <b v="0"/>
    <x v="8"/>
    <n v="102"/>
    <n v="11.5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5000"/>
    <n v="10210"/>
    <x v="2"/>
    <x v="3"/>
    <s v="EUR"/>
    <n v="1484065881"/>
    <n v="1481473881"/>
    <b v="0"/>
    <n v="31"/>
    <b v="0"/>
    <x v="8"/>
    <n v="204"/>
    <n v="329.35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7000"/>
    <n v="10210"/>
    <x v="2"/>
    <x v="1"/>
    <s v="GBP"/>
    <n v="1406130880"/>
    <n v="1403538880"/>
    <b v="0"/>
    <n v="21"/>
    <b v="0"/>
    <x v="8"/>
    <n v="146"/>
    <n v="486.1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8000"/>
    <n v="10200"/>
    <x v="2"/>
    <x v="0"/>
    <s v="USD"/>
    <n v="1480011987"/>
    <n v="1477416387"/>
    <b v="0"/>
    <n v="37"/>
    <b v="0"/>
    <x v="8"/>
    <n v="128"/>
    <n v="275.68"/>
    <x v="2"/>
    <x v="8"/>
  </r>
  <r>
    <n v="703"/>
    <s v="EL TORO SPEEDWRAPS - THE EVOLUTION OF SPORTS TRAINING"/>
    <s v="SPEEDWRAPS improve the speed, agility &amp; strength of an athlete by utilizing evenly distributed weight on the lower leg."/>
    <n v="7500"/>
    <n v="10182.02"/>
    <x v="2"/>
    <x v="0"/>
    <s v="USD"/>
    <n v="1485905520"/>
    <n v="1481150949"/>
    <b v="0"/>
    <n v="7"/>
    <b v="0"/>
    <x v="8"/>
    <n v="136"/>
    <n v="1454.57"/>
    <x v="2"/>
    <x v="8"/>
  </r>
  <r>
    <n v="704"/>
    <s v="ZNITCH- The Evolution in Helmet Safety"/>
    <s v="Turn you helmet into the safest helmet and don't worry about a thing,you will always have the right fit!!"/>
    <n v="10000"/>
    <n v="10173"/>
    <x v="2"/>
    <x v="5"/>
    <s v="CAD"/>
    <n v="1487565468"/>
    <n v="1482381468"/>
    <b v="0"/>
    <n v="4"/>
    <b v="0"/>
    <x v="8"/>
    <n v="102"/>
    <n v="2543.25"/>
    <x v="2"/>
    <x v="8"/>
  </r>
  <r>
    <n v="705"/>
    <s v="SomnoScope"/>
    <s v="The closest thing ever to the Holy Grail of wearables technology"/>
    <n v="10000"/>
    <n v="10156"/>
    <x v="2"/>
    <x v="9"/>
    <s v="EUR"/>
    <n v="1484999278"/>
    <n v="1482407278"/>
    <b v="0"/>
    <n v="5"/>
    <b v="0"/>
    <x v="8"/>
    <n v="102"/>
    <n v="2031.2"/>
    <x v="2"/>
    <x v="8"/>
  </r>
  <r>
    <n v="706"/>
    <s v="Driver Alert System"/>
    <s v="Driver Alert System es un sistema de seguridad para el conductor, que le avisa en caso de perder la posicion vertical mientras conduce."/>
    <n v="10000"/>
    <n v="10135"/>
    <x v="2"/>
    <x v="3"/>
    <s v="EUR"/>
    <n v="1481740740"/>
    <n v="1478130783"/>
    <b v="0"/>
    <n v="0"/>
    <b v="0"/>
    <x v="8"/>
    <n v="101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10000"/>
    <n v="10133"/>
    <x v="2"/>
    <x v="1"/>
    <s v="GBP"/>
    <n v="1483286127"/>
    <n v="1479830127"/>
    <b v="0"/>
    <n v="456"/>
    <b v="0"/>
    <x v="8"/>
    <n v="101"/>
    <n v="22.22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10000"/>
    <n v="10119"/>
    <x v="2"/>
    <x v="1"/>
    <s v="GBP"/>
    <n v="1410616600"/>
    <n v="1405432600"/>
    <b v="0"/>
    <n v="369"/>
    <b v="0"/>
    <x v="8"/>
    <n v="101"/>
    <n v="27.42"/>
    <x v="2"/>
    <x v="8"/>
  </r>
  <r>
    <n v="709"/>
    <s v="lumiglove"/>
    <s v="A &quot;handheld&quot; light, which eases the way you illuminate objects and/or paths."/>
    <n v="10000"/>
    <n v="10115"/>
    <x v="2"/>
    <x v="0"/>
    <s v="USD"/>
    <n v="1417741159"/>
    <n v="1415149159"/>
    <b v="0"/>
    <n v="2"/>
    <b v="0"/>
    <x v="8"/>
    <n v="101"/>
    <n v="5057.5"/>
    <x v="2"/>
    <x v="8"/>
  </r>
  <r>
    <n v="710"/>
    <s v="Hate York Shirt 2.0"/>
    <s v="Shirts, so technologically advanced, they connect mentally to their audience upon sight."/>
    <n v="10000"/>
    <n v="10100"/>
    <x v="2"/>
    <x v="5"/>
    <s v="CAD"/>
    <n v="1408495440"/>
    <n v="1405640302"/>
    <b v="0"/>
    <n v="0"/>
    <b v="0"/>
    <x v="8"/>
    <n v="101"/>
    <n v="0"/>
    <x v="2"/>
    <x v="8"/>
  </r>
  <r>
    <n v="711"/>
    <s v="Anti Snore Wearable"/>
    <s v="Our wearable and app automates the poke you normally get from your bedpartner to make you stop snoring and making you turn to the side."/>
    <n v="10000"/>
    <n v="10092"/>
    <x v="2"/>
    <x v="9"/>
    <s v="EUR"/>
    <n v="1481716868"/>
    <n v="1478257268"/>
    <b v="0"/>
    <n v="338"/>
    <b v="0"/>
    <x v="8"/>
    <n v="101"/>
    <n v="29.8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10000"/>
    <n v="10088"/>
    <x v="2"/>
    <x v="0"/>
    <s v="USD"/>
    <n v="1455466832"/>
    <n v="1452874832"/>
    <b v="0"/>
    <n v="4"/>
    <b v="0"/>
    <x v="8"/>
    <n v="101"/>
    <n v="2522"/>
    <x v="2"/>
    <x v="8"/>
  </r>
  <r>
    <n v="714"/>
    <s v="Prep Packs Survival Belt"/>
    <s v="The Prep Packs Survival Belt allows you to carry all of the essentials for outdoor survival inside your belt buckle"/>
    <n v="5000"/>
    <n v="10085"/>
    <x v="2"/>
    <x v="0"/>
    <s v="USD"/>
    <n v="1488308082"/>
    <n v="1483124082"/>
    <b v="0"/>
    <n v="28"/>
    <b v="0"/>
    <x v="8"/>
    <n v="202"/>
    <n v="360.18"/>
    <x v="2"/>
    <x v="8"/>
  </r>
  <r>
    <n v="713"/>
    <s v="Secure Pet GPS Tracker - Every Moment Matters"/>
    <s v="The first GPS tracker created entirely in Italy that allows you to know where your pet is located at any time throughout any device."/>
    <n v="10000"/>
    <n v="10085"/>
    <x v="2"/>
    <x v="13"/>
    <s v="EUR"/>
    <n v="1465130532"/>
    <n v="1462538532"/>
    <b v="0"/>
    <n v="1"/>
    <b v="0"/>
    <x v="8"/>
    <n v="101"/>
    <n v="10085"/>
    <x v="2"/>
    <x v="8"/>
  </r>
  <r>
    <n v="715"/>
    <s v="Mouse^3"/>
    <s v="Mouse^3 is the next generation of input devices. With cursor control and customized gesture recognition, its applications are endless!"/>
    <n v="5000"/>
    <n v="10081"/>
    <x v="2"/>
    <x v="0"/>
    <s v="USD"/>
    <n v="1446693040"/>
    <n v="1443233440"/>
    <b v="0"/>
    <n v="12"/>
    <b v="0"/>
    <x v="8"/>
    <n v="202"/>
    <n v="840.08"/>
    <x v="2"/>
    <x v="8"/>
  </r>
  <r>
    <n v="716"/>
    <s v="Pathfinder - Wearable Navigation for the Blind"/>
    <s v="Translate sight into touch with a wrist-mounted wearable. A revolution for visually impaired people everywhere."/>
    <n v="6500"/>
    <n v="10071"/>
    <x v="2"/>
    <x v="0"/>
    <s v="USD"/>
    <n v="1417392000"/>
    <n v="1414511307"/>
    <b v="0"/>
    <n v="16"/>
    <b v="0"/>
    <x v="8"/>
    <n v="155"/>
    <n v="629.44000000000005"/>
    <x v="2"/>
    <x v="8"/>
  </r>
  <r>
    <n v="717"/>
    <s v="cool air belt"/>
    <s v="Cool air flowing under clothing keeps you cool."/>
    <n v="3000"/>
    <n v="10067.5"/>
    <x v="2"/>
    <x v="0"/>
    <s v="USD"/>
    <n v="1409949002"/>
    <n v="1407357002"/>
    <b v="0"/>
    <n v="4"/>
    <b v="0"/>
    <x v="8"/>
    <n v="336"/>
    <n v="2516.88"/>
    <x v="2"/>
    <x v="8"/>
  </r>
  <r>
    <n v="718"/>
    <s v="BioToo - Emergency Temporary Tattoos"/>
    <s v="When every second matters, BioToo temporary tattoos get critical information to emergency personnel to help them help you."/>
    <n v="10000"/>
    <n v="10065"/>
    <x v="2"/>
    <x v="0"/>
    <s v="USD"/>
    <n v="1487397540"/>
    <n v="1484684247"/>
    <b v="0"/>
    <n v="4"/>
    <b v="0"/>
    <x v="8"/>
    <n v="101"/>
    <n v="2516.2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0000"/>
    <n v="10046"/>
    <x v="2"/>
    <x v="0"/>
    <s v="USD"/>
    <n v="1456189076"/>
    <n v="1454979476"/>
    <b v="0"/>
    <n v="10"/>
    <b v="0"/>
    <x v="8"/>
    <n v="100"/>
    <n v="1004.6"/>
    <x v="2"/>
    <x v="8"/>
  </r>
  <r>
    <n v="720"/>
    <s v="Without Utterance: Tales from the Other Side of Language"/>
    <s v="Without Utterance, a crushingly intimate literary memoir told from the inside of losing language, self, and world."/>
    <n v="6000"/>
    <n v="10045"/>
    <x v="0"/>
    <x v="0"/>
    <s v="USD"/>
    <n v="1327851291"/>
    <n v="1325432091"/>
    <b v="0"/>
    <n v="41"/>
    <b v="1"/>
    <x v="9"/>
    <n v="167"/>
    <n v="245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30000"/>
    <n v="10042"/>
    <x v="0"/>
    <x v="0"/>
    <s v="USD"/>
    <n v="1406900607"/>
    <n v="1403012607"/>
    <b v="0"/>
    <n v="119"/>
    <b v="1"/>
    <x v="9"/>
    <n v="33"/>
    <n v="84.39"/>
    <x v="3"/>
    <x v="9"/>
  </r>
  <r>
    <n v="722"/>
    <s v="The BANGGAI Rescue Project"/>
    <s v="BANGGAI RESCUE is a beautiful, must-read book and a project setting out to answer some critical questions about the species' future."/>
    <n v="10000"/>
    <n v="10041"/>
    <x v="0"/>
    <x v="0"/>
    <s v="USD"/>
    <n v="1333909178"/>
    <n v="1331320778"/>
    <b v="0"/>
    <n v="153"/>
    <b v="1"/>
    <x v="9"/>
    <n v="100"/>
    <n v="65.63"/>
    <x v="3"/>
    <x v="9"/>
  </r>
  <r>
    <n v="723"/>
    <s v="The 2015 Pro Football Beast Book"/>
    <s v="The Definitive (and Slightly Ridiculous) Guide to Enjoying the 2015 Pro Football Season"/>
    <n v="10000"/>
    <n v="10031"/>
    <x v="0"/>
    <x v="0"/>
    <s v="USD"/>
    <n v="1438228740"/>
    <n v="1435606549"/>
    <b v="0"/>
    <n v="100"/>
    <b v="1"/>
    <x v="9"/>
    <n v="100"/>
    <n v="100.3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10000"/>
    <n v="10027"/>
    <x v="0"/>
    <x v="0"/>
    <s v="USD"/>
    <n v="1309447163"/>
    <n v="1306855163"/>
    <b v="0"/>
    <n v="143"/>
    <b v="1"/>
    <x v="9"/>
    <n v="100"/>
    <n v="70.12"/>
    <x v="3"/>
    <x v="9"/>
  </r>
  <r>
    <n v="725"/>
    <s v="The Year It All Made Sense"/>
    <s v="A true story about inspiration and survival - David Alfred George turns his powerful experience into a compelling vBook."/>
    <n v="10000"/>
    <n v="10026.49"/>
    <x v="0"/>
    <x v="0"/>
    <s v="USD"/>
    <n v="1450018912"/>
    <n v="1447426912"/>
    <b v="0"/>
    <n v="140"/>
    <b v="1"/>
    <x v="9"/>
    <n v="100"/>
    <n v="71.62"/>
    <x v="3"/>
    <x v="9"/>
  </r>
  <r>
    <n v="726"/>
    <s v="60 Days to a Radiating Faith"/>
    <s v="&quot;60 Days to a Radiating Faith&quot; is a collection of carefully selected Bible verses to encourage those undergoing cancer treatments."/>
    <n v="10000"/>
    <n v="10025"/>
    <x v="0"/>
    <x v="0"/>
    <s v="USD"/>
    <n v="1365728487"/>
    <n v="1363136487"/>
    <b v="0"/>
    <n v="35"/>
    <b v="1"/>
    <x v="9"/>
    <n v="100"/>
    <n v="286.4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5000"/>
    <n v="10017"/>
    <x v="0"/>
    <x v="0"/>
    <s v="USD"/>
    <n v="1358198400"/>
    <n v="1354580949"/>
    <b v="0"/>
    <n v="149"/>
    <b v="1"/>
    <x v="9"/>
    <n v="200"/>
    <n v="67.23"/>
    <x v="3"/>
    <x v="9"/>
  </r>
  <r>
    <n v="728"/>
    <s v="The Age of the Platform: My Fourth Book"/>
    <s v="A big idea non-fiction book by an impatient three-time author and insomniac willing to bet on himself."/>
    <n v="8200"/>
    <n v="10013"/>
    <x v="0"/>
    <x v="0"/>
    <s v="USD"/>
    <n v="1313957157"/>
    <n v="1310069157"/>
    <b v="0"/>
    <n v="130"/>
    <b v="1"/>
    <x v="9"/>
    <n v="122"/>
    <n v="77.02"/>
    <x v="3"/>
    <x v="9"/>
  </r>
  <r>
    <n v="729"/>
    <s v="The Malformation of Health Care"/>
    <s v="A true David vs.Goliath story about a young adult battling the U.S. health care system to survive and become an advocate for change."/>
    <n v="10000"/>
    <n v="10000"/>
    <x v="0"/>
    <x v="0"/>
    <s v="USD"/>
    <n v="1348028861"/>
    <n v="1342844861"/>
    <b v="0"/>
    <n v="120"/>
    <b v="1"/>
    <x v="9"/>
    <n v="100"/>
    <n v="83.33"/>
    <x v="3"/>
    <x v="9"/>
  </r>
  <r>
    <n v="730"/>
    <s v="Encyclopedia of Surfing"/>
    <s v="A Massive but Cheerful Online Digital Archive of Surfing"/>
    <n v="10000"/>
    <n v="10000"/>
    <x v="0"/>
    <x v="0"/>
    <s v="USD"/>
    <n v="1323280391"/>
    <n v="1320688391"/>
    <b v="0"/>
    <n v="265"/>
    <b v="1"/>
    <x v="9"/>
    <n v="100"/>
    <n v="37.74"/>
    <x v="3"/>
    <x v="9"/>
  </r>
  <r>
    <n v="731"/>
    <s v="Portland Boat Tours:  From Dream to Business"/>
    <s v="Be part of the excitement by supporting our first season offering unique perspectives of Portland from the water."/>
    <n v="25000"/>
    <n v="9875"/>
    <x v="0"/>
    <x v="0"/>
    <s v="USD"/>
    <n v="1327212000"/>
    <n v="1322852747"/>
    <b v="0"/>
    <n v="71"/>
    <b v="1"/>
    <x v="9"/>
    <n v="40"/>
    <n v="139.08000000000001"/>
    <x v="3"/>
    <x v="9"/>
  </r>
  <r>
    <n v="732"/>
    <s v="Chess puzzles in your pocket: a new eBook"/>
    <s v="A great collection of puzzles to take and enjoy anywhere in the world - have fun, challenge yourself, and become a better chess player!"/>
    <n v="8000"/>
    <n v="9832"/>
    <x v="0"/>
    <x v="1"/>
    <s v="GBP"/>
    <n v="1380449461"/>
    <n v="1375265461"/>
    <b v="0"/>
    <n v="13"/>
    <b v="1"/>
    <x v="9"/>
    <n v="123"/>
    <n v="756.3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8500"/>
    <n v="9801"/>
    <x v="0"/>
    <x v="1"/>
    <s v="GBP"/>
    <n v="1387533892"/>
    <n v="1384941892"/>
    <b v="0"/>
    <n v="169"/>
    <b v="1"/>
    <x v="9"/>
    <n v="115"/>
    <n v="57.99"/>
    <x v="3"/>
    <x v="9"/>
  </r>
  <r>
    <n v="734"/>
    <s v="Sideswiped"/>
    <s v="Sideswiped is my story of growing in and trusting God through the mess and mysteries of life."/>
    <n v="7500"/>
    <n v="9775"/>
    <x v="0"/>
    <x v="5"/>
    <s v="CAD"/>
    <n v="1431147600"/>
    <n v="1428465420"/>
    <b v="0"/>
    <n v="57"/>
    <b v="1"/>
    <x v="9"/>
    <n v="130"/>
    <n v="171.49"/>
    <x v="3"/>
    <x v="9"/>
  </r>
  <r>
    <n v="735"/>
    <s v="TOP FUEL FOR LIFE - Life Lessons from a Crew Chief"/>
    <s v="TOP FUEL FOR LIFE â€¦ a true story of victory, unimaginable loss_x000a_and the epiphany that changed everything."/>
    <n v="9500"/>
    <n v="9725"/>
    <x v="0"/>
    <x v="0"/>
    <s v="USD"/>
    <n v="1417653540"/>
    <n v="1414975346"/>
    <b v="0"/>
    <n v="229"/>
    <b v="1"/>
    <x v="9"/>
    <n v="102"/>
    <n v="42.47"/>
    <x v="3"/>
    <x v="9"/>
  </r>
  <r>
    <n v="736"/>
    <s v="What Happens in Vegas Stays on YouTube"/>
    <s v="I'm writing a new book! Topic: Privacy is Dead. What does a world without privacy mean for humanity? Our reputations? Our kids?"/>
    <n v="9000"/>
    <n v="9700"/>
    <x v="0"/>
    <x v="0"/>
    <s v="USD"/>
    <n v="1385009940"/>
    <n v="1383327440"/>
    <b v="0"/>
    <n v="108"/>
    <b v="1"/>
    <x v="9"/>
    <n v="108"/>
    <n v="89.81"/>
    <x v="3"/>
    <x v="9"/>
  </r>
  <r>
    <n v="737"/>
    <s v="Eat Mendocino: Writing the Book"/>
    <s v="For one year, two women exclusively ate food produced within Mendocino County, CA. Now, they will write a book about their adventures."/>
    <n v="9500"/>
    <n v="9545"/>
    <x v="0"/>
    <x v="0"/>
    <s v="USD"/>
    <n v="1392408000"/>
    <n v="1390890987"/>
    <b v="0"/>
    <n v="108"/>
    <b v="1"/>
    <x v="9"/>
    <n v="100"/>
    <n v="88.38"/>
    <x v="3"/>
    <x v="9"/>
  </r>
  <r>
    <n v="738"/>
    <s v="Under the Sour Sun: Hunger through the Eyes of a Child"/>
    <s v="The true story of a child's struggle with hunger, poverty, and war in El Salvador."/>
    <n v="9500"/>
    <n v="9536"/>
    <x v="0"/>
    <x v="0"/>
    <s v="USD"/>
    <n v="1417409940"/>
    <n v="1414765794"/>
    <b v="0"/>
    <n v="41"/>
    <b v="1"/>
    <x v="9"/>
    <n v="100"/>
    <n v="232.5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9500"/>
    <n v="9525"/>
    <x v="0"/>
    <x v="0"/>
    <s v="USD"/>
    <n v="1407758629"/>
    <n v="1404907429"/>
    <b v="0"/>
    <n v="139"/>
    <b v="1"/>
    <x v="9"/>
    <n v="100"/>
    <n v="68.5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6000"/>
    <n v="9500"/>
    <x v="0"/>
    <x v="0"/>
    <s v="USD"/>
    <n v="1434857482"/>
    <n v="1433647882"/>
    <b v="0"/>
    <n v="19"/>
    <b v="1"/>
    <x v="9"/>
    <n v="158"/>
    <n v="500"/>
    <x v="3"/>
    <x v="9"/>
  </r>
  <r>
    <n v="741"/>
    <s v="reVILNA: the vilna ghetto project"/>
    <s v="A revolutionary digital mapping project of the Vilna Ghetto"/>
    <n v="7500"/>
    <n v="9486.69"/>
    <x v="0"/>
    <x v="0"/>
    <s v="USD"/>
    <n v="1370964806"/>
    <n v="1367940806"/>
    <b v="0"/>
    <n v="94"/>
    <b v="1"/>
    <x v="9"/>
    <n v="126"/>
    <n v="100.9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40000"/>
    <n v="9477"/>
    <x v="0"/>
    <x v="0"/>
    <s v="USD"/>
    <n v="1395435712"/>
    <n v="1392847312"/>
    <b v="0"/>
    <n v="23"/>
    <b v="1"/>
    <x v="9"/>
    <n v="24"/>
    <n v="412.04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46260"/>
    <n v="9460"/>
    <x v="0"/>
    <x v="0"/>
    <s v="USD"/>
    <n v="1334610000"/>
    <n v="1332435685"/>
    <b v="0"/>
    <n v="15"/>
    <b v="1"/>
    <x v="9"/>
    <n v="20"/>
    <n v="630.66999999999996"/>
    <x v="3"/>
    <x v="9"/>
  </r>
  <r>
    <n v="744"/>
    <s v="A Revolutionary Leadership Resource Book"/>
    <s v="Join others to help create a world that is possible -- in your workplace, community and society!"/>
    <n v="9000"/>
    <n v="9446"/>
    <x v="0"/>
    <x v="0"/>
    <s v="USD"/>
    <n v="1355439503"/>
    <n v="1352847503"/>
    <b v="0"/>
    <n v="62"/>
    <b v="1"/>
    <x v="9"/>
    <n v="105"/>
    <n v="152.35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5000"/>
    <n v="9425.23"/>
    <x v="0"/>
    <x v="0"/>
    <s v="USD"/>
    <n v="1367588645"/>
    <n v="1364996645"/>
    <b v="0"/>
    <n v="74"/>
    <b v="1"/>
    <x v="9"/>
    <n v="189"/>
    <n v="127.37"/>
    <x v="3"/>
    <x v="9"/>
  </r>
  <r>
    <n v="746"/>
    <s v="Attention: People With Body Parts"/>
    <s v="This is a book of letters. Letters to our body parts."/>
    <n v="18000"/>
    <n v="9419"/>
    <x v="0"/>
    <x v="0"/>
    <s v="USD"/>
    <n v="1348372740"/>
    <n v="1346806909"/>
    <b v="0"/>
    <n v="97"/>
    <b v="1"/>
    <x v="9"/>
    <n v="52"/>
    <n v="97.1"/>
    <x v="3"/>
    <x v="9"/>
  </r>
  <r>
    <n v="747"/>
    <s v="Trash is Treasure"/>
    <s v="My creations are born in different cultural environment around the globe with Â« what is already there Â» and act as a social impulse"/>
    <n v="8500"/>
    <n v="9395"/>
    <x v="0"/>
    <x v="9"/>
    <s v="EUR"/>
    <n v="1421319240"/>
    <n v="1418649019"/>
    <b v="0"/>
    <n v="55"/>
    <b v="1"/>
    <x v="9"/>
    <n v="111"/>
    <n v="170.82"/>
    <x v="3"/>
    <x v="9"/>
  </r>
  <r>
    <n v="748"/>
    <s v="Meditations for the Childbearing Year - a Book"/>
    <s v="Peace on Earth begins with birth. Educating pregnant women to create a more peaceful world is what this book is all about."/>
    <n v="7500"/>
    <n v="9387"/>
    <x v="0"/>
    <x v="0"/>
    <s v="USD"/>
    <n v="1407701966"/>
    <n v="1405109966"/>
    <b v="0"/>
    <n v="44"/>
    <b v="1"/>
    <x v="9"/>
    <n v="125"/>
    <n v="213.34"/>
    <x v="3"/>
    <x v="9"/>
  </r>
  <r>
    <n v="749"/>
    <s v="chartwellwest.com"/>
    <s v="A place for rational, fact and data based non-partisan political and societal commentary on things that matter to Americans."/>
    <n v="9000"/>
    <n v="9370"/>
    <x v="0"/>
    <x v="0"/>
    <s v="USD"/>
    <n v="1485642930"/>
    <n v="1483050930"/>
    <b v="0"/>
    <n v="110"/>
    <b v="1"/>
    <x v="9"/>
    <n v="104"/>
    <n v="85.1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3700"/>
    <n v="9342"/>
    <x v="0"/>
    <x v="0"/>
    <s v="USD"/>
    <n v="1361739872"/>
    <n v="1359147872"/>
    <b v="0"/>
    <n v="59"/>
    <b v="1"/>
    <x v="9"/>
    <n v="252"/>
    <n v="158.34"/>
    <x v="3"/>
    <x v="9"/>
  </r>
  <r>
    <n v="751"/>
    <s v="Surviving the Journey: Letters from the Railroad"/>
    <s v="A young cancer survivor embarks on a cross country railroad adventure while writing her memoir through letters."/>
    <n v="9000"/>
    <n v="9302.75"/>
    <x v="0"/>
    <x v="0"/>
    <s v="USD"/>
    <n v="1312470475"/>
    <n v="1308496075"/>
    <b v="0"/>
    <n v="62"/>
    <b v="1"/>
    <x v="9"/>
    <n v="103"/>
    <n v="150.0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1"/>
    <n v="9302.5"/>
    <x v="0"/>
    <x v="2"/>
    <s v="AUD"/>
    <n v="1476615600"/>
    <n v="1474884417"/>
    <b v="0"/>
    <n v="105"/>
    <b v="1"/>
    <x v="9"/>
    <n v="930250"/>
    <n v="88.6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5000"/>
    <n v="9228"/>
    <x v="0"/>
    <x v="0"/>
    <s v="USD"/>
    <n v="1423922991"/>
    <n v="1421330991"/>
    <b v="0"/>
    <n v="26"/>
    <b v="1"/>
    <x v="9"/>
    <n v="185"/>
    <n v="354.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9072"/>
    <n v="9228"/>
    <x v="0"/>
    <x v="0"/>
    <s v="USD"/>
    <n v="1357408721"/>
    <n v="1354816721"/>
    <b v="0"/>
    <n v="49"/>
    <b v="1"/>
    <x v="9"/>
    <n v="102"/>
    <n v="188.33"/>
    <x v="3"/>
    <x v="9"/>
  </r>
  <r>
    <n v="755"/>
    <s v="Rumble Yell: Discovering America's Biggest Bike Ride"/>
    <s v="The hilarious new book about RAGBRAI, America's greatest event that you've never heard of. Crotch lube is entirely optional."/>
    <n v="8000"/>
    <n v="9203.23"/>
    <x v="0"/>
    <x v="0"/>
    <s v="USD"/>
    <n v="1369010460"/>
    <n v="1366381877"/>
    <b v="0"/>
    <n v="68"/>
    <b v="1"/>
    <x v="9"/>
    <n v="115"/>
    <n v="135.34"/>
    <x v="3"/>
    <x v="9"/>
  </r>
  <r>
    <n v="756"/>
    <s v="Shemdegi Sadguri: photopoetic commentary on Eastern Europe"/>
    <s v="A mixed media (poetry, photo, prose and sound) text focusing on/inspired by rural life in former Communist republics. "/>
    <n v="8300"/>
    <n v="9170"/>
    <x v="0"/>
    <x v="0"/>
    <s v="USD"/>
    <n v="1303147459"/>
    <n v="1297880659"/>
    <b v="0"/>
    <n v="22"/>
    <b v="1"/>
    <x v="9"/>
    <n v="110"/>
    <n v="416.8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9000"/>
    <n v="9137"/>
    <x v="0"/>
    <x v="0"/>
    <s v="USD"/>
    <n v="1354756714"/>
    <n v="1353547114"/>
    <b v="0"/>
    <n v="18"/>
    <b v="1"/>
    <x v="9"/>
    <n v="102"/>
    <n v="507.61"/>
    <x v="3"/>
    <x v="9"/>
  </r>
  <r>
    <n v="758"/>
    <s v="Publish Waiting On Humanity"/>
    <s v="I am publishing my book, Waiting on Humanity and need some finishing funds to do so."/>
    <n v="8000"/>
    <n v="9130"/>
    <x v="0"/>
    <x v="0"/>
    <s v="USD"/>
    <n v="1286568268"/>
    <n v="1283976268"/>
    <b v="0"/>
    <n v="19"/>
    <b v="1"/>
    <x v="9"/>
    <n v="114"/>
    <n v="480.53"/>
    <x v="3"/>
    <x v="9"/>
  </r>
  <r>
    <n v="759"/>
    <s v="Wild Ruins"/>
    <s v="Help me search for the lost ruins of the UK. A unique guide to  lesser known and somewhat known ruins of Britain."/>
    <n v="9000"/>
    <n v="9124"/>
    <x v="0"/>
    <x v="1"/>
    <s v="GBP"/>
    <n v="1404892539"/>
    <n v="1401436539"/>
    <b v="0"/>
    <n v="99"/>
    <b v="1"/>
    <x v="9"/>
    <n v="101"/>
    <n v="92.16"/>
    <x v="3"/>
    <x v="9"/>
  </r>
  <r>
    <n v="760"/>
    <s v="Random Thoughts from a Random Mind"/>
    <s v="I am publishing my 5th book, I am looking to publish a book of short stories, all based on random thoughts that flash through my mind."/>
    <n v="3500"/>
    <n v="9121"/>
    <x v="2"/>
    <x v="0"/>
    <s v="USD"/>
    <n v="1480188013"/>
    <n v="1477592413"/>
    <b v="0"/>
    <n v="0"/>
    <b v="0"/>
    <x v="10"/>
    <n v="261"/>
    <n v="0"/>
    <x v="3"/>
    <x v="10"/>
  </r>
  <r>
    <n v="761"/>
    <s v="DONE WITH DEATH"/>
    <s v="The day Chuck died was the day everything changed. Now he has to save the afterlife from extinction or die again trying."/>
    <n v="8750"/>
    <n v="9111"/>
    <x v="2"/>
    <x v="0"/>
    <s v="USD"/>
    <n v="1391364126"/>
    <n v="1388772126"/>
    <b v="0"/>
    <n v="6"/>
    <b v="0"/>
    <x v="10"/>
    <n v="104"/>
    <n v="1518.5"/>
    <x v="3"/>
    <x v="10"/>
  </r>
  <r>
    <n v="762"/>
    <s v="Where we used to live - eBook (PROJECT 80%)"/>
    <s v="An original-well-done eBook. Mainly about fiction, action, adventure, and mystery. A story that you've never read!"/>
    <n v="9000"/>
    <n v="9110"/>
    <x v="2"/>
    <x v="14"/>
    <s v="MXN"/>
    <n v="1480831200"/>
    <n v="1479328570"/>
    <b v="0"/>
    <n v="0"/>
    <b v="0"/>
    <x v="10"/>
    <n v="101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8925"/>
    <n v="9044"/>
    <x v="2"/>
    <x v="1"/>
    <s v="GBP"/>
    <n v="1376563408"/>
    <n v="1373971408"/>
    <b v="0"/>
    <n v="1"/>
    <b v="0"/>
    <x v="10"/>
    <n v="101"/>
    <n v="9044"/>
    <x v="3"/>
    <x v="10"/>
  </r>
  <r>
    <n v="764"/>
    <s v="[JOE]KES"/>
    <s v="[JOE]KES is a book full of over 200 original, sometimes funny, pun-ish Joekes. If you hate the book, use it as a coster!"/>
    <n v="2500"/>
    <n v="9030"/>
    <x v="2"/>
    <x v="0"/>
    <s v="USD"/>
    <n v="1441858161"/>
    <n v="1439266161"/>
    <b v="0"/>
    <n v="0"/>
    <b v="0"/>
    <x v="10"/>
    <n v="361"/>
    <n v="0"/>
    <x v="3"/>
    <x v="10"/>
  </r>
  <r>
    <n v="765"/>
    <s v="Dirty Quiet Money"/>
    <s v="To survive, an American socialite must fight with a Mafia boss in the French Resistance, but will his underworld ruin her in the end?"/>
    <n v="8000"/>
    <n v="9015"/>
    <x v="2"/>
    <x v="0"/>
    <s v="USD"/>
    <n v="1413723684"/>
    <n v="1411131684"/>
    <b v="0"/>
    <n v="44"/>
    <b v="0"/>
    <x v="10"/>
    <n v="113"/>
    <n v="204.89"/>
    <x v="3"/>
    <x v="10"/>
  </r>
  <r>
    <n v="766"/>
    <s v="Memories of Italy &amp; Olive Oil"/>
    <s v="I am writing about my nonna's life in Southern Italy and what it was like to grow up in a Fascist regime before immigrating to Canada."/>
    <n v="8000"/>
    <n v="8950"/>
    <x v="2"/>
    <x v="5"/>
    <s v="CAD"/>
    <n v="1424112483"/>
    <n v="1421520483"/>
    <b v="0"/>
    <n v="0"/>
    <b v="0"/>
    <x v="10"/>
    <n v="112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40000"/>
    <n v="8837"/>
    <x v="2"/>
    <x v="0"/>
    <s v="USD"/>
    <n v="1432178810"/>
    <n v="1429586810"/>
    <b v="0"/>
    <n v="3"/>
    <b v="0"/>
    <x v="10"/>
    <n v="22"/>
    <n v="2945.67"/>
    <x v="3"/>
    <x v="10"/>
  </r>
  <r>
    <n v="768"/>
    <s v="A dream of becoming an upcoming Author"/>
    <s v="Haunted by a wrong decision and hunted by a Tall Dark Stranger, a misguided teen struggles to find her way home ..or will she make it?"/>
    <n v="8000"/>
    <n v="8832.49"/>
    <x v="2"/>
    <x v="0"/>
    <s v="USD"/>
    <n v="1387169890"/>
    <n v="1384577890"/>
    <b v="0"/>
    <n v="0"/>
    <b v="0"/>
    <x v="10"/>
    <n v="11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57000"/>
    <n v="8827"/>
    <x v="2"/>
    <x v="0"/>
    <s v="USD"/>
    <n v="1388102094"/>
    <n v="1385510094"/>
    <b v="0"/>
    <n v="52"/>
    <b v="0"/>
    <x v="10"/>
    <n v="15"/>
    <n v="169.7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50000"/>
    <n v="8815"/>
    <x v="2"/>
    <x v="0"/>
    <s v="USD"/>
    <n v="1361750369"/>
    <n v="1358294369"/>
    <b v="0"/>
    <n v="0"/>
    <b v="0"/>
    <x v="10"/>
    <n v="18"/>
    <n v="0"/>
    <x v="3"/>
    <x v="10"/>
  </r>
  <r>
    <n v="771"/>
    <s v="Donald Trump Presidential Stress Cube"/>
    <s v="A satire gift, the stress cube has original artwork, comes on a custom mahogany stand and has a funny exercise booklet."/>
    <n v="1800"/>
    <n v="8807"/>
    <x v="2"/>
    <x v="0"/>
    <s v="USD"/>
    <n v="1454183202"/>
    <n v="1449863202"/>
    <b v="0"/>
    <n v="1"/>
    <b v="0"/>
    <x v="10"/>
    <n v="489"/>
    <n v="8807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5000"/>
    <n v="8792.02"/>
    <x v="2"/>
    <x v="0"/>
    <s v="USD"/>
    <n v="1257047940"/>
    <n v="1252718519"/>
    <b v="0"/>
    <n v="1"/>
    <b v="0"/>
    <x v="10"/>
    <n v="176"/>
    <n v="8792.02"/>
    <x v="3"/>
    <x v="10"/>
  </r>
  <r>
    <n v="773"/>
    <s v="Expansion of The Mortis Chronicles"/>
    <s v="The Mortis Chronicles is a hard hitting, thought provoking and action packed indie published series. You know you want to read!"/>
    <n v="8500"/>
    <n v="8780"/>
    <x v="2"/>
    <x v="1"/>
    <s v="GBP"/>
    <n v="1431298860"/>
    <n v="1428341985"/>
    <b v="0"/>
    <n v="2"/>
    <b v="0"/>
    <x v="10"/>
    <n v="103"/>
    <n v="439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8400"/>
    <n v="8750"/>
    <x v="2"/>
    <x v="0"/>
    <s v="USD"/>
    <n v="1393181018"/>
    <n v="1390589018"/>
    <b v="0"/>
    <n v="9"/>
    <b v="0"/>
    <x v="10"/>
    <n v="104"/>
    <n v="972.22"/>
    <x v="3"/>
    <x v="10"/>
  </r>
  <r>
    <n v="775"/>
    <s v="Scorned: A LeKrista Scott, Vampire Hunted Novel"/>
    <s v="Scorned is the first in a series that I have been working on for two years and it's time to get it published."/>
    <n v="5000"/>
    <n v="8740"/>
    <x v="2"/>
    <x v="0"/>
    <s v="USD"/>
    <n v="1323998795"/>
    <n v="1321406795"/>
    <b v="0"/>
    <n v="5"/>
    <b v="0"/>
    <x v="10"/>
    <n v="175"/>
    <n v="1748"/>
    <x v="3"/>
    <x v="10"/>
  </r>
  <r>
    <n v="776"/>
    <s v="Run Ragged"/>
    <s v="Would anything change if women were in charge? Book Clubs, readers, and critics herald the latest by award-winning author, Aguila."/>
    <n v="7500"/>
    <n v="8739.01"/>
    <x v="2"/>
    <x v="0"/>
    <s v="USD"/>
    <n v="1444539600"/>
    <n v="1441297645"/>
    <b v="0"/>
    <n v="57"/>
    <b v="0"/>
    <x v="10"/>
    <n v="117"/>
    <n v="153.3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8500"/>
    <n v="8735"/>
    <x v="2"/>
    <x v="0"/>
    <s v="USD"/>
    <n v="1375313577"/>
    <n v="1372721577"/>
    <b v="0"/>
    <n v="3"/>
    <b v="0"/>
    <x v="10"/>
    <n v="103"/>
    <n v="2911.67"/>
    <x v="3"/>
    <x v="10"/>
  </r>
  <r>
    <n v="778"/>
    <s v="Summers' Love, A Cute and Funny Cinderella Love Story"/>
    <s v="Laughter, tears and good times in the warm glow of Summer s Love. The perfect recipe for the winter blahs."/>
    <n v="8000"/>
    <n v="8730"/>
    <x v="2"/>
    <x v="0"/>
    <s v="USD"/>
    <n v="1398876680"/>
    <n v="1396284680"/>
    <b v="0"/>
    <n v="1"/>
    <b v="0"/>
    <x v="10"/>
    <n v="109"/>
    <n v="8730"/>
    <x v="3"/>
    <x v="10"/>
  </r>
  <r>
    <n v="779"/>
    <s v="Silenus March: A Novel"/>
    <s v="A novel. Beautiful. Sparse. The truth behind the American Dream seen from the eyes of a young wanderer in the midst of the economic collapse. "/>
    <n v="17100"/>
    <n v="8725"/>
    <x v="2"/>
    <x v="0"/>
    <s v="USD"/>
    <n v="1287115200"/>
    <n v="1284567905"/>
    <b v="0"/>
    <n v="6"/>
    <b v="0"/>
    <x v="10"/>
    <n v="51"/>
    <n v="1454.17"/>
    <x v="3"/>
    <x v="10"/>
  </r>
  <r>
    <n v="780"/>
    <s v="Wess Meets West - Press Our New Album on CD!"/>
    <s v="We are finishing up recording our new record and we would like help with its physical CD release."/>
    <n v="8500"/>
    <n v="8722"/>
    <x v="0"/>
    <x v="0"/>
    <s v="USD"/>
    <n v="1304439025"/>
    <n v="1301847025"/>
    <b v="0"/>
    <n v="27"/>
    <b v="1"/>
    <x v="11"/>
    <n v="103"/>
    <n v="323.04000000000002"/>
    <x v="4"/>
    <x v="11"/>
  </r>
  <r>
    <n v="781"/>
    <s v="Touring the United States This July"/>
    <s v="&quot;WE ARE ON A MISSION TO TOUR THE UNITED STATES NON-STOP. TO DO SO WE NEED TO PURCHASE A NEW VAN.&quot;"/>
    <n v="5000"/>
    <n v="8711.52"/>
    <x v="0"/>
    <x v="0"/>
    <s v="USD"/>
    <n v="1370649674"/>
    <n v="1368057674"/>
    <b v="0"/>
    <n v="25"/>
    <b v="1"/>
    <x v="11"/>
    <n v="174"/>
    <n v="348.46"/>
    <x v="4"/>
    <x v="11"/>
  </r>
  <r>
    <n v="782"/>
    <s v="Richie Ray finally records a new record!"/>
    <s v="After almost three years of being out of music, I've decided to finally make the solo record I've wanted to do for years."/>
    <n v="8400"/>
    <n v="8685"/>
    <x v="0"/>
    <x v="0"/>
    <s v="USD"/>
    <n v="1345918302"/>
    <n v="1343326302"/>
    <b v="0"/>
    <n v="14"/>
    <b v="1"/>
    <x v="11"/>
    <n v="103"/>
    <n v="620.36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7500"/>
    <n v="8666"/>
    <x v="0"/>
    <x v="0"/>
    <s v="USD"/>
    <n v="1335564000"/>
    <n v="1332182049"/>
    <b v="0"/>
    <n v="35"/>
    <b v="1"/>
    <x v="11"/>
    <n v="116"/>
    <n v="247.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5000"/>
    <n v="8640"/>
    <x v="0"/>
    <x v="0"/>
    <s v="USD"/>
    <n v="1395023719"/>
    <n v="1391571319"/>
    <b v="0"/>
    <n v="10"/>
    <b v="1"/>
    <x v="11"/>
    <n v="173"/>
    <n v="864"/>
    <x v="4"/>
    <x v="11"/>
  </r>
  <r>
    <n v="785"/>
    <s v="Treedom's NEW album fund!"/>
    <s v="Treedom wants to record a second album! We have a lot of new material, and we wanted to capture our new sound in a record for our fans."/>
    <n v="8500"/>
    <n v="8636"/>
    <x v="0"/>
    <x v="0"/>
    <s v="USD"/>
    <n v="1362060915"/>
    <n v="1359468915"/>
    <b v="0"/>
    <n v="29"/>
    <b v="1"/>
    <x v="11"/>
    <n v="102"/>
    <n v="297.79000000000002"/>
    <x v="4"/>
    <x v="11"/>
  </r>
  <r>
    <n v="786"/>
    <s v="New Album: BRICK AND MORTAR. New Book: HITLESS WONDER."/>
    <s v="In June, Columbus rock veterans, Watershed, will release and tour behind a new album, BRICK AND MORTAR."/>
    <n v="25000"/>
    <n v="8632"/>
    <x v="0"/>
    <x v="0"/>
    <s v="USD"/>
    <n v="1336751220"/>
    <n v="1331774434"/>
    <b v="0"/>
    <n v="44"/>
    <b v="1"/>
    <x v="11"/>
    <n v="35"/>
    <n v="196.18"/>
    <x v="4"/>
    <x v="11"/>
  </r>
  <r>
    <n v="787"/>
    <s v="Mahayla CD Pressing"/>
    <s v="We've made our goal with your help. Thanks so much! This is a great time to pre-purchase the album and get some extra perks."/>
    <n v="8000"/>
    <n v="8620"/>
    <x v="0"/>
    <x v="0"/>
    <s v="USD"/>
    <n v="1383318226"/>
    <n v="1380726226"/>
    <b v="0"/>
    <n v="17"/>
    <b v="1"/>
    <x v="11"/>
    <n v="108"/>
    <n v="507.06"/>
    <x v="4"/>
    <x v="11"/>
  </r>
  <r>
    <n v="788"/>
    <s v="HELP UNRB GO ON TOUR!"/>
    <s v="With all of our money going towards our new full-length album and merch, we need your help so we don't end up stranded on tour."/>
    <n v="80000"/>
    <n v="8586"/>
    <x v="0"/>
    <x v="0"/>
    <s v="USD"/>
    <n v="1341633540"/>
    <n v="1338336588"/>
    <b v="0"/>
    <n v="34"/>
    <b v="1"/>
    <x v="11"/>
    <n v="11"/>
    <n v="252.53"/>
    <x v="4"/>
    <x v="11"/>
  </r>
  <r>
    <n v="789"/>
    <s v="Reluctant Hero's &quot;All As One&quot; EP"/>
    <s v="Reluctant Hero is getting ready to record their next EP titled All As One! Studio dates are set for January 18th-22nd! Let's work!"/>
    <n v="8000"/>
    <n v="8581"/>
    <x v="0"/>
    <x v="0"/>
    <s v="USD"/>
    <n v="1358755140"/>
    <n v="1357187280"/>
    <b v="0"/>
    <n v="14"/>
    <b v="1"/>
    <x v="11"/>
    <n v="107"/>
    <n v="612.92999999999995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8500"/>
    <n v="8567"/>
    <x v="0"/>
    <x v="0"/>
    <s v="USD"/>
    <n v="1359680939"/>
    <n v="1357088939"/>
    <b v="0"/>
    <n v="156"/>
    <b v="1"/>
    <x v="11"/>
    <n v="101"/>
    <n v="54.9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8000"/>
    <n v="8538.66"/>
    <x v="0"/>
    <x v="0"/>
    <s v="USD"/>
    <n v="1384322340"/>
    <n v="1381430646"/>
    <b v="0"/>
    <n v="128"/>
    <b v="1"/>
    <x v="11"/>
    <n v="107"/>
    <n v="66.709999999999994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8000"/>
    <n v="8537"/>
    <x v="0"/>
    <x v="0"/>
    <s v="USD"/>
    <n v="1372827540"/>
    <n v="1371491244"/>
    <b v="0"/>
    <n v="32"/>
    <b v="1"/>
    <x v="11"/>
    <n v="107"/>
    <n v="266.77999999999997"/>
    <x v="4"/>
    <x v="11"/>
  </r>
  <r>
    <n v="792"/>
    <s v="&quot;Believable Lies&quot; - The Album"/>
    <s v="Rock n' Roll about the intersection of lies and belief: the Believable Lie."/>
    <n v="100000"/>
    <n v="8537"/>
    <x v="0"/>
    <x v="0"/>
    <s v="USD"/>
    <n v="1383861483"/>
    <n v="1381265883"/>
    <b v="0"/>
    <n v="60"/>
    <b v="1"/>
    <x v="11"/>
    <n v="9"/>
    <n v="142.28"/>
    <x v="4"/>
    <x v="11"/>
  </r>
  <r>
    <n v="794"/>
    <s v="Begins Again"/>
    <s v="The Brian Davis Band is a group of friends that want to share their lives and experiences through music that connects with people."/>
    <n v="6000"/>
    <n v="8529"/>
    <x v="0"/>
    <x v="0"/>
    <s v="USD"/>
    <n v="1315242360"/>
    <n v="1310438737"/>
    <b v="0"/>
    <n v="53"/>
    <b v="1"/>
    <x v="11"/>
    <n v="142"/>
    <n v="160.9199999999999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8000"/>
    <n v="8519"/>
    <x v="0"/>
    <x v="0"/>
    <s v="USD"/>
    <n v="1333774740"/>
    <n v="1330094566"/>
    <b v="0"/>
    <n v="184"/>
    <b v="1"/>
    <x v="11"/>
    <n v="106"/>
    <n v="46.3"/>
    <x v="4"/>
    <x v="11"/>
  </r>
  <r>
    <n v="796"/>
    <s v="Madrone: New Album for 2013"/>
    <s v="Madrone is an independent band creating melodic, emotional, _x000a_alternative-rock needing your help to finish their new album."/>
    <n v="75000"/>
    <n v="8471"/>
    <x v="0"/>
    <x v="0"/>
    <s v="USD"/>
    <n v="1379279400"/>
    <n v="1376687485"/>
    <b v="0"/>
    <n v="90"/>
    <b v="1"/>
    <x v="11"/>
    <n v="11"/>
    <n v="94.12"/>
    <x v="4"/>
    <x v="11"/>
  </r>
  <r>
    <n v="797"/>
    <s v="Lust Control NEW CD!!!"/>
    <s v="Help Lust Control Kickstart their first cd in 20 years!!  To be mixed by Rocky Gray (Living Sacrifice, Soul Embraced, Evanescence)!!"/>
    <n v="3000"/>
    <n v="8447"/>
    <x v="0"/>
    <x v="0"/>
    <s v="USD"/>
    <n v="1335672000"/>
    <n v="1332978688"/>
    <b v="0"/>
    <n v="71"/>
    <b v="1"/>
    <x v="11"/>
    <n v="282"/>
    <n v="118.97"/>
    <x v="4"/>
    <x v="11"/>
  </r>
  <r>
    <n v="798"/>
    <s v="Eric Stuart Band 4 Song EP &quot;Character&quot;"/>
    <s v="We have some great new songs and want to record a special edition 4 song EP as our next Eric Stuart Band release"/>
    <n v="8000"/>
    <n v="8425"/>
    <x v="0"/>
    <x v="0"/>
    <s v="USD"/>
    <n v="1412086187"/>
    <n v="1409494187"/>
    <b v="0"/>
    <n v="87"/>
    <b v="1"/>
    <x v="11"/>
    <n v="105"/>
    <n v="96.8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x v="0"/>
    <s v="USD"/>
    <n v="1335542446"/>
    <n v="1332950446"/>
    <b v="0"/>
    <n v="28"/>
    <b v="1"/>
    <x v="11"/>
    <n v="168"/>
    <n v="300.04000000000002"/>
    <x v="4"/>
    <x v="11"/>
  </r>
  <r>
    <n v="800"/>
    <s v="LF4 WildFire"/>
    <s v="Scotland's premier classic rock and metal festival, 3 days, 3-4 stages, family friendly,  for people of all ages"/>
    <n v="5000"/>
    <n v="8399"/>
    <x v="0"/>
    <x v="1"/>
    <s v="GBP"/>
    <n v="1410431054"/>
    <n v="1407839054"/>
    <b v="0"/>
    <n v="56"/>
    <b v="1"/>
    <x v="11"/>
    <n v="168"/>
    <n v="149.97999999999999"/>
    <x v="4"/>
    <x v="11"/>
  </r>
  <r>
    <n v="801"/>
    <s v="SLUTEVER DO AMERICA TOUR"/>
    <s v="ALL WE WANT TO DO IS DRIVE AROUND AMERICA AND PLAY A BUNCH OF SHOWS, BUT WE DON'T HAVE ANY MONEY..."/>
    <n v="8000"/>
    <n v="8355"/>
    <x v="0"/>
    <x v="0"/>
    <s v="USD"/>
    <n v="1309547120"/>
    <n v="1306955120"/>
    <b v="0"/>
    <n v="51"/>
    <b v="1"/>
    <x v="11"/>
    <n v="104"/>
    <n v="163.8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8000"/>
    <n v="8349"/>
    <x v="0"/>
    <x v="0"/>
    <s v="USD"/>
    <n v="1347854700"/>
    <n v="1343867524"/>
    <b v="0"/>
    <n v="75"/>
    <b v="1"/>
    <x v="11"/>
    <n v="104"/>
    <n v="111.3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8000"/>
    <n v="8348"/>
    <x v="0"/>
    <x v="0"/>
    <s v="USD"/>
    <n v="1306630800"/>
    <n v="1304376478"/>
    <b v="0"/>
    <n v="38"/>
    <b v="1"/>
    <x v="11"/>
    <n v="104"/>
    <n v="219.68"/>
    <x v="4"/>
    <x v="11"/>
  </r>
  <r>
    <n v="804"/>
    <s v="City of Sound - A city full of stories untold"/>
    <s v="Hope and Inspiration.  That is what this project is all about. In the midst of a dark and broken world our stories can speak life."/>
    <n v="5000"/>
    <n v="8320"/>
    <x v="0"/>
    <x v="0"/>
    <s v="USD"/>
    <n v="1311393540"/>
    <n v="1309919526"/>
    <b v="0"/>
    <n v="18"/>
    <b v="1"/>
    <x v="11"/>
    <n v="166"/>
    <n v="462.22"/>
    <x v="4"/>
    <x v="11"/>
  </r>
  <r>
    <n v="805"/>
    <s v="Virtual CH - The One-Man-Mixed-Media-Rock-Band Debut"/>
    <s v="Be a part of Virtual CH's debut Video and Record release.  Help fund their debut music video and record mixing expenses."/>
    <n v="37956"/>
    <n v="8315.01"/>
    <x v="0"/>
    <x v="0"/>
    <s v="USD"/>
    <n v="1310857200"/>
    <n v="1306525512"/>
    <b v="0"/>
    <n v="54"/>
    <b v="1"/>
    <x v="11"/>
    <n v="22"/>
    <n v="153.97999999999999"/>
    <x v="4"/>
    <x v="11"/>
  </r>
  <r>
    <n v="806"/>
    <s v="Golden Animals NEW Album!"/>
    <s v="Help Golden Animals finish their NEW Album!"/>
    <n v="6000"/>
    <n v="8306.42"/>
    <x v="0"/>
    <x v="0"/>
    <s v="USD"/>
    <n v="1315413339"/>
    <n v="1312821339"/>
    <b v="0"/>
    <n v="71"/>
    <b v="1"/>
    <x v="11"/>
    <n v="138"/>
    <n v="116.99"/>
    <x v="4"/>
    <x v="11"/>
  </r>
  <r>
    <n v="807"/>
    <s v="Sic Vita - New EP Release - 2017"/>
    <s v="Join the Sic Vita family and lend a hand as we create a new album!"/>
    <n v="2500"/>
    <n v="8301"/>
    <x v="0"/>
    <x v="0"/>
    <s v="USD"/>
    <n v="1488333600"/>
    <n v="1485270311"/>
    <b v="0"/>
    <n v="57"/>
    <b v="1"/>
    <x v="11"/>
    <n v="332"/>
    <n v="145.63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7500"/>
    <n v="8300"/>
    <x v="0"/>
    <x v="5"/>
    <s v="CAD"/>
    <n v="1419224340"/>
    <n v="1416363886"/>
    <b v="0"/>
    <n v="43"/>
    <b v="1"/>
    <x v="11"/>
    <n v="111"/>
    <n v="193.02"/>
    <x v="4"/>
    <x v="11"/>
  </r>
  <r>
    <n v="809"/>
    <s v="Peter's New Album!!"/>
    <s v="Acknowledged songwriter looking to record album of new songs to secure a Publishing Contract"/>
    <n v="5000"/>
    <n v="8272"/>
    <x v="0"/>
    <x v="0"/>
    <s v="USD"/>
    <n v="1390161630"/>
    <n v="1387569630"/>
    <b v="0"/>
    <n v="52"/>
    <b v="1"/>
    <x v="11"/>
    <n v="165"/>
    <n v="159.0800000000000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35000"/>
    <n v="8256"/>
    <x v="0"/>
    <x v="0"/>
    <s v="USD"/>
    <n v="1346462462"/>
    <n v="1343870462"/>
    <b v="0"/>
    <n v="27"/>
    <b v="1"/>
    <x v="11"/>
    <n v="24"/>
    <n v="305.77999999999997"/>
    <x v="4"/>
    <x v="11"/>
  </r>
  <r>
    <n v="811"/>
    <s v="Love Water Tour"/>
    <s v="We need your financial support to cover the tour costs!  (Sound, lights, travel, stage design)"/>
    <n v="8000"/>
    <n v="8241"/>
    <x v="0"/>
    <x v="0"/>
    <s v="USD"/>
    <n v="1373475120"/>
    <n v="1371569202"/>
    <b v="0"/>
    <n v="12"/>
    <b v="1"/>
    <x v="11"/>
    <n v="103"/>
    <n v="686.75"/>
    <x v="4"/>
    <x v="11"/>
  </r>
  <r>
    <n v="812"/>
    <s v="Don Walrus wants to press a record!!"/>
    <s v="Gainesville's pop punk 3 piece Assassinate The Scientist started a new band and they want to release a 7&quot;, but they need your help!!"/>
    <n v="8000"/>
    <n v="8230"/>
    <x v="0"/>
    <x v="0"/>
    <s v="USD"/>
    <n v="1362146280"/>
    <n v="1357604752"/>
    <b v="0"/>
    <n v="33"/>
    <b v="1"/>
    <x v="11"/>
    <n v="103"/>
    <n v="249.39"/>
    <x v="4"/>
    <x v="11"/>
  </r>
  <r>
    <n v="813"/>
    <s v="Rules of Civility and Decent Behavior"/>
    <s v="A pre order campaign to fund the pressing of our second full length vinyl LP"/>
    <n v="8000"/>
    <n v="8227"/>
    <x v="0"/>
    <x v="0"/>
    <s v="USD"/>
    <n v="1342825365"/>
    <n v="1340233365"/>
    <b v="0"/>
    <n v="96"/>
    <b v="1"/>
    <x v="11"/>
    <n v="103"/>
    <n v="85.7"/>
    <x v="4"/>
    <x v="11"/>
  </r>
  <r>
    <n v="814"/>
    <s v="Help Pat The Human Get A Tour Van!"/>
    <s v="We have been a band since 2007, but we've never hit the road. That's messed up... So this summer, we're trying to and need your help!"/>
    <n v="8000"/>
    <n v="8211.61"/>
    <x v="0"/>
    <x v="0"/>
    <s v="USD"/>
    <n v="1306865040"/>
    <n v="1305568201"/>
    <b v="0"/>
    <n v="28"/>
    <b v="1"/>
    <x v="11"/>
    <n v="103"/>
    <n v="293.27"/>
    <x v="4"/>
    <x v="11"/>
  </r>
  <r>
    <n v="815"/>
    <s v="Some Late Help for The Early Reset"/>
    <s v="Be a part of helping The Early Reset finish their new 7 song EP."/>
    <n v="8000"/>
    <n v="8211"/>
    <x v="0"/>
    <x v="0"/>
    <s v="USD"/>
    <n v="1414879303"/>
    <n v="1412287303"/>
    <b v="0"/>
    <n v="43"/>
    <b v="1"/>
    <x v="11"/>
    <n v="103"/>
    <n v="190.95"/>
    <x v="4"/>
    <x v="11"/>
  </r>
  <r>
    <n v="816"/>
    <s v="Help Friends and Family Release Their Debut Album"/>
    <s v="Friends and Family have an album for you. They need your help to release it to the world."/>
    <n v="8000"/>
    <n v="8211"/>
    <x v="0"/>
    <x v="0"/>
    <s v="USD"/>
    <n v="1365489000"/>
    <n v="1362776043"/>
    <b v="0"/>
    <n v="205"/>
    <b v="1"/>
    <x v="11"/>
    <n v="103"/>
    <n v="40.049999999999997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7500"/>
    <n v="8207"/>
    <x v="0"/>
    <x v="0"/>
    <s v="USD"/>
    <n v="1331441940"/>
    <n v="1326810211"/>
    <b v="0"/>
    <n v="23"/>
    <b v="1"/>
    <x v="11"/>
    <n v="109"/>
    <n v="356.8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22500"/>
    <n v="8191"/>
    <x v="0"/>
    <x v="0"/>
    <s v="USD"/>
    <n v="1344358860"/>
    <n v="1343682681"/>
    <b v="0"/>
    <n v="19"/>
    <b v="1"/>
    <x v="11"/>
    <n v="36"/>
    <n v="431.11"/>
    <x v="4"/>
    <x v="11"/>
  </r>
  <r>
    <n v="819"/>
    <s v="Winter Tour"/>
    <s v="We are touring the Southeast in support of our new EP"/>
    <n v="82000"/>
    <n v="8190"/>
    <x v="0"/>
    <x v="0"/>
    <s v="USD"/>
    <n v="1387601040"/>
    <n v="1386806254"/>
    <b v="0"/>
    <n v="14"/>
    <b v="1"/>
    <x v="11"/>
    <n v="10"/>
    <n v="585"/>
    <x v="4"/>
    <x v="11"/>
  </r>
  <r>
    <n v="820"/>
    <s v="Wyatt Lowe &amp; the Ottomatics Summer 2014 Tour!"/>
    <s v="Wyatt Lowe &amp; the Ottomatics will be hitting the road this June on a North and Southwest Summer 2014 tour!"/>
    <n v="2500"/>
    <n v="8173"/>
    <x v="0"/>
    <x v="0"/>
    <s v="USD"/>
    <n v="1402290000"/>
    <n v="1399666342"/>
    <b v="0"/>
    <n v="38"/>
    <b v="1"/>
    <x v="11"/>
    <n v="327"/>
    <n v="215.0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8000"/>
    <n v="8165.55"/>
    <x v="0"/>
    <x v="0"/>
    <s v="USD"/>
    <n v="1430712060"/>
    <n v="1427753265"/>
    <b v="0"/>
    <n v="78"/>
    <b v="1"/>
    <x v="11"/>
    <n v="102"/>
    <n v="104.69"/>
    <x v="4"/>
    <x v="11"/>
  </r>
  <r>
    <n v="822"/>
    <s v="Soul Easy - Making music for our friends."/>
    <s v="Soul Easy recording our first full length CD.  Inspired by lots of friends and lots of good times."/>
    <n v="5000"/>
    <n v="8160"/>
    <x v="0"/>
    <x v="0"/>
    <s v="USD"/>
    <n v="1349477050"/>
    <n v="1346885050"/>
    <b v="0"/>
    <n v="69"/>
    <b v="1"/>
    <x v="11"/>
    <n v="163"/>
    <n v="118.26"/>
    <x v="4"/>
    <x v="11"/>
  </r>
  <r>
    <n v="823"/>
    <s v="Debut Album"/>
    <s v="Eyes For Fire is finally ready to release their Debut Album but we need YOU to help us put the final touches on it."/>
    <n v="6500"/>
    <n v="8152"/>
    <x v="0"/>
    <x v="0"/>
    <s v="USD"/>
    <n v="1427062852"/>
    <n v="1424474452"/>
    <b v="0"/>
    <n v="33"/>
    <b v="1"/>
    <x v="11"/>
    <n v="125"/>
    <n v="247.03"/>
    <x v="4"/>
    <x v="11"/>
  </r>
  <r>
    <n v="824"/>
    <s v="Hi Ho Silver Oh - The West Coast Tour"/>
    <s v="Hi Ho Silver Oh is going on a West Coast tour! We'll be starting in Santa Barbara, and spreading our tunes all the way to Seattle and back."/>
    <n v="7200"/>
    <n v="8136.01"/>
    <x v="0"/>
    <x v="0"/>
    <s v="USD"/>
    <n v="1271573940"/>
    <n v="1268459318"/>
    <b v="0"/>
    <n v="54"/>
    <b v="1"/>
    <x v="11"/>
    <n v="113"/>
    <n v="150.66999999999999"/>
    <x v="4"/>
    <x v="11"/>
  </r>
  <r>
    <n v="825"/>
    <s v="KILL FREEMAN"/>
    <s v="Kickstarting Kill Freeman independently. Help fund the New Record, Video and Live Shows."/>
    <n v="8000"/>
    <n v="8120"/>
    <x v="0"/>
    <x v="0"/>
    <s v="USD"/>
    <n v="1351495284"/>
    <n v="1349335284"/>
    <b v="0"/>
    <n v="99"/>
    <b v="1"/>
    <x v="11"/>
    <n v="102"/>
    <n v="82.02"/>
    <x v="4"/>
    <x v="11"/>
  </r>
  <r>
    <n v="826"/>
    <s v="Protect The Dream Debut Album"/>
    <s v="Protect The Dream is preparing to record their debut album 8 years in the making. Lets make it happen Kickstarter!"/>
    <n v="8000"/>
    <n v="8114"/>
    <x v="0"/>
    <x v="0"/>
    <s v="USD"/>
    <n v="1332719730"/>
    <n v="1330908930"/>
    <b v="0"/>
    <n v="49"/>
    <b v="1"/>
    <x v="11"/>
    <n v="101"/>
    <n v="165.59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8000"/>
    <n v="8110"/>
    <x v="0"/>
    <x v="0"/>
    <s v="USD"/>
    <n v="1329248940"/>
    <n v="1326972107"/>
    <b v="0"/>
    <n v="11"/>
    <b v="1"/>
    <x v="11"/>
    <n v="101"/>
    <n v="737.27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7500"/>
    <n v="8109"/>
    <x v="0"/>
    <x v="0"/>
    <s v="USD"/>
    <n v="1340641440"/>
    <n v="1339549982"/>
    <b v="0"/>
    <n v="38"/>
    <b v="1"/>
    <x v="11"/>
    <n v="108"/>
    <n v="213.39"/>
    <x v="4"/>
    <x v="11"/>
  </r>
  <r>
    <n v="829"/>
    <s v="Monk"/>
    <s v="We are a band from South East London- each member is19 years OA. We have been together for two years. Taking pride in making good music"/>
    <n v="4000"/>
    <n v="8105"/>
    <x v="0"/>
    <x v="1"/>
    <s v="GBP"/>
    <n v="1468437240"/>
    <n v="1463253240"/>
    <b v="0"/>
    <n v="16"/>
    <b v="1"/>
    <x v="11"/>
    <n v="203"/>
    <n v="506.56"/>
    <x v="4"/>
    <x v="11"/>
  </r>
  <r>
    <n v="830"/>
    <s v="Dark Disco Club's new album"/>
    <s v="We're making a high energy, fist pumpin', pelvis-thrusting new Rock n Roll album and we'd love for you to be a part of it."/>
    <n v="7900"/>
    <n v="8098"/>
    <x v="0"/>
    <x v="0"/>
    <s v="USD"/>
    <n v="1363952225"/>
    <n v="1361363825"/>
    <b v="0"/>
    <n v="32"/>
    <b v="1"/>
    <x v="11"/>
    <n v="103"/>
    <n v="253.06"/>
    <x v="4"/>
    <x v="11"/>
  </r>
  <r>
    <n v="831"/>
    <s v="Let The 7Horse Run!"/>
    <s v="7Horse is a new band with a self-funded album and a show they want to rock in your town!"/>
    <n v="8000"/>
    <n v="8095"/>
    <x v="0"/>
    <x v="0"/>
    <s v="USD"/>
    <n v="1335540694"/>
    <n v="1332948694"/>
    <b v="0"/>
    <n v="20"/>
    <b v="1"/>
    <x v="11"/>
    <n v="101"/>
    <n v="404.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7500"/>
    <n v="8091"/>
    <x v="0"/>
    <x v="0"/>
    <s v="USD"/>
    <n v="1327133580"/>
    <n v="1321978335"/>
    <b v="0"/>
    <n v="154"/>
    <b v="1"/>
    <x v="11"/>
    <n v="108"/>
    <n v="52.54"/>
    <x v="4"/>
    <x v="11"/>
  </r>
  <r>
    <n v="833"/>
    <s v="Ragman Rolls"/>
    <s v="This is an American rock album."/>
    <n v="8000"/>
    <n v="8084"/>
    <x v="0"/>
    <x v="0"/>
    <s v="USD"/>
    <n v="1397941475"/>
    <n v="1395349475"/>
    <b v="0"/>
    <n v="41"/>
    <b v="1"/>
    <x v="11"/>
    <n v="101"/>
    <n v="197.17"/>
    <x v="4"/>
    <x v="11"/>
  </r>
  <r>
    <n v="834"/>
    <s v="VANS Warped Tour or BUST!"/>
    <s v="We were selected out of 4,000 bands to play on VANS Warped Tour! Amazing opportunity, but touring costs $$$!  We REALLY need your help!"/>
    <n v="8000"/>
    <n v="8080.33"/>
    <x v="0"/>
    <x v="0"/>
    <s v="USD"/>
    <n v="1372651140"/>
    <n v="1369770292"/>
    <b v="0"/>
    <n v="75"/>
    <b v="1"/>
    <x v="11"/>
    <n v="101"/>
    <n v="107.74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90000"/>
    <n v="8077"/>
    <x v="0"/>
    <x v="0"/>
    <s v="USD"/>
    <n v="1337396400"/>
    <n v="1333709958"/>
    <b v="0"/>
    <n v="40"/>
    <b v="1"/>
    <x v="11"/>
    <n v="9"/>
    <n v="201.93"/>
    <x v="4"/>
    <x v="11"/>
  </r>
  <r>
    <n v="836"/>
    <s v="DESMADRE Full Album + Press Kit"/>
    <s v="An album you can bring home to mom."/>
    <n v="28000"/>
    <n v="8076"/>
    <x v="0"/>
    <x v="0"/>
    <s v="USD"/>
    <n v="1381108918"/>
    <n v="1378516918"/>
    <b v="0"/>
    <n v="46"/>
    <b v="1"/>
    <x v="11"/>
    <n v="29"/>
    <n v="175.57"/>
    <x v="4"/>
    <x v="11"/>
  </r>
  <r>
    <n v="837"/>
    <s v="Take 147 - Nothin' to Lose CD Project"/>
    <s v="Take 147 is currently in the process of recording the debut album called, &quot;Nothin' to Lose&quot;."/>
    <n v="8000"/>
    <n v="8070.43"/>
    <x v="0"/>
    <x v="0"/>
    <s v="USD"/>
    <n v="1398988662"/>
    <n v="1396396662"/>
    <b v="0"/>
    <n v="62"/>
    <b v="1"/>
    <x v="11"/>
    <n v="101"/>
    <n v="130.1699999999999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1000"/>
    <n v="8064"/>
    <x v="0"/>
    <x v="0"/>
    <s v="USD"/>
    <n v="1326835985"/>
    <n v="1324243985"/>
    <b v="0"/>
    <n v="61"/>
    <b v="1"/>
    <x v="11"/>
    <n v="806"/>
    <n v="132.19999999999999"/>
    <x v="4"/>
    <x v="11"/>
  </r>
  <r>
    <n v="839"/>
    <s v="The Waffle Stompers - We'll Never Die"/>
    <s v="The Waffle Stompers need your support to keep doing what we love--go on tour, make music and music videos."/>
    <n v="7000"/>
    <n v="8058.55"/>
    <x v="0"/>
    <x v="0"/>
    <s v="USD"/>
    <n v="1348337956"/>
    <n v="1345745956"/>
    <b v="0"/>
    <n v="96"/>
    <b v="1"/>
    <x v="11"/>
    <n v="115"/>
    <n v="83.94"/>
    <x v="4"/>
    <x v="11"/>
  </r>
  <r>
    <n v="840"/>
    <s v="Carl King's New Album: Grand Architects Of The Universe"/>
    <s v="Carl King / Sir Millard Mulch / Dr. Zoltan Ã˜belisk is making a new 45-minute instrumental sci-fi album!"/>
    <n v="8000"/>
    <n v="8053"/>
    <x v="0"/>
    <x v="0"/>
    <s v="USD"/>
    <n v="1474694787"/>
    <n v="1472102787"/>
    <b v="0"/>
    <n v="190"/>
    <b v="1"/>
    <x v="12"/>
    <n v="101"/>
    <n v="42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8000"/>
    <n v="8035"/>
    <x v="0"/>
    <x v="0"/>
    <s v="USD"/>
    <n v="1415653663"/>
    <n v="1413058063"/>
    <b v="1"/>
    <n v="94"/>
    <b v="1"/>
    <x v="12"/>
    <n v="100"/>
    <n v="85.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8000"/>
    <n v="8026"/>
    <x v="0"/>
    <x v="5"/>
    <s v="CAD"/>
    <n v="1381723140"/>
    <n v="1378735983"/>
    <b v="1"/>
    <n v="39"/>
    <b v="1"/>
    <x v="12"/>
    <n v="100"/>
    <n v="205.7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8000"/>
    <n v="8010"/>
    <x v="0"/>
    <x v="0"/>
    <s v="USD"/>
    <n v="1414817940"/>
    <n v="1411489552"/>
    <b v="1"/>
    <n v="159"/>
    <b v="1"/>
    <x v="12"/>
    <n v="100"/>
    <n v="50.38"/>
    <x v="4"/>
    <x v="12"/>
  </r>
  <r>
    <n v="845"/>
    <s v="Shadow and Steel: The new album from Master Sword"/>
    <s v="Help Legend of Zelda tribute band Master Sword complete their latest heavy metal album: Shadow and Steel!"/>
    <n v="7500"/>
    <n v="8005"/>
    <x v="0"/>
    <x v="0"/>
    <s v="USD"/>
    <n v="1473047940"/>
    <n v="1469595396"/>
    <b v="0"/>
    <n v="177"/>
    <b v="1"/>
    <x v="12"/>
    <n v="107"/>
    <n v="45.23"/>
    <x v="4"/>
    <x v="12"/>
  </r>
  <r>
    <n v="846"/>
    <s v="CURVE: The debut album from Miroist needs awesome merch"/>
    <s v="Pre-order and help me fund new merchandise so we can make the album release something amazing."/>
    <n v="8000"/>
    <n v="8001"/>
    <x v="0"/>
    <x v="1"/>
    <s v="GBP"/>
    <n v="1394460000"/>
    <n v="1393233855"/>
    <b v="0"/>
    <n v="47"/>
    <b v="1"/>
    <x v="12"/>
    <n v="100"/>
    <n v="170.23"/>
    <x v="4"/>
    <x v="12"/>
  </r>
  <r>
    <n v="847"/>
    <s v="CENTROPYMUSIC"/>
    <s v="MUSIC WITH MEANING!  MUSIC THAT MATTERS!!!"/>
    <n v="7500"/>
    <n v="8000"/>
    <x v="0"/>
    <x v="0"/>
    <s v="USD"/>
    <n v="1436555376"/>
    <n v="1433963376"/>
    <b v="0"/>
    <n v="1"/>
    <b v="1"/>
    <x v="12"/>
    <n v="107"/>
    <n v="8000"/>
    <x v="4"/>
    <x v="12"/>
  </r>
  <r>
    <n v="848"/>
    <s v="God Am"/>
    <s v="God Am, a Grunge/Doom metal band, who have been trying to fund the production of our EP to bring you a unique aural assault."/>
    <n v="7000"/>
    <n v="7981"/>
    <x v="0"/>
    <x v="0"/>
    <s v="USD"/>
    <n v="1429038033"/>
    <n v="1426446033"/>
    <b v="0"/>
    <n v="16"/>
    <b v="1"/>
    <x v="12"/>
    <n v="114"/>
    <n v="498.81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7000"/>
    <n v="7942"/>
    <x v="0"/>
    <x v="0"/>
    <s v="USD"/>
    <n v="1426473264"/>
    <n v="1424057664"/>
    <b v="0"/>
    <n v="115"/>
    <b v="1"/>
    <x v="12"/>
    <n v="113"/>
    <n v="69.06"/>
    <x v="4"/>
    <x v="12"/>
  </r>
  <r>
    <n v="850"/>
    <s v="Yet Further: Sioum's Second Full-Length Album"/>
    <s v="Help Chicago-based instrumental group Sioum complete the production of their 2nd full-length album."/>
    <n v="6000"/>
    <n v="7934"/>
    <x v="0"/>
    <x v="0"/>
    <s v="USD"/>
    <n v="1461560340"/>
    <n v="1458762717"/>
    <b v="0"/>
    <n v="133"/>
    <b v="1"/>
    <x v="12"/>
    <n v="132"/>
    <n v="59.65"/>
    <x v="4"/>
    <x v="12"/>
  </r>
  <r>
    <n v="851"/>
    <s v="M.F.Crew, 1er Album &quot;First Ride&quot;"/>
    <s v="Salut, nous c'est M.F.Crew, on a besoin de vous pour produire notre premier album &quot;First Ride&quot; ! :)"/>
    <n v="7500"/>
    <n v="7917.45"/>
    <x v="0"/>
    <x v="6"/>
    <s v="EUR"/>
    <n v="1469994300"/>
    <n v="1464815253"/>
    <b v="0"/>
    <n v="70"/>
    <b v="1"/>
    <x v="12"/>
    <n v="106"/>
    <n v="113.11"/>
    <x v="4"/>
    <x v="12"/>
  </r>
  <r>
    <n v="853"/>
    <s v="sloggoth"/>
    <s v="Help release a CD of sloggoth's first album &quot;sloggoth&quot;.  All contributors of $5 or more get a CD when the goal is met!"/>
    <n v="7000"/>
    <n v="7905"/>
    <x v="0"/>
    <x v="0"/>
    <s v="USD"/>
    <n v="1424116709"/>
    <n v="1421524709"/>
    <b v="0"/>
    <n v="10"/>
    <b v="1"/>
    <x v="12"/>
    <n v="113"/>
    <n v="790.5"/>
    <x v="4"/>
    <x v="12"/>
  </r>
  <r>
    <n v="852"/>
    <s v="Covers Album - Limited Vinyl Pressing"/>
    <s v="Limited edition 2x12&quot; vinyl pressing of our latest album &quot;Who Do You Think We Are?&quot;"/>
    <n v="40000"/>
    <n v="7905"/>
    <x v="0"/>
    <x v="0"/>
    <s v="USD"/>
    <n v="1477342800"/>
    <n v="1476386395"/>
    <b v="0"/>
    <n v="62"/>
    <b v="1"/>
    <x v="12"/>
    <n v="20"/>
    <n v="127.5"/>
    <x v="4"/>
    <x v="12"/>
  </r>
  <r>
    <n v="854"/>
    <s v="Westfield Massacre - Sophomore Album &amp; Tour"/>
    <s v="Writing and Recording Sophomore record, and funding Tour to support Spring 2017 album release."/>
    <n v="6000"/>
    <n v="7877"/>
    <x v="0"/>
    <x v="0"/>
    <s v="USD"/>
    <n v="1482901546"/>
    <n v="1480309546"/>
    <b v="0"/>
    <n v="499"/>
    <b v="1"/>
    <x v="12"/>
    <n v="131"/>
    <n v="15.79"/>
    <x v="4"/>
    <x v="12"/>
  </r>
  <r>
    <n v="855"/>
    <s v="AtteroTerra's Sophomore Album - Pray for Apocalypse"/>
    <s v="AtteroTerra's &quot;Pray for Apocalypse&quot; is fully completed, and only being held up by funding."/>
    <n v="3400"/>
    <n v="7876"/>
    <x v="0"/>
    <x v="0"/>
    <s v="USD"/>
    <n v="1469329217"/>
    <n v="1466737217"/>
    <b v="0"/>
    <n v="47"/>
    <b v="1"/>
    <x v="12"/>
    <n v="232"/>
    <n v="167.57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35000"/>
    <n v="7873"/>
    <x v="0"/>
    <x v="12"/>
    <s v="EUR"/>
    <n v="1477422000"/>
    <n v="1472282956"/>
    <b v="0"/>
    <n v="28"/>
    <b v="1"/>
    <x v="12"/>
    <n v="22"/>
    <n v="281.18"/>
    <x v="4"/>
    <x v="12"/>
  </r>
  <r>
    <n v="857"/>
    <s v="A Reason To Breathe - DEBUT ALBUM"/>
    <s v="Modern Post-Hardcore/Electro music (Hardstyle, EDM, Trap, Dubstep, Dembow, House)."/>
    <n v="7750"/>
    <n v="7860"/>
    <x v="0"/>
    <x v="3"/>
    <s v="EUR"/>
    <n v="1448463431"/>
    <n v="1444831031"/>
    <b v="0"/>
    <n v="24"/>
    <b v="1"/>
    <x v="12"/>
    <n v="101"/>
    <n v="327.5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6000"/>
    <n v="7839"/>
    <x v="0"/>
    <x v="1"/>
    <s v="GBP"/>
    <n v="1429138740"/>
    <n v="1426528418"/>
    <b v="0"/>
    <n v="76"/>
    <b v="1"/>
    <x v="12"/>
    <n v="131"/>
    <n v="103.14"/>
    <x v="4"/>
    <x v="12"/>
  </r>
  <r>
    <n v="859"/>
    <s v="Rise With Us Campaign"/>
    <s v="We are heading to the studio to create our second album and we want you to be right there with us!"/>
    <n v="20000"/>
    <n v="7834"/>
    <x v="0"/>
    <x v="0"/>
    <s v="USD"/>
    <n v="1433376000"/>
    <n v="1430768468"/>
    <b v="0"/>
    <n v="98"/>
    <b v="1"/>
    <x v="12"/>
    <n v="39"/>
    <n v="79.9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7500"/>
    <n v="7833"/>
    <x v="2"/>
    <x v="0"/>
    <s v="USD"/>
    <n v="1385123713"/>
    <n v="1382528113"/>
    <b v="0"/>
    <n v="48"/>
    <b v="0"/>
    <x v="13"/>
    <n v="104"/>
    <n v="163.1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5000"/>
    <n v="7810"/>
    <x v="2"/>
    <x v="0"/>
    <s v="USD"/>
    <n v="1474067404"/>
    <n v="1471475404"/>
    <b v="0"/>
    <n v="2"/>
    <b v="0"/>
    <x v="13"/>
    <n v="156"/>
    <n v="3905"/>
    <x v="4"/>
    <x v="13"/>
  </r>
  <r>
    <n v="862"/>
    <s v="The London Jazz Machine  - Jazz greats musical project"/>
    <s v="I want to work with the great John Goodsall and Percy Jones from Brand X to create the ultimate new jazz album."/>
    <n v="1000"/>
    <n v="7795"/>
    <x v="2"/>
    <x v="1"/>
    <s v="GBP"/>
    <n v="1384179548"/>
    <n v="1381583948"/>
    <b v="0"/>
    <n v="4"/>
    <b v="0"/>
    <x v="13"/>
    <n v="780"/>
    <n v="1948.75"/>
    <x v="4"/>
    <x v="13"/>
  </r>
  <r>
    <n v="863"/>
    <s v="Help Fund Jason's Debut Jazz CD &quot;Exodus&quot;"/>
    <s v="I'm making the move from a side man in local groups to the leader with this debut jazz CD project."/>
    <n v="30000"/>
    <n v="7793"/>
    <x v="2"/>
    <x v="0"/>
    <s v="USD"/>
    <n v="1329014966"/>
    <n v="1326422966"/>
    <b v="0"/>
    <n v="5"/>
    <b v="0"/>
    <x v="13"/>
    <n v="26"/>
    <n v="1558.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7500"/>
    <n v="7790"/>
    <x v="2"/>
    <x v="0"/>
    <s v="USD"/>
    <n v="1381917540"/>
    <n v="1379990038"/>
    <b v="0"/>
    <n v="79"/>
    <b v="0"/>
    <x v="13"/>
    <n v="104"/>
    <n v="98.61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7500"/>
    <n v="7785"/>
    <x v="2"/>
    <x v="0"/>
    <s v="USD"/>
    <n v="1358361197"/>
    <n v="1353177197"/>
    <b v="0"/>
    <n v="2"/>
    <b v="0"/>
    <x v="13"/>
    <n v="104"/>
    <n v="3892.5"/>
    <x v="4"/>
    <x v="13"/>
  </r>
  <r>
    <n v="866"/>
    <s v="California Dreamin' Tour 2015"/>
    <s v="Drivetime heads to Cali for summer tour supported by @Smoothjazz.com &amp; @JJZPhilly  #Spaghettini #The Roxy"/>
    <n v="40000"/>
    <n v="7764"/>
    <x v="2"/>
    <x v="0"/>
    <s v="USD"/>
    <n v="1425136200"/>
    <n v="1421853518"/>
    <b v="0"/>
    <n v="11"/>
    <b v="0"/>
    <x v="13"/>
    <n v="19"/>
    <n v="705.82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7000"/>
    <n v="7750"/>
    <x v="2"/>
    <x v="0"/>
    <s v="USD"/>
    <n v="1259643540"/>
    <n v="1254450706"/>
    <b v="0"/>
    <n v="11"/>
    <b v="0"/>
    <x v="13"/>
    <n v="111"/>
    <n v="704.55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7501"/>
    <n v="7733"/>
    <x v="2"/>
    <x v="0"/>
    <s v="USD"/>
    <n v="1389055198"/>
    <n v="1386463198"/>
    <b v="0"/>
    <n v="1"/>
    <b v="0"/>
    <x v="13"/>
    <n v="103"/>
    <n v="7733"/>
    <x v="4"/>
    <x v="13"/>
  </r>
  <r>
    <n v="869"/>
    <s v="Live DVD Concert by Twice As Good"/>
    <s v="The band Twice As Good wants to create and distribute a DVD of their live concert performance. This amazing band needs to be seen!"/>
    <n v="7000"/>
    <n v="7711.3"/>
    <x v="2"/>
    <x v="0"/>
    <s v="USD"/>
    <n v="1365448657"/>
    <n v="1362860257"/>
    <b v="0"/>
    <n v="3"/>
    <b v="0"/>
    <x v="13"/>
    <n v="110"/>
    <n v="2570.4299999999998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7500"/>
    <n v="7701.93"/>
    <x v="2"/>
    <x v="1"/>
    <s v="GBP"/>
    <n v="1377995523"/>
    <n v="1375403523"/>
    <b v="0"/>
    <n v="5"/>
    <b v="0"/>
    <x v="13"/>
    <n v="103"/>
    <n v="1540.39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7500"/>
    <n v="7685"/>
    <x v="2"/>
    <x v="0"/>
    <s v="USD"/>
    <n v="1385735295"/>
    <n v="1383139695"/>
    <b v="0"/>
    <n v="12"/>
    <b v="0"/>
    <x v="13"/>
    <n v="102"/>
    <n v="640.41999999999996"/>
    <x v="4"/>
    <x v="13"/>
  </r>
  <r>
    <n v="872"/>
    <s v="Songs of Africa Ensemble Goodwill Africa Tour"/>
    <s v="The Songs of Africa Ensemble embarks on their first Goodwill Africa Tour, to taste African music &amp; culture firsthand."/>
    <n v="4500"/>
    <n v="7670"/>
    <x v="2"/>
    <x v="0"/>
    <s v="USD"/>
    <n v="1299786527"/>
    <n v="1295898527"/>
    <b v="0"/>
    <n v="2"/>
    <b v="0"/>
    <x v="13"/>
    <n v="170"/>
    <n v="3835"/>
    <x v="4"/>
    <x v="13"/>
  </r>
  <r>
    <n v="873"/>
    <s v="The Dreamer-An Original Jazz CD"/>
    <s v="Fall in love with &quot;The Dreamer&quot;, new original music from trumpeter Freddie Dunn!"/>
    <n v="6000"/>
    <n v="7665"/>
    <x v="2"/>
    <x v="0"/>
    <s v="USD"/>
    <n v="1352610040"/>
    <n v="1349150440"/>
    <b v="0"/>
    <n v="5"/>
    <b v="0"/>
    <x v="13"/>
    <n v="128"/>
    <n v="1533"/>
    <x v="4"/>
    <x v="13"/>
  </r>
  <r>
    <n v="874"/>
    <s v="New Jerry Tachoir Group Recording"/>
    <s v="Tachoir music has been described as &quot;Highly original compositions with dazzling improvisations by virtuoso musicians&quot; - The Times"/>
    <n v="80000"/>
    <n v="7655"/>
    <x v="2"/>
    <x v="0"/>
    <s v="USD"/>
    <n v="1367676034"/>
    <n v="1365084034"/>
    <b v="0"/>
    <n v="21"/>
    <b v="0"/>
    <x v="13"/>
    <n v="10"/>
    <n v="364.52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7500"/>
    <n v="7635"/>
    <x v="2"/>
    <x v="0"/>
    <s v="USD"/>
    <n v="1442856131"/>
    <n v="1441128131"/>
    <b v="0"/>
    <n v="0"/>
    <b v="0"/>
    <x v="13"/>
    <n v="102"/>
    <n v="0"/>
    <x v="4"/>
    <x v="13"/>
  </r>
  <r>
    <n v="876"/>
    <s v="Sound Of Dobells"/>
    <s v="What was the greatest record shop ever?  DOBELLS!"/>
    <n v="7500"/>
    <n v="7620"/>
    <x v="2"/>
    <x v="1"/>
    <s v="GBP"/>
    <n v="1359978927"/>
    <n v="1357127727"/>
    <b v="0"/>
    <n v="45"/>
    <b v="0"/>
    <x v="13"/>
    <n v="102"/>
    <n v="169.33"/>
    <x v="4"/>
    <x v="13"/>
  </r>
  <r>
    <n v="877"/>
    <s v="A Saxidentals Music Video!!!"/>
    <s v="The Saxidentals are a Laie, HI based saxophone quartet. We have been playing gigs all around Laie and would love to make a music video!"/>
    <n v="7000"/>
    <n v="7617"/>
    <x v="2"/>
    <x v="0"/>
    <s v="USD"/>
    <n v="1387479360"/>
    <n v="1384887360"/>
    <b v="0"/>
    <n v="29"/>
    <b v="0"/>
    <x v="13"/>
    <n v="109"/>
    <n v="262.66000000000003"/>
    <x v="4"/>
    <x v="13"/>
  </r>
  <r>
    <n v="878"/>
    <s v="Justin Cron's Sax Debut Album"/>
    <s v="Join in and help me make my first jazz album. I would really like to make a Christmas album and a smooth jazz CD. Want a FREE CD?"/>
    <n v="7000"/>
    <n v="7595.43"/>
    <x v="2"/>
    <x v="0"/>
    <s v="USD"/>
    <n v="1293082524"/>
    <n v="1290490524"/>
    <b v="0"/>
    <n v="2"/>
    <b v="0"/>
    <x v="13"/>
    <n v="109"/>
    <n v="3797.72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7500"/>
    <n v="7576"/>
    <x v="2"/>
    <x v="0"/>
    <s v="USD"/>
    <n v="1338321305"/>
    <n v="1336506905"/>
    <b v="0"/>
    <n v="30"/>
    <b v="0"/>
    <x v="13"/>
    <n v="101"/>
    <n v="252.53"/>
    <x v="4"/>
    <x v="13"/>
  </r>
  <r>
    <n v="880"/>
    <s v="Lifelike Figures Vinyl Pressing!"/>
    <s v="A record representing an era in East Bay local music that sustained art &amp; community that deserves to be preserved on 180 gram vinyl."/>
    <n v="6000"/>
    <n v="7559"/>
    <x v="2"/>
    <x v="0"/>
    <s v="USD"/>
    <n v="1351582938"/>
    <n v="1348731738"/>
    <b v="0"/>
    <n v="8"/>
    <b v="0"/>
    <x v="14"/>
    <n v="126"/>
    <n v="944.88"/>
    <x v="4"/>
    <x v="14"/>
  </r>
  <r>
    <n v="881"/>
    <s v="Funding the new album by Chris Reed and the Anime Raiders"/>
    <s v="To raise funds to finish the latest album by Chris Reed and the Anime Raiders, called &quot;Deep City Diving&quot;"/>
    <n v="2500"/>
    <n v="7555"/>
    <x v="2"/>
    <x v="0"/>
    <s v="USD"/>
    <n v="1326520886"/>
    <n v="1322632886"/>
    <b v="0"/>
    <n v="1"/>
    <b v="0"/>
    <x v="14"/>
    <n v="302"/>
    <n v="755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0000"/>
    <n v="7540"/>
    <x v="2"/>
    <x v="0"/>
    <s v="USD"/>
    <n v="1315341550"/>
    <n v="1312490350"/>
    <b v="0"/>
    <n v="14"/>
    <b v="0"/>
    <x v="14"/>
    <n v="75"/>
    <n v="538.57000000000005"/>
    <x v="4"/>
    <x v="14"/>
  </r>
  <r>
    <n v="883"/>
    <s v="Dana Lawrence Music NEW EP"/>
    <s v="Seeking supporters to help me break the 15 year streak since my last record.  Dana Lawrence Music is ready to go back into the studio!"/>
    <n v="15000"/>
    <n v="7530"/>
    <x v="2"/>
    <x v="0"/>
    <s v="USD"/>
    <n v="1456957635"/>
    <n v="1451773635"/>
    <b v="0"/>
    <n v="24"/>
    <b v="0"/>
    <x v="14"/>
    <n v="50"/>
    <n v="313.75"/>
    <x v="4"/>
    <x v="14"/>
  </r>
  <r>
    <n v="884"/>
    <s v="Angwish &quot;I Wanna Be Your Monkey&quot; Music Video"/>
    <s v="We need to hire an animal trainer to have a chimpanzee actor perform in our music video with us!"/>
    <n v="7000"/>
    <n v="7527"/>
    <x v="2"/>
    <x v="0"/>
    <s v="USD"/>
    <n v="1336789860"/>
    <n v="1331666146"/>
    <b v="0"/>
    <n v="2"/>
    <b v="0"/>
    <x v="14"/>
    <n v="108"/>
    <n v="3763.5"/>
    <x v="4"/>
    <x v="14"/>
  </r>
  <r>
    <n v="885"/>
    <s v="Origin - Cobrette Bardole's Sophomore Album!"/>
    <s v="Cobrette Bardole's widely anticipated sophomore release is ready for tracking and he needs your help to make it a reality!"/>
    <n v="7500"/>
    <n v="7525.12"/>
    <x v="2"/>
    <x v="0"/>
    <s v="USD"/>
    <n v="1483137311"/>
    <n v="1481322911"/>
    <b v="0"/>
    <n v="21"/>
    <b v="0"/>
    <x v="14"/>
    <n v="100"/>
    <n v="358.34"/>
    <x v="4"/>
    <x v="14"/>
  </r>
  <r>
    <n v="886"/>
    <s v="Sap Laughter : Merch Fundraiser!"/>
    <s v="The time has finally come... Sap Laughter is in the process of updating our merchandise setup, and we need your help making it happen!"/>
    <n v="7500"/>
    <n v="7520"/>
    <x v="2"/>
    <x v="0"/>
    <s v="USD"/>
    <n v="1473972813"/>
    <n v="1471812813"/>
    <b v="0"/>
    <n v="7"/>
    <b v="0"/>
    <x v="14"/>
    <n v="100"/>
    <n v="1074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7000"/>
    <n v="7505"/>
    <x v="2"/>
    <x v="0"/>
    <s v="USD"/>
    <n v="1338159655"/>
    <n v="1335567655"/>
    <b v="0"/>
    <n v="0"/>
    <b v="0"/>
    <x v="14"/>
    <n v="107"/>
    <n v="0"/>
    <x v="4"/>
    <x v="14"/>
  </r>
  <r>
    <n v="888"/>
    <s v="Ginger Binge's first album"/>
    <s v="Support Ginger Binge sounds. We're an independent 'cosmic Americana' band. We love to play music for you. We are grateful for your help"/>
    <n v="38000"/>
    <n v="7500"/>
    <x v="2"/>
    <x v="0"/>
    <s v="USD"/>
    <n v="1314856800"/>
    <n v="1311789885"/>
    <b v="0"/>
    <n v="4"/>
    <b v="0"/>
    <x v="14"/>
    <n v="20"/>
    <n v="1875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6999"/>
    <n v="7495"/>
    <x v="2"/>
    <x v="0"/>
    <s v="USD"/>
    <n v="1412534943"/>
    <n v="1409942943"/>
    <b v="0"/>
    <n v="32"/>
    <b v="0"/>
    <x v="14"/>
    <n v="107"/>
    <n v="234.2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x v="0"/>
    <s v="USD"/>
    <n v="1385055979"/>
    <n v="1382460379"/>
    <b v="0"/>
    <n v="4"/>
    <b v="0"/>
    <x v="14"/>
    <n v="248"/>
    <n v="1861.29"/>
    <x v="4"/>
    <x v="14"/>
  </r>
  <r>
    <n v="891"/>
    <s v="Den-Mate: New EP and Tour"/>
    <s v="Along with a new EP production and release, it's time to bring Den-Mate, LIVE, to a location near you - East Coast and Beyond!"/>
    <n v="12500"/>
    <n v="7433.48"/>
    <x v="2"/>
    <x v="0"/>
    <s v="USD"/>
    <n v="1408581930"/>
    <n v="1405989930"/>
    <b v="0"/>
    <n v="9"/>
    <b v="0"/>
    <x v="14"/>
    <n v="59"/>
    <n v="825.9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5000"/>
    <n v="7415"/>
    <x v="2"/>
    <x v="0"/>
    <s v="USD"/>
    <n v="1280635200"/>
    <n v="1273121283"/>
    <b v="0"/>
    <n v="17"/>
    <b v="0"/>
    <x v="14"/>
    <n v="148"/>
    <n v="436.18"/>
    <x v="4"/>
    <x v="14"/>
  </r>
  <r>
    <n v="893"/>
    <s v="The Big Band Theory Music Festival"/>
    <s v="The Philly music scene is full of amazing talent. This annual music festival is to celebrate those gems within that scene!"/>
    <n v="6000"/>
    <n v="7412"/>
    <x v="2"/>
    <x v="0"/>
    <s v="USD"/>
    <n v="1427920363"/>
    <n v="1425331963"/>
    <b v="0"/>
    <n v="5"/>
    <b v="0"/>
    <x v="14"/>
    <n v="124"/>
    <n v="1482.4"/>
    <x v="4"/>
    <x v="14"/>
  </r>
  <r>
    <n v="894"/>
    <s v="Saint Sebastian's Debut Album &amp; Short Film"/>
    <s v="Help Saint Sebastian finish their debut album, Melancholy Breakdown, accompanied by a short documentary film about fibromyalgia."/>
    <n v="5000"/>
    <n v="7397"/>
    <x v="2"/>
    <x v="0"/>
    <s v="USD"/>
    <n v="1465169610"/>
    <n v="1462577610"/>
    <b v="0"/>
    <n v="53"/>
    <b v="0"/>
    <x v="14"/>
    <n v="148"/>
    <n v="139.5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7000"/>
    <n v="7383.01"/>
    <x v="2"/>
    <x v="0"/>
    <s v="USD"/>
    <n v="1287975829"/>
    <n v="1284087829"/>
    <b v="0"/>
    <n v="7"/>
    <b v="0"/>
    <x v="14"/>
    <n v="105"/>
    <n v="1054.72"/>
    <x v="4"/>
    <x v="14"/>
  </r>
  <r>
    <n v="896"/>
    <s v="Hardsoul Poets New Album!"/>
    <s v="The people have spoken...the stars have aligned...Hardsoul Poets are making a new record and we want our fans on the front lines."/>
    <n v="7000"/>
    <n v="7365"/>
    <x v="2"/>
    <x v="0"/>
    <s v="USD"/>
    <n v="1440734400"/>
    <n v="1438549026"/>
    <b v="0"/>
    <n v="72"/>
    <b v="0"/>
    <x v="14"/>
    <n v="105"/>
    <n v="102.29"/>
    <x v="4"/>
    <x v="14"/>
  </r>
  <r>
    <n v="897"/>
    <s v="Park XXVII Album Release"/>
    <s v="Park XXVII is putting together an album of up and coming Georgia bands. We need money to fund the recording/production costs of this cd"/>
    <n v="25000"/>
    <n v="7344"/>
    <x v="2"/>
    <x v="0"/>
    <s v="USD"/>
    <n v="1354123908"/>
    <n v="1351528308"/>
    <b v="0"/>
    <n v="0"/>
    <b v="0"/>
    <x v="14"/>
    <n v="29"/>
    <n v="0"/>
    <x v="4"/>
    <x v="14"/>
  </r>
  <r>
    <n v="898"/>
    <s v="Foundations: 12 Songs in 2012"/>
    <s v="For each month in 2012, Sonnet will be releasing a Jesus-celebrating, grave-shattering, ear-tickling, mind-provoking song!"/>
    <n v="7000"/>
    <n v="7340"/>
    <x v="2"/>
    <x v="0"/>
    <s v="USD"/>
    <n v="1326651110"/>
    <n v="1322763110"/>
    <b v="0"/>
    <n v="2"/>
    <b v="0"/>
    <x v="14"/>
    <n v="105"/>
    <n v="3670"/>
    <x v="4"/>
    <x v="14"/>
  </r>
  <r>
    <n v="899"/>
    <s v="Lets get 48/14 pressed!!!"/>
    <s v="Lets get 48/14 pressed and in your cd players,ipods,blogs, and facebook status'. Lets get it everywhere!"/>
    <n v="750"/>
    <n v="7336.01"/>
    <x v="2"/>
    <x v="0"/>
    <s v="USD"/>
    <n v="1306549362"/>
    <n v="1302661362"/>
    <b v="0"/>
    <n v="8"/>
    <b v="0"/>
    <x v="14"/>
    <n v="978"/>
    <n v="917"/>
    <x v="4"/>
    <x v="14"/>
  </r>
  <r>
    <n v="900"/>
    <s v="Project Revive: Protecting the Creative Impulse"/>
    <s v="With Project Revive, I aim to protect and nurture the creative impulse through music."/>
    <n v="2468"/>
    <n v="7326.88"/>
    <x v="2"/>
    <x v="0"/>
    <s v="USD"/>
    <n v="1459365802"/>
    <n v="1456777402"/>
    <b v="0"/>
    <n v="2"/>
    <b v="0"/>
    <x v="13"/>
    <n v="297"/>
    <n v="3663.44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5000"/>
    <n v="7304.04"/>
    <x v="2"/>
    <x v="0"/>
    <s v="USD"/>
    <n v="1276024260"/>
    <n v="1272050914"/>
    <b v="0"/>
    <n v="0"/>
    <b v="0"/>
    <x v="13"/>
    <n v="146"/>
    <n v="0"/>
    <x v="4"/>
    <x v="13"/>
  </r>
  <r>
    <n v="902"/>
    <s v="MISTER BROWN"/>
    <s v="I'VE STARTED A BRAND NEW ALBUM THAT WILL FEATURE ACID JAZZ, FUNK, ROCK, AND DANCE WITH THE PROMISE OF TOURING NEXT YEAR IN THE USA"/>
    <n v="5500"/>
    <n v="7226"/>
    <x v="2"/>
    <x v="0"/>
    <s v="USD"/>
    <n v="1409412600"/>
    <n v="1404947422"/>
    <b v="0"/>
    <n v="3"/>
    <b v="0"/>
    <x v="13"/>
    <n v="131"/>
    <n v="2408.67"/>
    <x v="4"/>
    <x v="13"/>
  </r>
  <r>
    <n v="903"/>
    <s v="U City Jazz Festival, St. Louis, MO"/>
    <s v="The U City Jazz Festival is offered for free to the community and features the best jazz talent from the midwest."/>
    <n v="5000"/>
    <n v="7220"/>
    <x v="2"/>
    <x v="0"/>
    <s v="USD"/>
    <n v="1348367100"/>
    <n v="1346180780"/>
    <b v="0"/>
    <n v="4"/>
    <b v="0"/>
    <x v="13"/>
    <n v="144"/>
    <n v="1805"/>
    <x v="4"/>
    <x v="13"/>
  </r>
  <r>
    <n v="904"/>
    <s v="The Woodlands Jazz Fest"/>
    <s v="Support the preservation of Jazz and help us become a national Jazz Festival with the best music, food, and fun for all ages!"/>
    <n v="4900"/>
    <n v="7219"/>
    <x v="2"/>
    <x v="0"/>
    <s v="USD"/>
    <n v="1451786137"/>
    <n v="1449194137"/>
    <b v="0"/>
    <n v="3"/>
    <b v="0"/>
    <x v="13"/>
    <n v="147"/>
    <n v="2406.33"/>
    <x v="4"/>
    <x v="13"/>
  </r>
  <r>
    <n v="905"/>
    <s v="Jazz For Everyone!"/>
    <s v="Working hard to get into the studio to record, produce, and edit my break out CD. I hope to realize my vision!"/>
    <n v="5500"/>
    <n v="7206"/>
    <x v="2"/>
    <x v="0"/>
    <s v="USD"/>
    <n v="1295847926"/>
    <n v="1290663926"/>
    <b v="0"/>
    <n v="6"/>
    <b v="0"/>
    <x v="13"/>
    <n v="131"/>
    <n v="1201"/>
    <x v="4"/>
    <x v="13"/>
  </r>
  <r>
    <n v="906"/>
    <s v="24th Music Presents Channeling Motown (Live)"/>
    <s v="The DMV's most respected saxophonist pay tribute to Motown."/>
    <n v="7000"/>
    <n v="7184"/>
    <x v="2"/>
    <x v="0"/>
    <s v="USD"/>
    <n v="1394681590"/>
    <n v="1392093190"/>
    <b v="0"/>
    <n v="0"/>
    <b v="0"/>
    <x v="13"/>
    <n v="103"/>
    <n v="0"/>
    <x v="4"/>
    <x v="13"/>
  </r>
  <r>
    <n v="907"/>
    <s v="Greg Chambers Saxophone CD"/>
    <s v="Greg Chambers' self-titled CD needs support for post production, replication, and promotion."/>
    <n v="12000"/>
    <n v="7173"/>
    <x v="2"/>
    <x v="0"/>
    <s v="USD"/>
    <n v="1315715823"/>
    <n v="1313123823"/>
    <b v="0"/>
    <n v="0"/>
    <b v="0"/>
    <x v="13"/>
    <n v="60"/>
    <n v="0"/>
    <x v="4"/>
    <x v="13"/>
  </r>
  <r>
    <n v="908"/>
    <s v="Help Tony Copeland and get free cd's and mp3's"/>
    <s v="This project is designed to help protect the environment by using Eco-friendly product packaging."/>
    <n v="7000"/>
    <n v="7164"/>
    <x v="2"/>
    <x v="0"/>
    <s v="USD"/>
    <n v="1280206740"/>
    <n v="1276283655"/>
    <b v="0"/>
    <n v="0"/>
    <b v="0"/>
    <x v="13"/>
    <n v="102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6500"/>
    <n v="7160.12"/>
    <x v="2"/>
    <x v="0"/>
    <s v="USD"/>
    <n v="1343016000"/>
    <n v="1340296440"/>
    <b v="0"/>
    <n v="8"/>
    <b v="0"/>
    <x v="13"/>
    <n v="110"/>
    <n v="895.02"/>
    <x v="4"/>
    <x v="13"/>
  </r>
  <r>
    <n v="910"/>
    <s v="Hattie Bee's Second Album"/>
    <s v="After the success of my first album &quot;A Very Hattie Christmas&quot; I'm coming back with my second album &quot;The Way We Used To Bee&quot;."/>
    <n v="5000"/>
    <n v="7140"/>
    <x v="2"/>
    <x v="1"/>
    <s v="GBP"/>
    <n v="1488546319"/>
    <n v="1483362319"/>
    <b v="0"/>
    <n v="5"/>
    <b v="0"/>
    <x v="13"/>
    <n v="143"/>
    <n v="1428"/>
    <x v="4"/>
    <x v="13"/>
  </r>
  <r>
    <n v="911"/>
    <s v="Hot Jazz and Latin Luxury in Lima"/>
    <s v="Promoting an &quot;over the top&quot; all inclusive jazz experience featuring top notch performers in a luxurious Latin setting in Lima, Peru."/>
    <n v="6000"/>
    <n v="7140"/>
    <x v="2"/>
    <x v="0"/>
    <s v="USD"/>
    <n v="1390522045"/>
    <n v="1388707645"/>
    <b v="0"/>
    <n v="0"/>
    <b v="0"/>
    <x v="13"/>
    <n v="119"/>
    <n v="0"/>
    <x v="4"/>
    <x v="13"/>
  </r>
  <r>
    <n v="912"/>
    <s v="Triad a new album by James Murrell"/>
    <s v="My new album will be called Triad, an album of original music performed by me &amp; guest musical artists."/>
    <n v="7000"/>
    <n v="7062"/>
    <x v="2"/>
    <x v="0"/>
    <s v="USD"/>
    <n v="1355197047"/>
    <n v="1350009447"/>
    <b v="0"/>
    <n v="2"/>
    <b v="0"/>
    <x v="13"/>
    <n v="101"/>
    <n v="353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6450"/>
    <n v="7053.61"/>
    <x v="2"/>
    <x v="0"/>
    <s v="USD"/>
    <n v="1336188019"/>
    <n v="1333596019"/>
    <b v="0"/>
    <n v="24"/>
    <b v="0"/>
    <x v="13"/>
    <n v="109"/>
    <n v="293.89999999999998"/>
    <x v="4"/>
    <x v="13"/>
  </r>
  <r>
    <n v="914"/>
    <s v="Soul Of Man Video Project"/>
    <s v="This project is for the making of a music video. All funds will go towards production costs for this event only."/>
    <n v="5000"/>
    <n v="7050"/>
    <x v="2"/>
    <x v="0"/>
    <s v="USD"/>
    <n v="1345918747"/>
    <n v="1343326747"/>
    <b v="0"/>
    <n v="0"/>
    <b v="0"/>
    <x v="13"/>
    <n v="141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7000"/>
    <n v="7040"/>
    <x v="2"/>
    <x v="0"/>
    <s v="USD"/>
    <n v="1330577940"/>
    <n v="1327853914"/>
    <b v="0"/>
    <n v="9"/>
    <b v="0"/>
    <x v="13"/>
    <n v="101"/>
    <n v="782.2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6900"/>
    <n v="7019"/>
    <x v="2"/>
    <x v="0"/>
    <s v="USD"/>
    <n v="1287723600"/>
    <n v="1284409734"/>
    <b v="0"/>
    <n v="0"/>
    <b v="0"/>
    <x v="13"/>
    <n v="102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6000"/>
    <n v="7015"/>
    <x v="2"/>
    <x v="0"/>
    <s v="USD"/>
    <n v="1405305000"/>
    <n v="1402612730"/>
    <b v="0"/>
    <n v="1"/>
    <b v="0"/>
    <x v="13"/>
    <n v="117"/>
    <n v="701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1385"/>
    <n v="7011"/>
    <x v="2"/>
    <x v="1"/>
    <s v="GBP"/>
    <n v="1417474761"/>
    <n v="1414879161"/>
    <b v="0"/>
    <n v="10"/>
    <b v="0"/>
    <x v="13"/>
    <n v="506"/>
    <n v="701.1"/>
    <x v="4"/>
    <x v="13"/>
  </r>
  <r>
    <n v="919"/>
    <s v="Jazz CD:  Out of The Blue"/>
    <s v="Cool jazz with a New Orleans flavor."/>
    <n v="7000"/>
    <n v="7003"/>
    <x v="2"/>
    <x v="0"/>
    <s v="USD"/>
    <n v="1355930645"/>
    <n v="1352906645"/>
    <b v="0"/>
    <n v="1"/>
    <b v="0"/>
    <x v="13"/>
    <n v="100"/>
    <n v="7003"/>
    <x v="4"/>
    <x v="13"/>
  </r>
  <r>
    <n v="920"/>
    <s v="MIAMI JAZZ PROJECT: TEST OF TIME RECORDING"/>
    <s v="Miami club band records powerhouse fusion album. You don't have to be a musician to understand the sound of jazz."/>
    <n v="7000"/>
    <n v="7000.58"/>
    <x v="2"/>
    <x v="0"/>
    <s v="USD"/>
    <n v="1384448822"/>
    <n v="1381853222"/>
    <b v="0"/>
    <n v="0"/>
    <b v="0"/>
    <x v="13"/>
    <n v="10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50000"/>
    <n v="6962"/>
    <x v="2"/>
    <x v="0"/>
    <s v="USD"/>
    <n v="1323666376"/>
    <n v="1320033976"/>
    <b v="0"/>
    <n v="20"/>
    <b v="0"/>
    <x v="13"/>
    <n v="14"/>
    <n v="348.1"/>
    <x v="4"/>
    <x v="13"/>
  </r>
  <r>
    <n v="922"/>
    <s v="THE JOEY MORANT PROJECT:   JAZZIFIED R'nB"/>
    <s v="Our goal is to help educate the world about jazz and its components; how it relates to love, romance, and success."/>
    <n v="20000"/>
    <n v="6925"/>
    <x v="2"/>
    <x v="0"/>
    <s v="USD"/>
    <n v="1412167393"/>
    <n v="1409143393"/>
    <b v="0"/>
    <n v="30"/>
    <b v="0"/>
    <x v="13"/>
    <n v="35"/>
    <n v="230.8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6000"/>
    <n v="6904"/>
    <x v="2"/>
    <x v="0"/>
    <s v="USD"/>
    <n v="1416614523"/>
    <n v="1414018923"/>
    <b v="0"/>
    <n v="6"/>
    <b v="0"/>
    <x v="13"/>
    <n v="115"/>
    <n v="1150.67"/>
    <x v="4"/>
    <x v="13"/>
  </r>
  <r>
    <n v="924"/>
    <s v="Africa Brass Master Class for youth"/>
    <s v="Cultural and jazz instructional classes for youth at Preservation Hall. Preserving traditional New Orleans jazz and it's African roots."/>
    <n v="6000"/>
    <n v="6863"/>
    <x v="2"/>
    <x v="0"/>
    <s v="USD"/>
    <n v="1360795069"/>
    <n v="1358203069"/>
    <b v="0"/>
    <n v="15"/>
    <b v="0"/>
    <x v="13"/>
    <n v="114"/>
    <n v="457.53"/>
    <x v="4"/>
    <x v="13"/>
  </r>
  <r>
    <n v="925"/>
    <s v="&quot;Never Let Me Go&quot; CD Recording Project"/>
    <s v="This project is a mix of original &amp; standard song selections.  This phase covers recording and package design expenses."/>
    <n v="4000"/>
    <n v="6853"/>
    <x v="2"/>
    <x v="0"/>
    <s v="USD"/>
    <n v="1385590111"/>
    <n v="1382994511"/>
    <b v="0"/>
    <n v="5"/>
    <b v="0"/>
    <x v="13"/>
    <n v="171"/>
    <n v="1370.6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"/>
    <n v="6842"/>
    <x v="2"/>
    <x v="0"/>
    <s v="USD"/>
    <n v="1278628800"/>
    <n v="1276043330"/>
    <b v="0"/>
    <n v="0"/>
    <b v="0"/>
    <x v="13"/>
    <n v="342"/>
    <n v="0"/>
    <x v="4"/>
    <x v="13"/>
  </r>
  <r>
    <n v="927"/>
    <s v="JETRO DA SILVA FUNK PROJECT"/>
    <s v="Studio CD/DVD Solo project of Pianist &amp; Keyboardist Jetro da Silva"/>
    <n v="55000"/>
    <n v="6780"/>
    <x v="2"/>
    <x v="0"/>
    <s v="USD"/>
    <n v="1337024695"/>
    <n v="1334432695"/>
    <b v="0"/>
    <n v="0"/>
    <b v="0"/>
    <x v="13"/>
    <n v="12"/>
    <n v="0"/>
    <x v="4"/>
    <x v="13"/>
  </r>
  <r>
    <n v="928"/>
    <s v="In a Jazzy Motown"/>
    <s v="A real Motown Backup singer on 22 gold and platinum albums headlines her own Jazz CD of Motown songs."/>
    <n v="10000"/>
    <n v="6755"/>
    <x v="2"/>
    <x v="0"/>
    <s v="USD"/>
    <n v="1353196800"/>
    <n v="1348864913"/>
    <b v="0"/>
    <n v="28"/>
    <b v="0"/>
    <x v="13"/>
    <n v="68"/>
    <n v="241.25"/>
    <x v="4"/>
    <x v="13"/>
  </r>
  <r>
    <n v="929"/>
    <s v="EXPERIMENTAL JAZZ STUDIO RECORDING"/>
    <s v="I am searching for monetary funding to go into a good recording studio and record experimental intuitive improv jazz."/>
    <n v="5000"/>
    <n v="6740.37"/>
    <x v="2"/>
    <x v="0"/>
    <s v="USD"/>
    <n v="1333946569"/>
    <n v="1331358169"/>
    <b v="0"/>
    <n v="0"/>
    <b v="0"/>
    <x v="13"/>
    <n v="135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5000"/>
    <n v="6705"/>
    <x v="2"/>
    <x v="0"/>
    <s v="USD"/>
    <n v="1277501520"/>
    <n v="1273874306"/>
    <b v="0"/>
    <n v="5"/>
    <b v="0"/>
    <x v="13"/>
    <n v="134"/>
    <n v="1341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6000"/>
    <n v="6700"/>
    <x v="2"/>
    <x v="1"/>
    <s v="GBP"/>
    <n v="1395007200"/>
    <n v="1392021502"/>
    <b v="0"/>
    <n v="7"/>
    <b v="0"/>
    <x v="13"/>
    <n v="112"/>
    <n v="957.14"/>
    <x v="4"/>
    <x v="13"/>
  </r>
  <r>
    <n v="932"/>
    <s v="Mandy Harvey Christmas Album"/>
    <s v="Help me to create my 3rd album, a Christmas CD with 16 Holiday/Original favorites!"/>
    <n v="17000"/>
    <n v="6691"/>
    <x v="2"/>
    <x v="0"/>
    <s v="USD"/>
    <n v="1363990545"/>
    <n v="1360106145"/>
    <b v="0"/>
    <n v="30"/>
    <b v="0"/>
    <x v="13"/>
    <n v="39"/>
    <n v="223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10000"/>
    <n v="6684"/>
    <x v="2"/>
    <x v="0"/>
    <s v="USD"/>
    <n v="1399867409"/>
    <n v="1394683409"/>
    <b v="0"/>
    <n v="2"/>
    <b v="0"/>
    <x v="13"/>
    <n v="67"/>
    <n v="3342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x v="5"/>
    <s v="CAD"/>
    <n v="1399183200"/>
    <n v="1396633284"/>
    <b v="0"/>
    <n v="30"/>
    <b v="0"/>
    <x v="13"/>
    <n v="134"/>
    <n v="222.67"/>
    <x v="4"/>
    <x v="13"/>
  </r>
  <r>
    <n v="935"/>
    <s v="The Art of You Too"/>
    <s v="This vocal music and spoken word project uses the  gift of life,love,hope &amp; peace to enable people to see themselves as a masterpiece!"/>
    <n v="50000"/>
    <n v="6663"/>
    <x v="2"/>
    <x v="0"/>
    <s v="USD"/>
    <n v="1454054429"/>
    <n v="1451462429"/>
    <b v="0"/>
    <n v="2"/>
    <b v="0"/>
    <x v="13"/>
    <n v="13"/>
    <n v="3331.5"/>
    <x v="4"/>
    <x v="13"/>
  </r>
  <r>
    <n v="936"/>
    <s v="Jazz Singer, Marti Mendenhall Live Concert Recording"/>
    <s v="A CD of a live Jazz concert featuring Marti Mendenhall, George Mitchell, Scott Steed and Todd Strait."/>
    <n v="6000"/>
    <n v="6658"/>
    <x v="2"/>
    <x v="0"/>
    <s v="USD"/>
    <n v="1326916800"/>
    <n v="1323131689"/>
    <b v="0"/>
    <n v="0"/>
    <b v="0"/>
    <x v="13"/>
    <n v="111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5400"/>
    <n v="6646"/>
    <x v="2"/>
    <x v="0"/>
    <s v="USD"/>
    <n v="1383509357"/>
    <n v="1380913757"/>
    <b v="0"/>
    <n v="2"/>
    <b v="0"/>
    <x v="13"/>
    <n v="123"/>
    <n v="3323"/>
    <x v="4"/>
    <x v="13"/>
  </r>
  <r>
    <n v="938"/>
    <s v="Celebrating American Jazz &amp; Soul Music"/>
    <s v="Creating new avenues of exposure for young Jazz &amp; Soul artists_x000a_to express their Art of Music."/>
    <n v="6500"/>
    <n v="6645"/>
    <x v="2"/>
    <x v="0"/>
    <s v="USD"/>
    <n v="1346585448"/>
    <n v="1343993448"/>
    <b v="0"/>
    <n v="1"/>
    <b v="0"/>
    <x v="13"/>
    <n v="102"/>
    <n v="664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6500"/>
    <n v="6633"/>
    <x v="2"/>
    <x v="0"/>
    <s v="USD"/>
    <n v="1372622280"/>
    <n v="1369246738"/>
    <b v="0"/>
    <n v="2"/>
    <b v="0"/>
    <x v="13"/>
    <n v="25"/>
    <n v="3316.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5500"/>
    <n v="6632.32"/>
    <x v="2"/>
    <x v="0"/>
    <s v="USD"/>
    <n v="1439251926"/>
    <n v="1435363926"/>
    <b v="0"/>
    <n v="14"/>
    <b v="0"/>
    <x v="8"/>
    <n v="121"/>
    <n v="473.7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800"/>
    <n v="6628"/>
    <x v="2"/>
    <x v="0"/>
    <s v="USD"/>
    <n v="1486693145"/>
    <n v="1484101145"/>
    <b v="0"/>
    <n v="31"/>
    <b v="0"/>
    <x v="8"/>
    <n v="114"/>
    <n v="213.81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50000"/>
    <n v="6610"/>
    <x v="2"/>
    <x v="0"/>
    <s v="USD"/>
    <n v="1455826460"/>
    <n v="1452716060"/>
    <b v="0"/>
    <n v="16"/>
    <b v="0"/>
    <x v="8"/>
    <n v="13"/>
    <n v="413.13"/>
    <x v="2"/>
    <x v="8"/>
  </r>
  <r>
    <n v="943"/>
    <s v="SleepMode"/>
    <s v="A mask for home or travel that will give you the best, undisturbed sleep of your life."/>
    <n v="5500"/>
    <n v="6592"/>
    <x v="2"/>
    <x v="0"/>
    <s v="USD"/>
    <n v="1480438905"/>
    <n v="1477843305"/>
    <b v="0"/>
    <n v="12"/>
    <b v="0"/>
    <x v="8"/>
    <n v="120"/>
    <n v="549.3300000000000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565"/>
    <x v="2"/>
    <x v="0"/>
    <s v="USD"/>
    <n v="1460988000"/>
    <n v="1458050450"/>
    <b v="0"/>
    <n v="96"/>
    <b v="0"/>
    <x v="8"/>
    <n v="13"/>
    <n v="68.39"/>
    <x v="2"/>
    <x v="8"/>
  </r>
  <r>
    <n v="945"/>
    <s v="CT BAND"/>
    <s v="Make your watch Smart ! CT Band is an ultra-thin, high-tech smart watch-strap awarded twice at CES 2017 las vegas"/>
    <n v="6500"/>
    <n v="6555"/>
    <x v="2"/>
    <x v="6"/>
    <s v="EUR"/>
    <n v="1487462340"/>
    <n v="1482958626"/>
    <b v="0"/>
    <n v="16"/>
    <b v="0"/>
    <x v="8"/>
    <n v="101"/>
    <n v="409.69"/>
    <x v="2"/>
    <x v="8"/>
  </r>
  <r>
    <n v="946"/>
    <s v="OmniTrade Apron"/>
    <s v="Soft edged-Hard working. The perfect wearable organization for the home and professional shop."/>
    <n v="55000"/>
    <n v="6541"/>
    <x v="2"/>
    <x v="0"/>
    <s v="USD"/>
    <n v="1473444048"/>
    <n v="1470852048"/>
    <b v="0"/>
    <n v="5"/>
    <b v="0"/>
    <x v="8"/>
    <n v="12"/>
    <n v="1308.2"/>
    <x v="2"/>
    <x v="8"/>
  </r>
  <r>
    <n v="947"/>
    <s v="PAKPOWER, The CCP Pack"/>
    <s v="The CCP Pack is a bag that charges your smartphones and tablets on the go! Also holds small important items. &quot;Never Without Power&quot;."/>
    <n v="6000"/>
    <n v="6530"/>
    <x v="2"/>
    <x v="0"/>
    <s v="USD"/>
    <n v="1467312306"/>
    <n v="1462128306"/>
    <b v="0"/>
    <n v="0"/>
    <b v="0"/>
    <x v="8"/>
    <n v="109"/>
    <n v="0"/>
    <x v="2"/>
    <x v="8"/>
  </r>
  <r>
    <n v="948"/>
    <s v="Led Shirt - WiFi Controlled"/>
    <s v="T-Shirt with Led panel controlled by Android app over WiFi. _x000a_Multiple shirts, games, text, video effects support,"/>
    <n v="5500"/>
    <n v="6515"/>
    <x v="2"/>
    <x v="9"/>
    <s v="EUR"/>
    <n v="1457812364"/>
    <n v="1455220364"/>
    <b v="0"/>
    <n v="8"/>
    <b v="0"/>
    <x v="8"/>
    <n v="118"/>
    <n v="814.38"/>
    <x v="2"/>
    <x v="8"/>
  </r>
  <r>
    <n v="949"/>
    <s v="INBED"/>
    <s v="Der INBED ist ein innovatives Multisensor-Wearable fÃ¼r die SturzprÃ¤vention motorisch eingeschrÃ¤nkter Personen."/>
    <n v="15000"/>
    <n v="6511"/>
    <x v="2"/>
    <x v="12"/>
    <s v="EUR"/>
    <n v="1456016576"/>
    <n v="1450832576"/>
    <b v="0"/>
    <n v="7"/>
    <b v="0"/>
    <x v="8"/>
    <n v="43"/>
    <n v="930.14"/>
    <x v="2"/>
    <x v="8"/>
  </r>
  <r>
    <n v="950"/>
    <s v="EZC Smartlight"/>
    <s v="Rider worn tail light brake light. Adheres to virtually any coat, jacket or vest. Stays on even when you get off."/>
    <n v="6350"/>
    <n v="6506"/>
    <x v="2"/>
    <x v="5"/>
    <s v="CAD"/>
    <n v="1453053661"/>
    <n v="1450461661"/>
    <b v="0"/>
    <n v="24"/>
    <b v="0"/>
    <x v="8"/>
    <n v="102"/>
    <n v="271.08"/>
    <x v="2"/>
    <x v="8"/>
  </r>
  <r>
    <n v="951"/>
    <s v="Smart Harness"/>
    <s v="Revolutionizing the way we walk our dogs!"/>
    <n v="6500"/>
    <n v="6505"/>
    <x v="2"/>
    <x v="0"/>
    <s v="USD"/>
    <n v="1465054872"/>
    <n v="1461166872"/>
    <b v="0"/>
    <n v="121"/>
    <b v="0"/>
    <x v="8"/>
    <n v="100"/>
    <n v="53.76"/>
    <x v="2"/>
    <x v="8"/>
  </r>
  <r>
    <n v="952"/>
    <s v="Audionoggin - Join the Earvolution"/>
    <s v="Audionoggin: Wireless personal surround sound for the athlete in everyone."/>
    <n v="5000"/>
    <n v="6500.09"/>
    <x v="2"/>
    <x v="0"/>
    <s v="USD"/>
    <n v="1479483812"/>
    <n v="1476888212"/>
    <b v="0"/>
    <n v="196"/>
    <b v="0"/>
    <x v="8"/>
    <n v="130"/>
    <n v="33.159999999999997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6500"/>
    <n v="6500"/>
    <x v="2"/>
    <x v="0"/>
    <s v="USD"/>
    <n v="1422158199"/>
    <n v="1419566199"/>
    <b v="0"/>
    <n v="5"/>
    <b v="0"/>
    <x v="8"/>
    <n v="100"/>
    <n v="130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6000"/>
    <n v="6485"/>
    <x v="2"/>
    <x v="0"/>
    <s v="USD"/>
    <n v="1440100839"/>
    <n v="1436472039"/>
    <b v="0"/>
    <n v="73"/>
    <b v="0"/>
    <x v="8"/>
    <n v="108"/>
    <n v="88.84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6000"/>
    <n v="6438"/>
    <x v="2"/>
    <x v="0"/>
    <s v="USD"/>
    <n v="1473750300"/>
    <n v="1470294300"/>
    <b v="0"/>
    <n v="93"/>
    <b v="0"/>
    <x v="8"/>
    <n v="107"/>
    <n v="69.23"/>
    <x v="2"/>
    <x v="8"/>
  </r>
  <r>
    <n v="956"/>
    <s v="SemiYours"/>
    <s v="You can rent out your Car with Uber. _x000a_You can rent out your Home with Airbnb. _x000a_Now you can rent out your CLOSET with SemiYOURS!"/>
    <n v="6000"/>
    <n v="6400.47"/>
    <x v="2"/>
    <x v="0"/>
    <s v="USD"/>
    <n v="1430081759"/>
    <n v="1424901359"/>
    <b v="0"/>
    <n v="17"/>
    <b v="0"/>
    <x v="8"/>
    <n v="107"/>
    <n v="376.5"/>
    <x v="2"/>
    <x v="8"/>
  </r>
  <r>
    <n v="957"/>
    <s v="DUALBAND, the Leather NFC Smart Watch Band"/>
    <s v="A Leather Smart watch Band, that NEVER needs to be charged for only $37!"/>
    <n v="6000"/>
    <n v="6388"/>
    <x v="2"/>
    <x v="0"/>
    <s v="USD"/>
    <n v="1479392133"/>
    <n v="1476710133"/>
    <b v="0"/>
    <n v="7"/>
    <b v="0"/>
    <x v="8"/>
    <n v="106"/>
    <n v="912.57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5000"/>
    <n v="6387"/>
    <x v="2"/>
    <x v="0"/>
    <s v="USD"/>
    <n v="1428641940"/>
    <n v="1426792563"/>
    <b v="0"/>
    <n v="17"/>
    <b v="0"/>
    <x v="8"/>
    <n v="128"/>
    <n v="375.71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45000"/>
    <n v="6382.34"/>
    <x v="2"/>
    <x v="0"/>
    <s v="USD"/>
    <n v="1421640665"/>
    <n v="1419048665"/>
    <b v="0"/>
    <n v="171"/>
    <b v="0"/>
    <x v="8"/>
    <n v="14"/>
    <n v="37.32"/>
    <x v="2"/>
    <x v="8"/>
  </r>
  <r>
    <n v="960"/>
    <s v="Kai - Turn any pair of Glasses into Smart Glasses!"/>
    <s v="Kai sits right behind your ear and lets you access a smart voice interface 24/7. Call, text, search, and even call an Uber."/>
    <n v="30000"/>
    <n v="6375"/>
    <x v="2"/>
    <x v="0"/>
    <s v="USD"/>
    <n v="1489500155"/>
    <n v="1485874955"/>
    <b v="0"/>
    <n v="188"/>
    <b v="0"/>
    <x v="8"/>
    <n v="21"/>
    <n v="33.909999999999997"/>
    <x v="2"/>
    <x v="8"/>
  </r>
  <r>
    <n v="961"/>
    <s v="The first personal trainer and diet coach for your dog!"/>
    <s v="Active, happy &amp; healthy together! _x000a_Thatâ€™s our mission for all dogs and their parents."/>
    <n v="6000"/>
    <n v="6373.27"/>
    <x v="2"/>
    <x v="0"/>
    <s v="USD"/>
    <n v="1487617200"/>
    <n v="1483634335"/>
    <b v="0"/>
    <n v="110"/>
    <b v="0"/>
    <x v="8"/>
    <n v="106"/>
    <n v="57.9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6000"/>
    <n v="6360"/>
    <x v="2"/>
    <x v="0"/>
    <s v="USD"/>
    <n v="1455210353"/>
    <n v="1451927153"/>
    <b v="0"/>
    <n v="37"/>
    <b v="0"/>
    <x v="8"/>
    <n v="106"/>
    <n v="171.89"/>
    <x v="2"/>
    <x v="8"/>
  </r>
  <r>
    <n v="963"/>
    <s v="The Ultimate Learning Center"/>
    <s v="WE are molding an educated, motivated, non violent GENERATION!"/>
    <n v="6000"/>
    <n v="6360"/>
    <x v="2"/>
    <x v="0"/>
    <s v="USD"/>
    <n v="1476717319"/>
    <n v="1473693319"/>
    <b v="0"/>
    <n v="9"/>
    <b v="0"/>
    <x v="8"/>
    <n v="106"/>
    <n v="706.67"/>
    <x v="2"/>
    <x v="8"/>
  </r>
  <r>
    <n v="964"/>
    <s v="GoMote: a remote control for your smartphone"/>
    <s v="Tired of fumbling around for the audio controls on your phone?  Easily control your music with the GoMote and a click of your thumb."/>
    <n v="5000"/>
    <n v="6308"/>
    <x v="2"/>
    <x v="5"/>
    <s v="CAD"/>
    <n v="1441119919"/>
    <n v="1437663919"/>
    <b v="0"/>
    <n v="29"/>
    <b v="0"/>
    <x v="8"/>
    <n v="126"/>
    <n v="217.5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15000"/>
    <n v="6301.76"/>
    <x v="2"/>
    <x v="0"/>
    <s v="USD"/>
    <n v="1477454340"/>
    <n v="1474676646"/>
    <b v="0"/>
    <n v="6"/>
    <b v="0"/>
    <x v="8"/>
    <n v="42"/>
    <n v="1050.29"/>
    <x v="2"/>
    <x v="8"/>
  </r>
  <r>
    <n v="966"/>
    <s v="ICE SHIRT; Running, Multi-Sport, Cycling, Athletic Wear"/>
    <s v="ICE SHIRT; running, multi-sport, cycling, &amp; athletic wear shirts that hold melting ice to cool you on hot days."/>
    <n v="5000"/>
    <n v="6301"/>
    <x v="2"/>
    <x v="0"/>
    <s v="USD"/>
    <n v="1475766932"/>
    <n v="1473174932"/>
    <b v="0"/>
    <n v="30"/>
    <b v="0"/>
    <x v="8"/>
    <n v="126"/>
    <n v="210.03"/>
    <x v="2"/>
    <x v="8"/>
  </r>
  <r>
    <n v="967"/>
    <s v="Better Beanie"/>
    <s v="Better Beanie is the new therapeutic wearable designed to assist you while keeping your hands free."/>
    <n v="5000"/>
    <n v="6300"/>
    <x v="2"/>
    <x v="0"/>
    <s v="USD"/>
    <n v="1461301574"/>
    <n v="1456121174"/>
    <b v="0"/>
    <n v="81"/>
    <b v="0"/>
    <x v="8"/>
    <n v="126"/>
    <n v="77.7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5000"/>
    <n v="6300"/>
    <x v="2"/>
    <x v="0"/>
    <s v="USD"/>
    <n v="1408134034"/>
    <n v="1405542034"/>
    <b v="0"/>
    <n v="4"/>
    <b v="0"/>
    <x v="8"/>
    <n v="126"/>
    <n v="1575"/>
    <x v="2"/>
    <x v="8"/>
  </r>
  <r>
    <n v="969"/>
    <s v="Make 100 | Geek &amp; Chic: Smart Safety Jewelry."/>
    <s v="Geek &amp; Chic Smart Jewelry Collection, Wearables Meet Style!"/>
    <n v="16000"/>
    <n v="6258"/>
    <x v="2"/>
    <x v="14"/>
    <s v="MXN"/>
    <n v="1486624607"/>
    <n v="1483773407"/>
    <b v="0"/>
    <n v="11"/>
    <b v="0"/>
    <x v="8"/>
    <n v="39"/>
    <n v="568.9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6000"/>
    <n v="6257"/>
    <x v="2"/>
    <x v="5"/>
    <s v="CAD"/>
    <n v="1485147540"/>
    <n v="1481951853"/>
    <b v="0"/>
    <n v="14"/>
    <b v="0"/>
    <x v="8"/>
    <n v="104"/>
    <n v="446.93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4000"/>
    <n v="6240"/>
    <x v="2"/>
    <x v="0"/>
    <s v="USD"/>
    <n v="1433178060"/>
    <n v="1429290060"/>
    <b v="0"/>
    <n v="5"/>
    <b v="0"/>
    <x v="8"/>
    <n v="156"/>
    <n v="1248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5000"/>
    <n v="6235"/>
    <x v="2"/>
    <x v="0"/>
    <s v="USD"/>
    <n v="1409813940"/>
    <n v="1407271598"/>
    <b v="0"/>
    <n v="45"/>
    <b v="0"/>
    <x v="8"/>
    <n v="125"/>
    <n v="138.56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6000"/>
    <n v="6220"/>
    <x v="2"/>
    <x v="0"/>
    <s v="USD"/>
    <n v="1447032093"/>
    <n v="1441844493"/>
    <b v="0"/>
    <n v="8"/>
    <b v="0"/>
    <x v="8"/>
    <n v="104"/>
    <n v="777.5"/>
    <x v="2"/>
    <x v="8"/>
  </r>
  <r>
    <n v="974"/>
    <s v="KneeJack"/>
    <s v="The device that allows those with artificial knees or arthritic knees to kneel down without putting pressure on their knees."/>
    <n v="3400"/>
    <n v="6215.56"/>
    <x v="2"/>
    <x v="0"/>
    <s v="USD"/>
    <n v="1458925156"/>
    <n v="1456336756"/>
    <b v="0"/>
    <n v="3"/>
    <b v="0"/>
    <x v="8"/>
    <n v="183"/>
    <n v="2071.8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6000"/>
    <n v="6215"/>
    <x v="2"/>
    <x v="0"/>
    <s v="USD"/>
    <n v="1467132185"/>
    <n v="1461948185"/>
    <b v="0"/>
    <n v="24"/>
    <b v="0"/>
    <x v="8"/>
    <n v="104"/>
    <n v="258.95999999999998"/>
    <x v="2"/>
    <x v="8"/>
  </r>
  <r>
    <n v="976"/>
    <s v="Cinnamon II The Ultimate Retro Smartwatch"/>
    <s v="The Cinnamon II is an AppleÂ® ][ compatible wrist watch. Featuring 32k of memory and a 1 Mhz cpu. It's the ultimate in geek fashion."/>
    <n v="3000"/>
    <n v="6210"/>
    <x v="2"/>
    <x v="2"/>
    <s v="AUD"/>
    <n v="1439515497"/>
    <n v="1435627497"/>
    <b v="0"/>
    <n v="18"/>
    <b v="0"/>
    <x v="8"/>
    <n v="207"/>
    <n v="34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5862"/>
    <n v="6208.98"/>
    <x v="2"/>
    <x v="15"/>
    <s v="EUR"/>
    <n v="1456094197"/>
    <n v="1453502197"/>
    <b v="0"/>
    <n v="12"/>
    <b v="0"/>
    <x v="8"/>
    <n v="106"/>
    <n v="517.41999999999996"/>
    <x v="2"/>
    <x v="8"/>
  </r>
  <r>
    <n v="978"/>
    <s v="hidn tempo - a wearable stress coach"/>
    <s v="hidn tempo is an intelligent watch band that allows you to monitor your stress and manage it anywhere, anytime."/>
    <n v="4000"/>
    <n v="6207"/>
    <x v="2"/>
    <x v="11"/>
    <s v="SEK"/>
    <n v="1456385101"/>
    <n v="1453793101"/>
    <b v="0"/>
    <n v="123"/>
    <b v="0"/>
    <x v="8"/>
    <n v="155"/>
    <n v="50.46"/>
    <x v="2"/>
    <x v="8"/>
  </r>
  <r>
    <n v="979"/>
    <s v="Trequant - First Wearable for Tremors"/>
    <s v="Trequant is specifically designed for people with tremors. It helps them to track and analyse their tremors for better understanding."/>
    <n v="5000"/>
    <n v="6181"/>
    <x v="2"/>
    <x v="0"/>
    <s v="USD"/>
    <n v="1466449140"/>
    <n v="1463392828"/>
    <b v="0"/>
    <n v="96"/>
    <b v="0"/>
    <x v="8"/>
    <n v="124"/>
    <n v="64.39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5800"/>
    <n v="6155"/>
    <x v="2"/>
    <x v="0"/>
    <s v="USD"/>
    <n v="1417387322"/>
    <n v="1413495722"/>
    <b v="0"/>
    <n v="31"/>
    <b v="0"/>
    <x v="8"/>
    <n v="106"/>
    <n v="198.5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6000"/>
    <n v="6146.27"/>
    <x v="2"/>
    <x v="0"/>
    <s v="USD"/>
    <n v="1407624222"/>
    <n v="1405032222"/>
    <b v="0"/>
    <n v="4"/>
    <b v="0"/>
    <x v="8"/>
    <n v="102"/>
    <n v="1536.57"/>
    <x v="2"/>
    <x v="8"/>
  </r>
  <r>
    <n v="982"/>
    <s v="Smart 2-in-1 I-PHONE HANDLE/WALLETtm"/>
    <s v="revolutonary ultra-slim 2-in-1 Smart  2-in-1 I-PHONE handle/WALLETtm with 360 rotatiion"/>
    <n v="23900"/>
    <n v="6141.99"/>
    <x v="2"/>
    <x v="0"/>
    <s v="USD"/>
    <n v="1475431486"/>
    <n v="1472839486"/>
    <b v="0"/>
    <n v="3"/>
    <b v="0"/>
    <x v="8"/>
    <n v="26"/>
    <n v="2047.3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40000"/>
    <n v="6130"/>
    <x v="2"/>
    <x v="3"/>
    <s v="EUR"/>
    <n v="1471985640"/>
    <n v="1469289685"/>
    <b v="0"/>
    <n v="179"/>
    <b v="0"/>
    <x v="8"/>
    <n v="15"/>
    <n v="34.2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5000"/>
    <n v="6120"/>
    <x v="2"/>
    <x v="0"/>
    <s v="USD"/>
    <n v="1427507208"/>
    <n v="1424918808"/>
    <b v="0"/>
    <n v="3"/>
    <b v="0"/>
    <x v="8"/>
    <n v="122"/>
    <n v="2040"/>
    <x v="2"/>
    <x v="8"/>
  </r>
  <r>
    <n v="985"/>
    <s v="Cardiglow : Fitness Tracker and Biofeedback Device"/>
    <s v="Make your heart shine and watch it work! Cardiglow tracks improvements, times intervals and translates heart rate into color."/>
    <n v="23000"/>
    <n v="6118"/>
    <x v="2"/>
    <x v="12"/>
    <s v="EUR"/>
    <n v="1451602800"/>
    <n v="1449011610"/>
    <b v="0"/>
    <n v="23"/>
    <b v="0"/>
    <x v="8"/>
    <n v="27"/>
    <n v="26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6000"/>
    <n v="6111"/>
    <x v="2"/>
    <x v="1"/>
    <s v="GBP"/>
    <n v="1452384000"/>
    <n v="1447698300"/>
    <b v="0"/>
    <n v="23"/>
    <b v="0"/>
    <x v="8"/>
    <n v="102"/>
    <n v="265.7"/>
    <x v="2"/>
    <x v="8"/>
  </r>
  <r>
    <n v="987"/>
    <s v="Kidswatcher"/>
    <s v="Always know where your precious children are. Let them explore the world freely and in a secure way by using the Kidswatcher."/>
    <n v="6000"/>
    <n v="6108"/>
    <x v="2"/>
    <x v="9"/>
    <s v="EUR"/>
    <n v="1403507050"/>
    <n v="1400051050"/>
    <b v="0"/>
    <n v="41"/>
    <b v="0"/>
    <x v="8"/>
    <n v="102"/>
    <n v="148.97999999999999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6000"/>
    <n v="6100"/>
    <x v="2"/>
    <x v="13"/>
    <s v="EUR"/>
    <n v="1475310825"/>
    <n v="1472718825"/>
    <b v="0"/>
    <n v="0"/>
    <b v="0"/>
    <x v="8"/>
    <n v="102"/>
    <n v="0"/>
    <x v="2"/>
    <x v="8"/>
  </r>
  <r>
    <n v="989"/>
    <s v="Power Rope"/>
    <s v="The most useful phone charger you will ever buy"/>
    <n v="6000"/>
    <n v="6100"/>
    <x v="2"/>
    <x v="0"/>
    <s v="USD"/>
    <n v="1475101495"/>
    <n v="1472509495"/>
    <b v="0"/>
    <n v="32"/>
    <b v="0"/>
    <x v="8"/>
    <n v="102"/>
    <n v="190.63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6000"/>
    <n v="6086.26"/>
    <x v="2"/>
    <x v="0"/>
    <s v="USD"/>
    <n v="1409770164"/>
    <n v="1407178164"/>
    <b v="0"/>
    <n v="2"/>
    <b v="0"/>
    <x v="8"/>
    <n v="101"/>
    <n v="3043.13"/>
    <x v="2"/>
    <x v="8"/>
  </r>
  <r>
    <n v="992"/>
    <s v="WairConditioning"/>
    <s v="The HOTTEST and COOLEST thing yet! WairConditioning... an entirely new level of comfortability!"/>
    <n v="5000"/>
    <n v="6080"/>
    <x v="2"/>
    <x v="0"/>
    <s v="USD"/>
    <n v="1462655519"/>
    <n v="1457475119"/>
    <b v="0"/>
    <n v="4"/>
    <b v="0"/>
    <x v="8"/>
    <n v="122"/>
    <n v="1520"/>
    <x v="2"/>
    <x v="8"/>
  </r>
  <r>
    <n v="991"/>
    <s v="Russell &amp; Sons Watches"/>
    <s v="Russell &amp; Sons Watches_x000a__x000a_RS Watches is a business that provides quality watches at an affordable price. RS Watches was created with th"/>
    <n v="6000"/>
    <n v="6080"/>
    <x v="2"/>
    <x v="1"/>
    <s v="GBP"/>
    <n v="1468349460"/>
    <n v="1466186988"/>
    <b v="0"/>
    <n v="7"/>
    <b v="0"/>
    <x v="8"/>
    <n v="101"/>
    <n v="868.5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6000"/>
    <n v="6077"/>
    <x v="2"/>
    <x v="0"/>
    <s v="USD"/>
    <n v="1478926800"/>
    <n v="1476054568"/>
    <b v="0"/>
    <n v="196"/>
    <b v="0"/>
    <x v="8"/>
    <n v="101"/>
    <n v="31.0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3000"/>
    <n v="6071"/>
    <x v="2"/>
    <x v="0"/>
    <s v="USD"/>
    <n v="1417388340"/>
    <n v="1412835530"/>
    <b v="0"/>
    <n v="11"/>
    <b v="0"/>
    <x v="8"/>
    <n v="202"/>
    <n v="551.91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23000"/>
    <n v="6061"/>
    <x v="2"/>
    <x v="0"/>
    <s v="USD"/>
    <n v="1417276800"/>
    <n v="1415140480"/>
    <b v="0"/>
    <n v="9"/>
    <b v="0"/>
    <x v="8"/>
    <n v="26"/>
    <n v="673.44"/>
    <x v="2"/>
    <x v="8"/>
  </r>
  <r>
    <n v="996"/>
    <s v="Social behavior in technical communities"/>
    <s v="Study the behaviour of technical communities by tracking their movement  through wearables"/>
    <n v="5000"/>
    <n v="6060"/>
    <x v="2"/>
    <x v="0"/>
    <s v="USD"/>
    <n v="1406474820"/>
    <n v="1403902060"/>
    <b v="0"/>
    <n v="5"/>
    <b v="0"/>
    <x v="8"/>
    <n v="121"/>
    <n v="1212"/>
    <x v="2"/>
    <x v="8"/>
  </r>
  <r>
    <n v="997"/>
    <s v="iPhanny"/>
    <s v="The iPhanny keeps your iPhone 6 safe from bending in those dangerous pants pockets."/>
    <n v="6000"/>
    <n v="6056"/>
    <x v="2"/>
    <x v="0"/>
    <s v="USD"/>
    <n v="1417145297"/>
    <n v="1414549697"/>
    <b v="0"/>
    <n v="8"/>
    <b v="0"/>
    <x v="8"/>
    <n v="101"/>
    <n v="757"/>
    <x v="2"/>
    <x v="8"/>
  </r>
  <r>
    <n v="998"/>
    <s v="Ollinfit: The Wearable Personal Trainer"/>
    <s v="Ollinfit is the first wearable fitness trainer with 3 sensors for superior accuracy, feedback and results."/>
    <n v="5000"/>
    <n v="6053"/>
    <x v="2"/>
    <x v="5"/>
    <s v="CAD"/>
    <n v="1447909401"/>
    <n v="1444017801"/>
    <b v="0"/>
    <n v="229"/>
    <b v="0"/>
    <x v="8"/>
    <n v="121"/>
    <n v="26.43"/>
    <x v="2"/>
    <x v="8"/>
  </r>
  <r>
    <n v="999"/>
    <s v="Avid Watch: Multi-Sport Smart Watch with Activity Tracking"/>
    <s v="Built in running, cycling, pedometer, and golf features for the edge you need to perform at your very best!"/>
    <n v="6000"/>
    <n v="6042.02"/>
    <x v="2"/>
    <x v="5"/>
    <s v="CAD"/>
    <n v="1415865720"/>
    <n v="1413270690"/>
    <b v="0"/>
    <n v="40"/>
    <b v="0"/>
    <x v="8"/>
    <n v="101"/>
    <n v="151.05000000000001"/>
    <x v="2"/>
    <x v="8"/>
  </r>
  <r>
    <n v="1000"/>
    <s v="Ristola Plongeur/UTC 300 Meter COSC/ISO Diver (Canceled)"/>
    <s v="Ristola watches made in La Chaux de-Fonds, Switzerland. A new brand of COSC and ISO Certified Professional watches."/>
    <n v="6000"/>
    <n v="6041.6"/>
    <x v="1"/>
    <x v="0"/>
    <s v="USD"/>
    <n v="1489537560"/>
    <n v="1484357160"/>
    <b v="0"/>
    <n v="6"/>
    <b v="0"/>
    <x v="8"/>
    <n v="101"/>
    <n v="1006.93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555.55"/>
    <n v="6041.55"/>
    <x v="1"/>
    <x v="1"/>
    <s v="GBP"/>
    <n v="1485796613"/>
    <n v="1481908613"/>
    <b v="0"/>
    <n v="4"/>
    <b v="0"/>
    <x v="8"/>
    <n v="109"/>
    <n v="1510.3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1200"/>
    <n v="6039"/>
    <x v="1"/>
    <x v="0"/>
    <s v="USD"/>
    <n v="1450331940"/>
    <n v="1447777514"/>
    <b v="0"/>
    <n v="22"/>
    <b v="0"/>
    <x v="8"/>
    <n v="503"/>
    <n v="274.5"/>
    <x v="2"/>
    <x v="8"/>
  </r>
  <r>
    <n v="1003"/>
    <s v="Fashion loves Technology: Lamour, the connected heating shoe (Canceled)"/>
    <s v="Connected, heating, premium quality and comfortable leather sneakers - hand-crafted in France."/>
    <n v="5000"/>
    <n v="6030"/>
    <x v="1"/>
    <x v="6"/>
    <s v="EUR"/>
    <n v="1489680061"/>
    <n v="1487091661"/>
    <b v="0"/>
    <n v="15"/>
    <b v="0"/>
    <x v="8"/>
    <n v="121"/>
    <n v="402"/>
    <x v="2"/>
    <x v="8"/>
  </r>
  <r>
    <n v="1004"/>
    <s v="AllerGuarder: Bluetooth wristband helps food-allergy kids"/>
    <s v="Harnessing wearable technology as a powerful defense for food-allergy children."/>
    <n v="4800"/>
    <n v="6029"/>
    <x v="1"/>
    <x v="0"/>
    <s v="USD"/>
    <n v="1455814827"/>
    <n v="1453222827"/>
    <b v="0"/>
    <n v="95"/>
    <b v="0"/>
    <x v="8"/>
    <n v="126"/>
    <n v="63.46"/>
    <x v="2"/>
    <x v="8"/>
  </r>
  <r>
    <n v="1005"/>
    <s v="Forcite Alpine - World's First smart helmet for snow sports"/>
    <s v="The Forcite Alpine helmet records 4K footage and keeps you connected all in one sleek design."/>
    <n v="6000"/>
    <n v="6027"/>
    <x v="1"/>
    <x v="0"/>
    <s v="USD"/>
    <n v="1446217183"/>
    <n v="1443538783"/>
    <b v="0"/>
    <n v="161"/>
    <b v="0"/>
    <x v="8"/>
    <n v="100"/>
    <n v="37.43"/>
    <x v="2"/>
    <x v="8"/>
  </r>
  <r>
    <n v="1006"/>
    <s v="SnuG Watchbands for Moto360 smartwatch (Canceled)"/>
    <s v="Sweat resistant, colorful, durable, CUSTOMIZABLE, watch bands &amp; protector bands that fit the Moto360 smartwatch."/>
    <n v="5000"/>
    <n v="6025"/>
    <x v="1"/>
    <x v="0"/>
    <s v="USD"/>
    <n v="1418368260"/>
    <n v="1417654672"/>
    <b v="0"/>
    <n v="8"/>
    <b v="0"/>
    <x v="8"/>
    <n v="121"/>
    <n v="753.13"/>
    <x v="2"/>
    <x v="8"/>
  </r>
  <r>
    <n v="1007"/>
    <s v="SMART Knee Sleeve that Recommends Rest (Canceled)"/>
    <s v="Our knee sleeve monitors your muscles and recommends rest time (on a mobile app) when it detects overexertion!"/>
    <n v="6000"/>
    <n v="6025"/>
    <x v="1"/>
    <x v="0"/>
    <s v="USD"/>
    <n v="1481727623"/>
    <n v="1478095223"/>
    <b v="0"/>
    <n v="76"/>
    <b v="0"/>
    <x v="8"/>
    <n v="100"/>
    <n v="79.2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6000"/>
    <n v="6020"/>
    <x v="1"/>
    <x v="14"/>
    <s v="MXN"/>
    <n v="1482953115"/>
    <n v="1480361115"/>
    <b v="0"/>
    <n v="1"/>
    <b v="0"/>
    <x v="8"/>
    <n v="100"/>
    <n v="602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"/>
    <n v="6019.01"/>
    <x v="1"/>
    <x v="0"/>
    <s v="USD"/>
    <n v="1466346646"/>
    <n v="1463754646"/>
    <b v="0"/>
    <n v="101"/>
    <b v="0"/>
    <x v="8"/>
    <n v="120"/>
    <n v="59.59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462000"/>
    <n v="6019"/>
    <x v="1"/>
    <x v="0"/>
    <s v="USD"/>
    <n v="1473044340"/>
    <n v="1468180462"/>
    <b v="0"/>
    <n v="4"/>
    <b v="0"/>
    <x v="8"/>
    <n v="1"/>
    <n v="1504.7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6000"/>
    <n v="6007"/>
    <x v="1"/>
    <x v="0"/>
    <s v="USD"/>
    <n v="1418938395"/>
    <n v="1415050395"/>
    <b v="0"/>
    <n v="1"/>
    <b v="0"/>
    <x v="8"/>
    <n v="100"/>
    <n v="6007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x v="0"/>
    <s v="USD"/>
    <n v="1485254052"/>
    <n v="1481366052"/>
    <b v="0"/>
    <n v="775"/>
    <b v="0"/>
    <x v="8"/>
    <n v="120"/>
    <n v="7.7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6000"/>
    <n v="6000.66"/>
    <x v="1"/>
    <x v="0"/>
    <s v="USD"/>
    <n v="1451419200"/>
    <n v="1449000056"/>
    <b v="0"/>
    <n v="90"/>
    <b v="0"/>
    <x v="8"/>
    <n v="100"/>
    <n v="66.67"/>
    <x v="2"/>
    <x v="8"/>
  </r>
  <r>
    <n v="1015"/>
    <s v="SKIN - Wearable music remote control for your mobile phone"/>
    <s v="SKIN - The wearable music remote control which makes your fitness lifestyle a bit easier"/>
    <n v="2500"/>
    <n v="6000"/>
    <x v="1"/>
    <x v="16"/>
    <s v="CHF"/>
    <n v="1448489095"/>
    <n v="1445893495"/>
    <b v="0"/>
    <n v="6"/>
    <b v="0"/>
    <x v="8"/>
    <n v="240"/>
    <n v="1000"/>
    <x v="2"/>
    <x v="8"/>
  </r>
  <r>
    <n v="1014"/>
    <s v="CHEMION: The World's First Smart Glasses (Canceled)"/>
    <s v="CHEMION is an eyewear device that lets you show your creativity to the world."/>
    <n v="5000"/>
    <n v="6000"/>
    <x v="1"/>
    <x v="0"/>
    <s v="USD"/>
    <n v="1420070615"/>
    <n v="1415750615"/>
    <b v="0"/>
    <n v="16"/>
    <b v="0"/>
    <x v="8"/>
    <n v="120"/>
    <n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6000"/>
    <n v="6000"/>
    <x v="1"/>
    <x v="0"/>
    <s v="USD"/>
    <n v="1459992856"/>
    <n v="1456108456"/>
    <b v="0"/>
    <n v="38"/>
    <b v="0"/>
    <x v="8"/>
    <n v="100"/>
    <n v="157.88999999999999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6000"/>
    <n v="6000"/>
    <x v="1"/>
    <x v="0"/>
    <s v="USD"/>
    <n v="1448125935"/>
    <n v="1444666335"/>
    <b v="0"/>
    <n v="355"/>
    <b v="0"/>
    <x v="8"/>
    <n v="100"/>
    <n v="16.899999999999999"/>
    <x v="2"/>
    <x v="8"/>
  </r>
  <r>
    <n v="1018"/>
    <s v="Owl (Canceled)"/>
    <s v="Owl is a fitness tracker along with an accompanying iOS app, that is both fun and interactive for children."/>
    <n v="6000"/>
    <n v="6000"/>
    <x v="1"/>
    <x v="0"/>
    <s v="USD"/>
    <n v="1468496933"/>
    <n v="1465904933"/>
    <b v="0"/>
    <n v="7"/>
    <b v="0"/>
    <x v="8"/>
    <n v="100"/>
    <n v="857.14"/>
    <x v="2"/>
    <x v="8"/>
  </r>
  <r>
    <n v="1019"/>
    <s v="Tempi - The Smart Way to Monitor Temperature and Humidity"/>
    <s v="Tempi Is a Wearable Bluetooth Device That Gives Accurate Temperature and Humidity Readings."/>
    <n v="5875"/>
    <n v="5985"/>
    <x v="1"/>
    <x v="0"/>
    <s v="USD"/>
    <n v="1423092149"/>
    <n v="1420500149"/>
    <b v="0"/>
    <n v="400"/>
    <b v="0"/>
    <x v="8"/>
    <n v="102"/>
    <n v="14.96"/>
    <x v="2"/>
    <x v="8"/>
  </r>
  <r>
    <n v="1020"/>
    <s v="Sleepwreck - Disasterpiece EP (Jump Drives!)"/>
    <s v="I've got an awesome new batch of tracks that I think you're going to Love. CDs? So 1990! I present to you... SLEEPWRECK JUMP DRIVES!"/>
    <n v="5000"/>
    <n v="5940"/>
    <x v="0"/>
    <x v="5"/>
    <s v="CAD"/>
    <n v="1433206020"/>
    <n v="1430617209"/>
    <b v="0"/>
    <n v="30"/>
    <b v="1"/>
    <x v="15"/>
    <n v="119"/>
    <n v="198"/>
    <x v="4"/>
    <x v="15"/>
  </r>
  <r>
    <n v="1021"/>
    <s v="Rick and Morty Album &amp; Music Video"/>
    <s v="Rick and Morty concept album written by Allie Goertz + music video directed by Paul B. Cummings!"/>
    <n v="4000"/>
    <n v="5922"/>
    <x v="0"/>
    <x v="0"/>
    <s v="USD"/>
    <n v="1445054400"/>
    <n v="1443074571"/>
    <b v="1"/>
    <n v="478"/>
    <b v="1"/>
    <x v="15"/>
    <n v="148"/>
    <n v="12.39"/>
    <x v="4"/>
    <x v="15"/>
  </r>
  <r>
    <n v="1022"/>
    <s v="Sammy Bananas - Bootlegs Vol. 2!!"/>
    <s v="Help get four new bootlegs onto vinyl in the second installment of my series!"/>
    <n v="5000"/>
    <n v="5910"/>
    <x v="0"/>
    <x v="0"/>
    <s v="USD"/>
    <n v="1431876677"/>
    <n v="1429284677"/>
    <b v="1"/>
    <n v="74"/>
    <b v="1"/>
    <x v="15"/>
    <n v="118"/>
    <n v="79.86"/>
    <x v="4"/>
    <x v="15"/>
  </r>
  <r>
    <n v="1023"/>
    <s v="'Pathfinder' - a High Five Spaceship album"/>
    <s v="A collaborative, electronic journey helmed by producer Christopher Bingham and guitarist Carlos Montero."/>
    <n v="3500"/>
    <n v="5907"/>
    <x v="0"/>
    <x v="1"/>
    <s v="GBP"/>
    <n v="1434837861"/>
    <n v="1432245861"/>
    <b v="0"/>
    <n v="131"/>
    <b v="1"/>
    <x v="15"/>
    <n v="169"/>
    <n v="45.09"/>
    <x v="4"/>
    <x v="15"/>
  </r>
  <r>
    <n v="1024"/>
    <s v="The Last Art Fact Album Ever"/>
    <s v="Art Fact is a legendary Swedish synth pop act from the 80's. This album will contain updated remakes of their greatest songs."/>
    <n v="4000"/>
    <n v="5904"/>
    <x v="0"/>
    <x v="11"/>
    <s v="SEK"/>
    <n v="1454248563"/>
    <n v="1451656563"/>
    <b v="1"/>
    <n v="61"/>
    <b v="1"/>
    <x v="15"/>
    <n v="148"/>
    <n v="96.79"/>
    <x v="4"/>
    <x v="15"/>
  </r>
  <r>
    <n v="1025"/>
    <s v="[NUREN] The New Renaissance"/>
    <s v="Jake Kaufman and Jessie Seely present THE WORLD'S FIRST VIRTUAL REALITY ROCK OPERA."/>
    <n v="12000"/>
    <n v="5902"/>
    <x v="0"/>
    <x v="0"/>
    <s v="USD"/>
    <n v="1426532437"/>
    <n v="1423944037"/>
    <b v="1"/>
    <n v="1071"/>
    <b v="1"/>
    <x v="15"/>
    <n v="49"/>
    <n v="5.5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51000"/>
    <n v="5876"/>
    <x v="0"/>
    <x v="1"/>
    <s v="GBP"/>
    <n v="1459414016"/>
    <n v="1456480016"/>
    <b v="1"/>
    <n v="122"/>
    <b v="1"/>
    <x v="15"/>
    <n v="12"/>
    <n v="48.1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50000"/>
    <n v="5875"/>
    <x v="0"/>
    <x v="0"/>
    <s v="USD"/>
    <n v="1414025347"/>
    <n v="1411433347"/>
    <b v="1"/>
    <n v="111"/>
    <b v="1"/>
    <x v="15"/>
    <n v="12"/>
    <n v="52.93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5400"/>
    <n v="5858.84"/>
    <x v="0"/>
    <x v="1"/>
    <s v="GBP"/>
    <n v="1488830400"/>
    <n v="1484924605"/>
    <b v="1"/>
    <n v="255"/>
    <b v="1"/>
    <x v="15"/>
    <n v="108"/>
    <n v="22.98"/>
    <x v="4"/>
    <x v="15"/>
  </r>
  <r>
    <n v="1029"/>
    <s v="StrobeHouse presents Valborg 2015"/>
    <s v="We want to recreate last years massive Valborgparty in Lund but this time even bigger!"/>
    <n v="25000"/>
    <n v="5854"/>
    <x v="0"/>
    <x v="11"/>
    <s v="SEK"/>
    <n v="1428184740"/>
    <n v="1423501507"/>
    <b v="0"/>
    <n v="141"/>
    <b v="1"/>
    <x v="15"/>
    <n v="23"/>
    <n v="41.52"/>
    <x v="4"/>
    <x v="15"/>
  </r>
  <r>
    <n v="1030"/>
    <s v="The Gothsicles - I FEEL SICLE"/>
    <s v="Help fund the latest Gothsicles mega-album, I FEEL SICLE!"/>
    <n v="5500"/>
    <n v="5845"/>
    <x v="0"/>
    <x v="0"/>
    <s v="USD"/>
    <n v="1473680149"/>
    <n v="1472470549"/>
    <b v="0"/>
    <n v="159"/>
    <b v="1"/>
    <x v="15"/>
    <n v="106"/>
    <n v="36.76"/>
    <x v="4"/>
    <x v="15"/>
  </r>
  <r>
    <n v="1031"/>
    <s v="Liquid Diet's Double Life"/>
    <s v="Liquid Diet needs your support to release our new full-length album! Help us create electrifying music videos to showcase our singles!"/>
    <n v="5000"/>
    <n v="5831.74"/>
    <x v="0"/>
    <x v="0"/>
    <s v="USD"/>
    <n v="1450290010"/>
    <n v="1447698010"/>
    <b v="0"/>
    <n v="99"/>
    <b v="1"/>
    <x v="15"/>
    <n v="117"/>
    <n v="58.91"/>
    <x v="4"/>
    <x v="15"/>
  </r>
  <r>
    <n v="1032"/>
    <s v="Phantom Ship / Coastal (Album Preorder)"/>
    <s v="Ideal for living rooms and open spaces."/>
    <n v="5000"/>
    <n v="5830.83"/>
    <x v="0"/>
    <x v="0"/>
    <s v="USD"/>
    <n v="1466697625"/>
    <n v="1464105625"/>
    <b v="0"/>
    <n v="96"/>
    <b v="1"/>
    <x v="15"/>
    <n v="117"/>
    <n v="60.74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3000"/>
    <n v="5824"/>
    <x v="0"/>
    <x v="1"/>
    <s v="GBP"/>
    <n v="1481564080"/>
    <n v="1479144880"/>
    <b v="0"/>
    <n v="27"/>
    <b v="1"/>
    <x v="15"/>
    <n v="194"/>
    <n v="215.7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x v="0"/>
    <s v="USD"/>
    <n v="1470369540"/>
    <n v="1467604804"/>
    <b v="0"/>
    <n v="166"/>
    <b v="1"/>
    <x v="15"/>
    <n v="116"/>
    <n v="35.02000000000000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5000"/>
    <n v="5800"/>
    <x v="0"/>
    <x v="0"/>
    <s v="USD"/>
    <n v="1423668220"/>
    <n v="1421076220"/>
    <b v="0"/>
    <n v="76"/>
    <b v="1"/>
    <x v="15"/>
    <n v="116"/>
    <n v="76.319999999999993"/>
    <x v="4"/>
    <x v="15"/>
  </r>
  <r>
    <n v="1036"/>
    <s v="Bring Kyrstyn's Album to Life!"/>
    <s v="Help this Soulful &amp; Cinematic Glitch-Pop Songwriter Bring her Music to the World!  (And your Ears:)"/>
    <n v="5500"/>
    <n v="5771"/>
    <x v="0"/>
    <x v="0"/>
    <s v="USD"/>
    <n v="1357545600"/>
    <n v="1354790790"/>
    <b v="0"/>
    <n v="211"/>
    <b v="1"/>
    <x v="15"/>
    <n v="105"/>
    <n v="27.3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50000"/>
    <n v="5757"/>
    <x v="0"/>
    <x v="0"/>
    <s v="USD"/>
    <n v="1431925200"/>
    <n v="1429991062"/>
    <b v="0"/>
    <n v="21"/>
    <b v="1"/>
    <x v="15"/>
    <n v="12"/>
    <n v="274.14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3000"/>
    <n v="5739"/>
    <x v="0"/>
    <x v="0"/>
    <s v="USD"/>
    <n v="1458362023"/>
    <n v="1455773623"/>
    <b v="0"/>
    <n v="61"/>
    <b v="1"/>
    <x v="15"/>
    <n v="191"/>
    <n v="94.08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0"/>
    <n v="5713"/>
    <x v="0"/>
    <x v="0"/>
    <s v="USD"/>
    <n v="1481615940"/>
    <n v="1479436646"/>
    <b v="0"/>
    <n v="30"/>
    <b v="1"/>
    <x v="15"/>
    <n v="114"/>
    <n v="190.43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5000"/>
    <n v="5700"/>
    <x v="1"/>
    <x v="0"/>
    <s v="USD"/>
    <n v="1472317209"/>
    <n v="1469725209"/>
    <b v="0"/>
    <n v="1"/>
    <b v="0"/>
    <x v="16"/>
    <n v="114"/>
    <n v="5700"/>
    <x v="5"/>
    <x v="16"/>
  </r>
  <r>
    <n v="1041"/>
    <s v="Industry Success Project (Canceled)"/>
    <s v="I am trying to document what it is like to plunge head first into the music/audio industry as an intern."/>
    <n v="5000"/>
    <n v="5696"/>
    <x v="1"/>
    <x v="0"/>
    <s v="USD"/>
    <n v="1406769992"/>
    <n v="1405041992"/>
    <b v="0"/>
    <n v="0"/>
    <b v="0"/>
    <x v="16"/>
    <n v="114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27000"/>
    <n v="5680"/>
    <x v="1"/>
    <x v="0"/>
    <s v="USD"/>
    <n v="1410516000"/>
    <n v="1406824948"/>
    <b v="0"/>
    <n v="1"/>
    <b v="0"/>
    <x v="16"/>
    <n v="21"/>
    <n v="5680"/>
    <x v="5"/>
    <x v="16"/>
  </r>
  <r>
    <n v="1043"/>
    <s v="Printing TONE Audio 10th Anniversary Edition! (Canceled)"/>
    <s v="We're seeking funding for a special 10th Anniversary PRINT EDITION! Receive your own copy for only $8"/>
    <n v="5000"/>
    <n v="5673"/>
    <x v="1"/>
    <x v="0"/>
    <s v="USD"/>
    <n v="1432101855"/>
    <n v="1429509855"/>
    <b v="0"/>
    <n v="292"/>
    <b v="0"/>
    <x v="16"/>
    <n v="113"/>
    <n v="19.43"/>
    <x v="5"/>
    <x v="16"/>
  </r>
  <r>
    <n v="1044"/>
    <s v="Podcast for fun! (Canceled)"/>
    <s v="Hi. I'm looking to raise some funds to get some microphones, some interfaces to hook XLR to my iPad/iPhone/iMac. Plus some other stuff."/>
    <n v="5000"/>
    <n v="5671.11"/>
    <x v="1"/>
    <x v="0"/>
    <s v="USD"/>
    <n v="1425587220"/>
    <n v="1420668801"/>
    <b v="0"/>
    <n v="2"/>
    <b v="0"/>
    <x v="16"/>
    <n v="113"/>
    <n v="2835.56"/>
    <x v="5"/>
    <x v="16"/>
  </r>
  <r>
    <n v="1045"/>
    <s v="In Case Of Emergency (Canceled)"/>
    <s v="In Case Of Emergency is a radio talk show for preppers, beginning preppers, and with preparedness in mind."/>
    <n v="1500"/>
    <n v="5666"/>
    <x v="1"/>
    <x v="0"/>
    <s v="USD"/>
    <n v="1408827550"/>
    <n v="1406235550"/>
    <b v="0"/>
    <n v="8"/>
    <b v="0"/>
    <x v="16"/>
    <n v="378"/>
    <n v="708.25"/>
    <x v="5"/>
    <x v="16"/>
  </r>
  <r>
    <n v="1046"/>
    <s v="All Things Horses Podcast (Canceled)"/>
    <s v="All Things Horses is slowly becoming the greatest podcast on the internet and we are looking to upgrade the studio and software."/>
    <n v="5000"/>
    <n v="5665"/>
    <x v="1"/>
    <x v="12"/>
    <s v="EUR"/>
    <n v="1451161560"/>
    <n v="1447273560"/>
    <b v="0"/>
    <n v="0"/>
    <b v="0"/>
    <x v="16"/>
    <n v="113"/>
    <n v="0"/>
    <x v="5"/>
    <x v="16"/>
  </r>
  <r>
    <n v="1047"/>
    <s v="Start a New Podcast (Canceled)"/>
    <s v="I wish to start a new podcast called Voices of Texas, and I want to interview interesting people of Texas each week."/>
    <n v="4000"/>
    <n v="5660"/>
    <x v="1"/>
    <x v="0"/>
    <s v="USD"/>
    <n v="1415219915"/>
    <n v="1412624315"/>
    <b v="0"/>
    <n v="1"/>
    <b v="0"/>
    <x v="16"/>
    <n v="142"/>
    <n v="566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5500"/>
    <n v="5655.6"/>
    <x v="1"/>
    <x v="0"/>
    <s v="USD"/>
    <n v="1474766189"/>
    <n v="1471310189"/>
    <b v="0"/>
    <n v="4"/>
    <b v="0"/>
    <x v="16"/>
    <n v="103"/>
    <n v="1413.9"/>
    <x v="5"/>
    <x v="16"/>
  </r>
  <r>
    <n v="1049"/>
    <s v="J1 (Canceled)"/>
    <s v="------"/>
    <n v="5000"/>
    <n v="5651.58"/>
    <x v="1"/>
    <x v="0"/>
    <s v="USD"/>
    <n v="1455272445"/>
    <n v="1452680445"/>
    <b v="0"/>
    <n v="0"/>
    <b v="0"/>
    <x v="16"/>
    <n v="113"/>
    <n v="0"/>
    <x v="5"/>
    <x v="16"/>
  </r>
  <r>
    <n v="1050"/>
    <s v="The (Secular) Barbershop Podcast (Canceled)"/>
    <s v="Secularism is on the rise and I hear you.Talk to me."/>
    <n v="5500"/>
    <n v="5645"/>
    <x v="1"/>
    <x v="0"/>
    <s v="USD"/>
    <n v="1442257677"/>
    <n v="1439665677"/>
    <b v="0"/>
    <n v="0"/>
    <b v="0"/>
    <x v="16"/>
    <n v="103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0"/>
    <n v="5635"/>
    <x v="1"/>
    <x v="0"/>
    <s v="USD"/>
    <n v="1409098825"/>
    <n v="1406679625"/>
    <b v="0"/>
    <n v="0"/>
    <b v="0"/>
    <x v="16"/>
    <n v="113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5000"/>
    <n v="5634"/>
    <x v="1"/>
    <x v="0"/>
    <s v="USD"/>
    <n v="1465243740"/>
    <n v="1461438495"/>
    <b v="0"/>
    <n v="0"/>
    <b v="0"/>
    <x v="16"/>
    <n v="113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5500"/>
    <n v="5623"/>
    <x v="1"/>
    <x v="0"/>
    <s v="USD"/>
    <n v="1488773332"/>
    <n v="1486613332"/>
    <b v="0"/>
    <n v="1"/>
    <b v="0"/>
    <x v="16"/>
    <n v="102"/>
    <n v="5623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30000"/>
    <n v="5621.38"/>
    <x v="1"/>
    <x v="0"/>
    <s v="USD"/>
    <n v="1407708000"/>
    <n v="1405110399"/>
    <b v="0"/>
    <n v="0"/>
    <b v="0"/>
    <x v="16"/>
    <n v="19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5250"/>
    <n v="5617"/>
    <x v="1"/>
    <x v="0"/>
    <s v="USD"/>
    <n v="1457394545"/>
    <n v="1454802545"/>
    <b v="0"/>
    <n v="0"/>
    <b v="0"/>
    <x v="16"/>
    <n v="107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4999"/>
    <n v="5604"/>
    <x v="1"/>
    <x v="0"/>
    <s v="USD"/>
    <n v="1429892177"/>
    <n v="1424711777"/>
    <b v="0"/>
    <n v="0"/>
    <b v="0"/>
    <x v="16"/>
    <n v="112"/>
    <n v="0"/>
    <x v="5"/>
    <x v="16"/>
  </r>
  <r>
    <n v="1057"/>
    <s v="Support Independent Media (Canceled)"/>
    <s v="Sayin it Plain is a Independent Radio Show created to inform the public and empower the community."/>
    <n v="5500"/>
    <n v="5600"/>
    <x v="1"/>
    <x v="0"/>
    <s v="USD"/>
    <n v="1480888483"/>
    <n v="1478292883"/>
    <b v="0"/>
    <n v="0"/>
    <b v="0"/>
    <x v="16"/>
    <n v="102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3500"/>
    <n v="5599"/>
    <x v="1"/>
    <x v="0"/>
    <s v="USD"/>
    <n v="1427328000"/>
    <n v="1423777043"/>
    <b v="0"/>
    <n v="0"/>
    <b v="0"/>
    <x v="16"/>
    <n v="160"/>
    <n v="0"/>
    <x v="5"/>
    <x v="16"/>
  </r>
  <r>
    <n v="1059"/>
    <s v="Voice Over Artist (Canceled)"/>
    <s v="Turning myself into a vocal artist."/>
    <n v="5000"/>
    <n v="5585"/>
    <x v="1"/>
    <x v="0"/>
    <s v="USD"/>
    <n v="1426269456"/>
    <n v="1423681056"/>
    <b v="0"/>
    <n v="0"/>
    <b v="0"/>
    <x v="16"/>
    <n v="112"/>
    <n v="0"/>
    <x v="5"/>
    <x v="16"/>
  </r>
  <r>
    <n v="1060"/>
    <s v="Reality  Check (Canceled)"/>
    <s v="Reality Check is a weekly Internet Radio Show. Along with my co-host and engineer we discuss the issues of the day relevant to you!."/>
    <n v="5500"/>
    <n v="5580"/>
    <x v="1"/>
    <x v="0"/>
    <s v="USD"/>
    <n v="1429134893"/>
    <n v="1426542893"/>
    <b v="0"/>
    <n v="1"/>
    <b v="0"/>
    <x v="16"/>
    <n v="101"/>
    <n v="5580"/>
    <x v="5"/>
    <x v="16"/>
  </r>
  <r>
    <n v="1061"/>
    <s v="Chat Box 23 (Canceled)"/>
    <s v="T.O., Adi &amp; Mercedes discuss their point of views, women's issues &amp; Hollywood Hotties."/>
    <n v="2000"/>
    <n v="5574"/>
    <x v="1"/>
    <x v="0"/>
    <s v="USD"/>
    <n v="1462150800"/>
    <n v="1456987108"/>
    <b v="0"/>
    <n v="0"/>
    <b v="0"/>
    <x v="16"/>
    <n v="279"/>
    <n v="0"/>
    <x v="5"/>
    <x v="16"/>
  </r>
  <r>
    <n v="1062"/>
    <s v="RETURNING AT A LATER DATE"/>
    <s v="SEE US ON PATREON www.badgirlartwork.com"/>
    <n v="5000"/>
    <n v="5570"/>
    <x v="1"/>
    <x v="0"/>
    <s v="USD"/>
    <n v="1468351341"/>
    <n v="1467746541"/>
    <b v="0"/>
    <n v="4"/>
    <b v="0"/>
    <x v="16"/>
    <n v="111"/>
    <n v="1392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22000"/>
    <n v="5557"/>
    <x v="1"/>
    <x v="0"/>
    <s v="USD"/>
    <n v="1472604262"/>
    <n v="1470012262"/>
    <b v="0"/>
    <n v="0"/>
    <b v="0"/>
    <x v="16"/>
    <n v="25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5000"/>
    <n v="5555"/>
    <x v="2"/>
    <x v="0"/>
    <s v="USD"/>
    <n v="1373174903"/>
    <n v="1369286903"/>
    <b v="0"/>
    <n v="123"/>
    <b v="0"/>
    <x v="17"/>
    <n v="111"/>
    <n v="45.1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5000"/>
    <n v="5540"/>
    <x v="2"/>
    <x v="2"/>
    <s v="AUD"/>
    <n v="1392800922"/>
    <n v="1390381722"/>
    <b v="0"/>
    <n v="5"/>
    <b v="0"/>
    <x v="17"/>
    <n v="111"/>
    <n v="1108"/>
    <x v="6"/>
    <x v="17"/>
  </r>
  <r>
    <n v="1067"/>
    <s v="Fate Fighters - The Ultimate Decision Maker"/>
    <s v="Canâ€™t make up your mind about something? Simply type in your two options and let the fighters of fate decide for you!"/>
    <n v="4600"/>
    <n v="5535"/>
    <x v="2"/>
    <x v="0"/>
    <s v="USD"/>
    <n v="1387657931"/>
    <n v="1385065931"/>
    <b v="0"/>
    <n v="10"/>
    <b v="0"/>
    <x v="17"/>
    <n v="120"/>
    <n v="553.5"/>
    <x v="6"/>
    <x v="17"/>
  </r>
  <r>
    <n v="1066"/>
    <s v="So I'm A Dark Lord"/>
    <s v="A parody of old school RPGs where you are a new Dark Lord on a quest to amass monsters and allies on your side."/>
    <n v="5000"/>
    <n v="5535"/>
    <x v="2"/>
    <x v="0"/>
    <s v="USD"/>
    <n v="1375657582"/>
    <n v="1371769582"/>
    <b v="0"/>
    <n v="148"/>
    <b v="0"/>
    <x v="17"/>
    <n v="111"/>
    <n v="37.4"/>
    <x v="6"/>
    <x v="17"/>
  </r>
  <r>
    <n v="1068"/>
    <s v="The Quest To Save Hip Hop"/>
    <s v="THE QUEST TO SAVE HIP HOP is an old school beat em up st game that has a focus on old school hip hop and new age hip hop coming to pc."/>
    <n v="5000"/>
    <n v="5526"/>
    <x v="2"/>
    <x v="0"/>
    <s v="USD"/>
    <n v="1460274864"/>
    <n v="1457686464"/>
    <b v="0"/>
    <n v="4"/>
    <b v="0"/>
    <x v="17"/>
    <n v="111"/>
    <n v="1381.5"/>
    <x v="6"/>
    <x v="17"/>
  </r>
  <r>
    <n v="1069"/>
    <s v="Until The End (PC, Mac, and Linux)"/>
    <s v="A run-n-gun zombie survival game where you scavenge for items to make the night a little less scary."/>
    <n v="5500"/>
    <n v="5516"/>
    <x v="2"/>
    <x v="0"/>
    <s v="USD"/>
    <n v="1385447459"/>
    <n v="1382679059"/>
    <b v="0"/>
    <n v="21"/>
    <b v="0"/>
    <x v="17"/>
    <n v="100"/>
    <n v="262.6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5000"/>
    <n v="5510"/>
    <x v="2"/>
    <x v="0"/>
    <s v="USD"/>
    <n v="1349050622"/>
    <n v="1347322622"/>
    <b v="0"/>
    <n v="2"/>
    <b v="0"/>
    <x v="17"/>
    <n v="110"/>
    <n v="2755"/>
    <x v="6"/>
    <x v="17"/>
  </r>
  <r>
    <n v="1071"/>
    <s v="DJ's Bane"/>
    <s v="I'm making a game where you choose how you want to kill the DJ, so you yourself can decide what music will be played at the party."/>
    <n v="2500"/>
    <n v="5509"/>
    <x v="2"/>
    <x v="10"/>
    <s v="NOK"/>
    <n v="1447787093"/>
    <n v="1445191493"/>
    <b v="0"/>
    <n v="0"/>
    <b v="0"/>
    <x v="17"/>
    <n v="22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5000"/>
    <n v="5509"/>
    <x v="2"/>
    <x v="0"/>
    <s v="USD"/>
    <n v="1391630297"/>
    <n v="1389038297"/>
    <b v="0"/>
    <n v="4"/>
    <b v="0"/>
    <x v="17"/>
    <n v="110"/>
    <n v="1377.25"/>
    <x v="6"/>
    <x v="17"/>
  </r>
  <r>
    <n v="1073"/>
    <s v="Rainbow Ball to the Iphone"/>
    <s v="We want to bring our Game Rainbow Ball to the iphone and to do that we need a little help"/>
    <n v="5500"/>
    <n v="5504"/>
    <x v="2"/>
    <x v="0"/>
    <s v="USD"/>
    <n v="1318806541"/>
    <n v="1316214541"/>
    <b v="0"/>
    <n v="1"/>
    <b v="0"/>
    <x v="17"/>
    <n v="100"/>
    <n v="5504"/>
    <x v="6"/>
    <x v="17"/>
  </r>
  <r>
    <n v="1074"/>
    <s v="Kingdom Espionage"/>
    <s v="An ambitious multiplayer game set in fantastical medieval world where you must defend your castle while attacking others to gain ranks!"/>
    <n v="5000"/>
    <n v="5501"/>
    <x v="2"/>
    <x v="0"/>
    <s v="USD"/>
    <n v="1388808545"/>
    <n v="1386216545"/>
    <b v="0"/>
    <n v="30"/>
    <b v="0"/>
    <x v="17"/>
    <n v="110"/>
    <n v="183.37"/>
    <x v="6"/>
    <x v="17"/>
  </r>
  <r>
    <n v="1075"/>
    <s v="Towers Of The Apocalypse"/>
    <s v="Fully 3D, post Apocalyptic themed tower defense video game. New take on the genre."/>
    <n v="5500"/>
    <n v="5500"/>
    <x v="2"/>
    <x v="0"/>
    <s v="USD"/>
    <n v="1336340516"/>
    <n v="1333748516"/>
    <b v="0"/>
    <n v="3"/>
    <b v="0"/>
    <x v="17"/>
    <n v="100"/>
    <n v="1833.33"/>
    <x v="6"/>
    <x v="17"/>
  </r>
  <r>
    <n v="1076"/>
    <s v="Kaptain Brawe 2: A Space Travesty"/>
    <s v="A comical point and click adventure by veteran team of Broken Sword and Monkey Island fame - Steve Ince and Bill Tiller"/>
    <n v="4000"/>
    <n v="5496"/>
    <x v="2"/>
    <x v="0"/>
    <s v="USD"/>
    <n v="1410426250"/>
    <n v="1405674250"/>
    <b v="0"/>
    <n v="975"/>
    <b v="0"/>
    <x v="17"/>
    <n v="137"/>
    <n v="5.64"/>
    <x v="6"/>
    <x v="17"/>
  </r>
  <r>
    <n v="1077"/>
    <s v="Legends of Callasia [Demo Available NOW!]"/>
    <s v="An epic strategy game of world conquest with simultaneous turn-based multiplayer gameplay and no hotseat waiting"/>
    <n v="5000"/>
    <n v="5481"/>
    <x v="2"/>
    <x v="0"/>
    <s v="USD"/>
    <n v="1452744011"/>
    <n v="1450152011"/>
    <b v="0"/>
    <n v="167"/>
    <b v="0"/>
    <x v="17"/>
    <n v="110"/>
    <n v="32.82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5000"/>
    <n v="5478"/>
    <x v="2"/>
    <x v="0"/>
    <s v="USD"/>
    <n v="1311309721"/>
    <n v="1307421721"/>
    <b v="0"/>
    <n v="5"/>
    <b v="0"/>
    <x v="17"/>
    <n v="110"/>
    <n v="1095.5999999999999"/>
    <x v="6"/>
    <x v="17"/>
  </r>
  <r>
    <n v="1079"/>
    <s v="Sirius Online, an indie Space MMO"/>
    <s v="Sirius Online is currently the work of two brothers striving to bring the Era of Freelancer back, adding dynamic markets and more."/>
    <n v="5000"/>
    <n v="5469"/>
    <x v="2"/>
    <x v="12"/>
    <s v="EUR"/>
    <n v="1463232936"/>
    <n v="1461072936"/>
    <b v="0"/>
    <n v="18"/>
    <b v="0"/>
    <x v="17"/>
    <n v="109"/>
    <n v="303.83"/>
    <x v="6"/>
    <x v="17"/>
  </r>
  <r>
    <n v="1080"/>
    <s v="Skullforge: The Hunt"/>
    <s v="A fantasy action RPG which follows an elven ex-slave on a journey of magic, revenge, intrigue, and deceit."/>
    <n v="4000"/>
    <n v="5465"/>
    <x v="2"/>
    <x v="0"/>
    <s v="USD"/>
    <n v="1399778333"/>
    <n v="1397186333"/>
    <b v="0"/>
    <n v="98"/>
    <b v="0"/>
    <x v="17"/>
    <n v="137"/>
    <n v="55.77"/>
    <x v="6"/>
    <x v="17"/>
  </r>
  <r>
    <n v="1081"/>
    <s v="The Creature"/>
    <s v="Finishing your last job before you retire until a disaster strikes the cargo ship can you survive The Creature?"/>
    <n v="5000"/>
    <n v="5462"/>
    <x v="2"/>
    <x v="0"/>
    <s v="USD"/>
    <n v="1422483292"/>
    <n v="1419891292"/>
    <b v="0"/>
    <n v="4"/>
    <b v="0"/>
    <x v="17"/>
    <n v="109"/>
    <n v="1365.5"/>
    <x v="6"/>
    <x v="17"/>
  </r>
  <r>
    <n v="1082"/>
    <s v="T-Fighter: Code Name M - Mobile Edition"/>
    <s v="Challenge your trivia skills in this action oriented game against several opponents across time."/>
    <n v="4000"/>
    <n v="5456"/>
    <x v="2"/>
    <x v="0"/>
    <s v="USD"/>
    <n v="1344635088"/>
    <n v="1342043088"/>
    <b v="0"/>
    <n v="3"/>
    <b v="0"/>
    <x v="17"/>
    <n v="136"/>
    <n v="1818.67"/>
    <x v="6"/>
    <x v="17"/>
  </r>
  <r>
    <n v="1083"/>
    <s v="Video Game Store That Can Beat Out Any Other"/>
    <s v="We want to take everything video game related people have seen since 1978 to now and turn it into the top gamer lounge in canada !"/>
    <n v="15500"/>
    <n v="5452"/>
    <x v="2"/>
    <x v="5"/>
    <s v="CAD"/>
    <n v="1406994583"/>
    <n v="1401810583"/>
    <b v="0"/>
    <n v="1"/>
    <b v="0"/>
    <x v="17"/>
    <n v="35"/>
    <n v="5452"/>
    <x v="6"/>
    <x v="17"/>
  </r>
  <r>
    <n v="1084"/>
    <s v="My own channel"/>
    <s v="I want to start my own channel for gaming"/>
    <n v="3500"/>
    <n v="5443"/>
    <x v="2"/>
    <x v="0"/>
    <s v="USD"/>
    <n v="1407534804"/>
    <n v="1404942804"/>
    <b v="0"/>
    <n v="0"/>
    <b v="0"/>
    <x v="17"/>
    <n v="156"/>
    <n v="0"/>
    <x v="6"/>
    <x v="17"/>
  </r>
  <r>
    <n v="1085"/>
    <s v="Sun Dryd Studios"/>
    <s v="The new kid on the block. Re-imagining old games and creating new ones. Ship, Lazer, Rock is first."/>
    <n v="2000"/>
    <n v="5437"/>
    <x v="2"/>
    <x v="5"/>
    <s v="CAD"/>
    <n v="1457967975"/>
    <n v="1455379575"/>
    <b v="0"/>
    <n v="9"/>
    <b v="0"/>
    <x v="17"/>
    <n v="272"/>
    <n v="604.11"/>
    <x v="6"/>
    <x v="17"/>
  </r>
  <r>
    <n v="1086"/>
    <s v="Cyber Universe Online"/>
    <s v="Humanity's future in the Galaxy"/>
    <n v="5000"/>
    <n v="5433"/>
    <x v="2"/>
    <x v="0"/>
    <s v="USD"/>
    <n v="1408913291"/>
    <n v="1406321291"/>
    <b v="0"/>
    <n v="2"/>
    <b v="0"/>
    <x v="17"/>
    <n v="109"/>
    <n v="2716.5"/>
    <x v="6"/>
    <x v="17"/>
  </r>
  <r>
    <n v="1087"/>
    <s v="Idle Gamers"/>
    <s v="Idle gamers are the group of gamers worth watching play video games. We have a back log of video ideas and want to entertain you."/>
    <n v="17000"/>
    <n v="5431"/>
    <x v="2"/>
    <x v="0"/>
    <s v="USD"/>
    <n v="1402852087"/>
    <n v="1400260087"/>
    <b v="0"/>
    <n v="0"/>
    <b v="0"/>
    <x v="17"/>
    <n v="32"/>
    <n v="0"/>
    <x v="6"/>
    <x v="17"/>
  </r>
  <r>
    <n v="1088"/>
    <s v="Still Alive"/>
    <s v="A fresh twist on survival games. Intense, high-stakes 30 minute rounds for up to 10 players."/>
    <n v="5000"/>
    <n v="5430"/>
    <x v="2"/>
    <x v="0"/>
    <s v="USD"/>
    <n v="1398366667"/>
    <n v="1395774667"/>
    <b v="0"/>
    <n v="147"/>
    <b v="0"/>
    <x v="17"/>
    <n v="109"/>
    <n v="36.94"/>
    <x v="6"/>
    <x v="17"/>
  </r>
  <r>
    <n v="1089"/>
    <s v="Farabel"/>
    <s v="Farabel is a single player turn-based fantasy strategy game for Mac/PC/Linux"/>
    <n v="35000"/>
    <n v="5422"/>
    <x v="2"/>
    <x v="6"/>
    <s v="EUR"/>
    <n v="1435293175"/>
    <n v="1432701175"/>
    <b v="0"/>
    <n v="49"/>
    <b v="0"/>
    <x v="17"/>
    <n v="15"/>
    <n v="110.65"/>
    <x v="6"/>
    <x v="17"/>
  </r>
  <r>
    <n v="1090"/>
    <s v="Help Jumpy Punch Prosper!!"/>
    <s v="A sci-fi platformer game inspired by a certain blue hedgehog and Italian plumber. Jump, fight, dodge and sprint your way to victory."/>
    <n v="2000"/>
    <n v="5414"/>
    <x v="2"/>
    <x v="2"/>
    <s v="AUD"/>
    <n v="1432873653"/>
    <n v="1430281653"/>
    <b v="0"/>
    <n v="1"/>
    <b v="0"/>
    <x v="17"/>
    <n v="271"/>
    <n v="541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3500"/>
    <n v="5410"/>
    <x v="2"/>
    <x v="1"/>
    <s v="GBP"/>
    <n v="1460313672"/>
    <n v="1457725272"/>
    <b v="0"/>
    <n v="2"/>
    <b v="0"/>
    <x v="17"/>
    <n v="155"/>
    <n v="270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5000"/>
    <n v="5410"/>
    <x v="2"/>
    <x v="0"/>
    <s v="USD"/>
    <n v="1357432638"/>
    <n v="1354840638"/>
    <b v="0"/>
    <n v="7"/>
    <b v="0"/>
    <x v="17"/>
    <n v="108"/>
    <n v="772.8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4500"/>
    <n v="5398.99"/>
    <x v="2"/>
    <x v="5"/>
    <s v="CAD"/>
    <n v="1455232937"/>
    <n v="1453936937"/>
    <b v="0"/>
    <n v="4"/>
    <b v="0"/>
    <x v="17"/>
    <n v="120"/>
    <n v="1349.75"/>
    <x v="6"/>
    <x v="17"/>
  </r>
  <r>
    <n v="1094"/>
    <s v="Sprocket Junkie"/>
    <s v="An action racing game for iOS. Set in a steampunk world, players battle their way to the finish line on customizable rocket engines!"/>
    <n v="5000"/>
    <n v="5396"/>
    <x v="2"/>
    <x v="0"/>
    <s v="USD"/>
    <n v="1318180033"/>
    <n v="1315588033"/>
    <b v="0"/>
    <n v="27"/>
    <b v="0"/>
    <x v="17"/>
    <n v="108"/>
    <n v="199.85"/>
    <x v="6"/>
    <x v="17"/>
  </r>
  <r>
    <n v="1095"/>
    <s v="Project Snowstorm"/>
    <s v="MMORPG with Real-Time Pet Battles, Expansive 3D World and Ranked Individual &amp; Guild PvP arenas all on your mobile device!"/>
    <n v="17500"/>
    <n v="5390"/>
    <x v="2"/>
    <x v="0"/>
    <s v="USD"/>
    <n v="1377867220"/>
    <n v="1375275220"/>
    <b v="0"/>
    <n v="94"/>
    <b v="0"/>
    <x v="17"/>
    <n v="31"/>
    <n v="57.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5000"/>
    <n v="5388.79"/>
    <x v="2"/>
    <x v="0"/>
    <s v="USD"/>
    <n v="1412393400"/>
    <n v="1409747154"/>
    <b v="0"/>
    <n v="29"/>
    <b v="0"/>
    <x v="17"/>
    <n v="108"/>
    <n v="185.82"/>
    <x v="6"/>
    <x v="17"/>
  </r>
  <r>
    <n v="1097"/>
    <s v="Rabbly"/>
    <s v="Rabbly is action-adventure game. Is about a scientist going on an adventure, to find rare materials in another galaxy."/>
    <n v="5000"/>
    <n v="5380.55"/>
    <x v="2"/>
    <x v="0"/>
    <s v="USD"/>
    <n v="1393786877"/>
    <n v="1390330877"/>
    <b v="0"/>
    <n v="7"/>
    <b v="0"/>
    <x v="17"/>
    <n v="108"/>
    <n v="768.65"/>
    <x v="6"/>
    <x v="17"/>
  </r>
  <r>
    <n v="1098"/>
    <s v="Kick, Punch... Fireball"/>
    <s v="Kick, Punch... Fireball is an FPS type arena game set inside the fantasy world."/>
    <n v="6000"/>
    <n v="5380"/>
    <x v="2"/>
    <x v="0"/>
    <s v="USD"/>
    <n v="1397413095"/>
    <n v="1394821095"/>
    <b v="0"/>
    <n v="22"/>
    <b v="0"/>
    <x v="17"/>
    <n v="90"/>
    <n v="244.55"/>
    <x v="6"/>
    <x v="17"/>
  </r>
  <r>
    <n v="1099"/>
    <s v="Xeno - A Sci-Fi FPS"/>
    <s v="Xeno is an FPS which combines all the best elements of old school and modern games to create a fresh and unique gameplay experience."/>
    <n v="5000"/>
    <n v="5376"/>
    <x v="2"/>
    <x v="1"/>
    <s v="GBP"/>
    <n v="1431547468"/>
    <n v="1428955468"/>
    <b v="0"/>
    <n v="1"/>
    <b v="0"/>
    <x v="17"/>
    <n v="108"/>
    <n v="5376"/>
    <x v="6"/>
    <x v="17"/>
  </r>
  <r>
    <n v="1100"/>
    <s v="Aeldengald Saga Book I"/>
    <s v="A retro style puzzle rpg with a dark story. Your decisions will influence the world and decide the outcome of the story."/>
    <n v="3871"/>
    <n v="5366"/>
    <x v="2"/>
    <x v="12"/>
    <s v="EUR"/>
    <n v="1455417571"/>
    <n v="1452825571"/>
    <b v="0"/>
    <n v="10"/>
    <b v="0"/>
    <x v="17"/>
    <n v="139"/>
    <n v="536.6"/>
    <x v="6"/>
    <x v="17"/>
  </r>
  <r>
    <n v="1101"/>
    <s v="Strain Wars"/>
    <s v="Different strains of marijuana leafs battling to the death to see which one is the top strain."/>
    <n v="5250"/>
    <n v="5360"/>
    <x v="2"/>
    <x v="0"/>
    <s v="USD"/>
    <n v="1468519920"/>
    <n v="1466188338"/>
    <b v="0"/>
    <n v="6"/>
    <b v="0"/>
    <x v="17"/>
    <n v="102"/>
    <n v="893.33"/>
    <x v="6"/>
    <x v="17"/>
  </r>
  <r>
    <n v="1102"/>
    <s v="Runers"/>
    <s v="Runers is a top-down rogue-like shooter where as you advance you create more powerful spells and fight fierce monsters and bosses."/>
    <n v="5000"/>
    <n v="5359.21"/>
    <x v="2"/>
    <x v="0"/>
    <s v="USD"/>
    <n v="1386568740"/>
    <n v="1383095125"/>
    <b v="0"/>
    <n v="24"/>
    <b v="0"/>
    <x v="17"/>
    <n v="107"/>
    <n v="223.3"/>
    <x v="6"/>
    <x v="17"/>
  </r>
  <r>
    <n v="1103"/>
    <s v="The Morgue"/>
    <s v="&quot;I go to work... I classify the bodies and store them accordingly... Sometimes I here noises... Other times is see her..."/>
    <n v="3350"/>
    <n v="5358"/>
    <x v="2"/>
    <x v="0"/>
    <s v="USD"/>
    <n v="1466227190"/>
    <n v="1461043190"/>
    <b v="0"/>
    <n v="15"/>
    <b v="0"/>
    <x v="17"/>
    <n v="160"/>
    <n v="357.2"/>
    <x v="6"/>
    <x v="17"/>
  </r>
  <r>
    <n v="1104"/>
    <s v="Street Heroes - A Facebook Beat 'em Up"/>
    <s v="Street Heroes is a retro 2D side-scrolling multiplayer beat 'em up for Facebook that brings classic arcade fun to a social platform"/>
    <n v="5000"/>
    <n v="5355"/>
    <x v="2"/>
    <x v="1"/>
    <s v="GBP"/>
    <n v="1402480221"/>
    <n v="1399888221"/>
    <b v="0"/>
    <n v="37"/>
    <b v="0"/>
    <x v="17"/>
    <n v="107"/>
    <n v="144.72999999999999"/>
    <x v="6"/>
    <x v="17"/>
  </r>
  <r>
    <n v="1105"/>
    <s v="Nightmare Zombies"/>
    <s v="Nightmare Zombies is the first Oculus Rift Only immersive zombie simulator in the Post-Apocalypse urban environment of New York City."/>
    <n v="5000"/>
    <n v="5343"/>
    <x v="2"/>
    <x v="0"/>
    <s v="USD"/>
    <n v="1395627327"/>
    <n v="1393038927"/>
    <b v="0"/>
    <n v="20"/>
    <b v="0"/>
    <x v="17"/>
    <n v="107"/>
    <n v="267.14999999999998"/>
    <x v="6"/>
    <x v="17"/>
  </r>
  <r>
    <n v="1106"/>
    <s v="Backyard Zombies"/>
    <s v="Collect coins and save civilians while you blast your way through tons of zombies! Unlock new characters and levels!"/>
    <n v="4200"/>
    <n v="5331"/>
    <x v="2"/>
    <x v="0"/>
    <s v="USD"/>
    <n v="1333557975"/>
    <n v="1330969575"/>
    <b v="0"/>
    <n v="7"/>
    <b v="0"/>
    <x v="17"/>
    <n v="127"/>
    <n v="761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5000"/>
    <n v="5330"/>
    <x v="2"/>
    <x v="0"/>
    <s v="USD"/>
    <n v="1406148024"/>
    <n v="1403556024"/>
    <b v="0"/>
    <n v="0"/>
    <b v="0"/>
    <x v="17"/>
    <n v="107"/>
    <n v="0"/>
    <x v="6"/>
    <x v="17"/>
  </r>
  <r>
    <n v="1108"/>
    <s v="Urbania: Create the future"/>
    <s v="Environmental awareness using social games where players are challenged to pursue sustainable development in the city of the future."/>
    <n v="20000"/>
    <n v="5328"/>
    <x v="2"/>
    <x v="0"/>
    <s v="USD"/>
    <n v="1334326635"/>
    <n v="1329146235"/>
    <b v="0"/>
    <n v="21"/>
    <b v="0"/>
    <x v="17"/>
    <n v="27"/>
    <n v="253.7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3000"/>
    <n v="5323.01"/>
    <x v="2"/>
    <x v="0"/>
    <s v="USD"/>
    <n v="1479495790"/>
    <n v="1476900190"/>
    <b v="0"/>
    <n v="3"/>
    <b v="0"/>
    <x v="17"/>
    <n v="177"/>
    <n v="1774.34"/>
    <x v="6"/>
    <x v="17"/>
  </r>
  <r>
    <n v="1110"/>
    <s v="PSI - Role Playing Game"/>
    <s v="PSI is a game about a group of people dealing with the effects of Nightmares becoming reality, life will never be the same."/>
    <n v="4575"/>
    <n v="5322"/>
    <x v="2"/>
    <x v="0"/>
    <s v="USD"/>
    <n v="1354919022"/>
    <n v="1352327022"/>
    <b v="0"/>
    <n v="11"/>
    <b v="0"/>
    <x v="17"/>
    <n v="116"/>
    <n v="483.82"/>
    <x v="6"/>
    <x v="17"/>
  </r>
  <r>
    <n v="1111"/>
    <s v="Funding HyperLight Studios"/>
    <s v="We are bringing a new gaming experience to the field. One that will connect a community of people and servers from around the world."/>
    <n v="4000"/>
    <n v="5308.26"/>
    <x v="2"/>
    <x v="0"/>
    <s v="USD"/>
    <n v="1452228790"/>
    <n v="1449636790"/>
    <b v="0"/>
    <n v="1"/>
    <b v="0"/>
    <x v="17"/>
    <n v="133"/>
    <n v="5308.26"/>
    <x v="6"/>
    <x v="17"/>
  </r>
  <r>
    <n v="1112"/>
    <s v="Johnny Rocketfingers: Violent Point &amp; Click Adventure!"/>
    <s v="Tarantino-esque Adventure Game on Steroids Inspired by LucasArts, Gritty Action Movies and 1940's Animation"/>
    <n v="5000"/>
    <n v="5300"/>
    <x v="2"/>
    <x v="0"/>
    <s v="USD"/>
    <n v="1421656200"/>
    <n v="1416507211"/>
    <b v="0"/>
    <n v="312"/>
    <b v="0"/>
    <x v="17"/>
    <n v="106"/>
    <n v="16.989999999999998"/>
    <x v="6"/>
    <x v="17"/>
  </r>
  <r>
    <n v="1113"/>
    <s v="A YouTube Gaming Channel"/>
    <s v="A start up YouTube PC Gaming channel named ''Jeansie''. Comprised of witty banter and slightly above average  gaming skills :)"/>
    <n v="4000"/>
    <n v="5297"/>
    <x v="2"/>
    <x v="1"/>
    <s v="GBP"/>
    <n v="1408058820"/>
    <n v="1405466820"/>
    <b v="0"/>
    <n v="1"/>
    <b v="0"/>
    <x v="17"/>
    <n v="132"/>
    <n v="5297"/>
    <x v="6"/>
    <x v="17"/>
  </r>
  <r>
    <n v="1114"/>
    <s v="TeleRide"/>
    <s v="SciFi racing game for Android &amp; iOS platforms. Player gets a unique weapon which introduces an additional dimension to the competition."/>
    <n v="5000"/>
    <n v="5295"/>
    <x v="2"/>
    <x v="1"/>
    <s v="GBP"/>
    <n v="1381306687"/>
    <n v="1378714687"/>
    <b v="0"/>
    <n v="3"/>
    <b v="0"/>
    <x v="17"/>
    <n v="106"/>
    <n v="176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5000"/>
    <n v="5291"/>
    <x v="2"/>
    <x v="0"/>
    <s v="USD"/>
    <n v="1459352495"/>
    <n v="1456764095"/>
    <b v="0"/>
    <n v="4"/>
    <b v="0"/>
    <x v="17"/>
    <n v="106"/>
    <n v="1322.75"/>
    <x v="6"/>
    <x v="17"/>
  </r>
  <r>
    <n v="1116"/>
    <s v="Quest Remnants of Chaos"/>
    <s v="A medieval, post apocolyptic, Online, MMORPG. Class morphing, character customization game."/>
    <n v="5000"/>
    <n v="5285"/>
    <x v="2"/>
    <x v="0"/>
    <s v="USD"/>
    <n v="1339273208"/>
    <n v="1334089208"/>
    <b v="0"/>
    <n v="10"/>
    <b v="0"/>
    <x v="17"/>
    <n v="106"/>
    <n v="528.5"/>
    <x v="6"/>
    <x v="17"/>
  </r>
  <r>
    <n v="1117"/>
    <s v="Medieval Village"/>
    <s v="Experience the Medieval in your own village. Increase your village into a city and walk through the streets."/>
    <n v="5000"/>
    <n v="5271"/>
    <x v="2"/>
    <x v="12"/>
    <s v="EUR"/>
    <n v="1451053313"/>
    <n v="1448461313"/>
    <b v="0"/>
    <n v="8"/>
    <b v="0"/>
    <x v="17"/>
    <n v="105"/>
    <n v="658.8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5000"/>
    <n v="5263"/>
    <x v="2"/>
    <x v="2"/>
    <s v="AUD"/>
    <n v="1396666779"/>
    <n v="1394078379"/>
    <b v="0"/>
    <n v="3"/>
    <b v="0"/>
    <x v="17"/>
    <n v="105"/>
    <n v="1754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5000"/>
    <n v="5260.92"/>
    <x v="2"/>
    <x v="0"/>
    <s v="USD"/>
    <n v="1396810864"/>
    <n v="1395687664"/>
    <b v="0"/>
    <n v="1"/>
    <b v="0"/>
    <x v="17"/>
    <n v="105"/>
    <n v="5260.92"/>
    <x v="6"/>
    <x v="17"/>
  </r>
  <r>
    <n v="1120"/>
    <s v="PlanEt Ninjahwah"/>
    <s v="Planet Ninjahwah is a highly anticipated futuristic action adventure game that will blow your mind!!"/>
    <n v="5000"/>
    <n v="5260"/>
    <x v="2"/>
    <x v="0"/>
    <s v="USD"/>
    <n v="1319835400"/>
    <n v="1315947400"/>
    <b v="0"/>
    <n v="0"/>
    <b v="0"/>
    <x v="17"/>
    <n v="105"/>
    <n v="0"/>
    <x v="6"/>
    <x v="17"/>
  </r>
  <r>
    <n v="1121"/>
    <s v="Pwincess"/>
    <s v="An action packed, side scrolling, platform jumping, laser shooting ADVENTURE that will be fun for everyone."/>
    <n v="4700"/>
    <n v="5259"/>
    <x v="2"/>
    <x v="0"/>
    <s v="USD"/>
    <n v="1457904316"/>
    <n v="1455315916"/>
    <b v="0"/>
    <n v="5"/>
    <b v="0"/>
    <x v="17"/>
    <n v="112"/>
    <n v="1051.8"/>
    <x v="6"/>
    <x v="17"/>
  </r>
  <r>
    <n v="1122"/>
    <s v="Funny Monsters (Mobile Game)"/>
    <s v="Mobile game featuring lots of funny little monsters on the run from their mad creator. Lots of gameplay elements will keep user bussy."/>
    <n v="4500"/>
    <n v="5258"/>
    <x v="2"/>
    <x v="1"/>
    <s v="GBP"/>
    <n v="1369932825"/>
    <n v="1368723225"/>
    <b v="0"/>
    <n v="0"/>
    <b v="0"/>
    <x v="17"/>
    <n v="117"/>
    <n v="0"/>
    <x v="6"/>
    <x v="17"/>
  </r>
  <r>
    <n v="1123"/>
    <s v="Droplets"/>
    <s v="Fast paced mobile game where you control a rain drop by tilting your screen. Absorb other rain drops to go faster, but avoid clouds."/>
    <n v="50000"/>
    <n v="5250"/>
    <x v="2"/>
    <x v="0"/>
    <s v="USD"/>
    <n v="1397910848"/>
    <n v="1395318848"/>
    <b v="0"/>
    <n v="3"/>
    <b v="0"/>
    <x v="17"/>
    <n v="11"/>
    <n v="175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5000"/>
    <n v="5240"/>
    <x v="2"/>
    <x v="0"/>
    <s v="USD"/>
    <n v="1430409651"/>
    <n v="1427817651"/>
    <b v="0"/>
    <n v="7"/>
    <b v="0"/>
    <x v="18"/>
    <n v="105"/>
    <n v="748.57"/>
    <x v="6"/>
    <x v="18"/>
  </r>
  <r>
    <n v="1125"/>
    <s v="Ultimate Supremacy"/>
    <s v="Ultimate Supremacy will be the ultimate in mobile gaming, if you love fighting and strategy games, you will love Ultimate Supremacy."/>
    <n v="5000"/>
    <n v="5236"/>
    <x v="2"/>
    <x v="1"/>
    <s v="GBP"/>
    <n v="1443193130"/>
    <n v="1438009130"/>
    <b v="0"/>
    <n v="0"/>
    <b v="0"/>
    <x v="18"/>
    <n v="105"/>
    <n v="0"/>
    <x v="6"/>
    <x v="18"/>
  </r>
  <r>
    <n v="1126"/>
    <s v="GAMING TO LEARN"/>
    <s v="Imagine a science class where the teacher walks in a says &quot;Take out your cell phone and play a game.&quot;"/>
    <n v="5000"/>
    <n v="5235"/>
    <x v="2"/>
    <x v="0"/>
    <s v="USD"/>
    <n v="1468482694"/>
    <n v="1465890694"/>
    <b v="0"/>
    <n v="2"/>
    <b v="0"/>
    <x v="18"/>
    <n v="105"/>
    <n v="2617.5"/>
    <x v="6"/>
    <x v="18"/>
  </r>
  <r>
    <n v="1127"/>
    <s v="ABRAcaPOCUS!!"/>
    <s v="A fast-paced, creepy/cute mobile puzzle game where you draw series of magic symbols to summon &amp; collect demons, monsters, gods, &amp; myths"/>
    <n v="5000"/>
    <n v="5234"/>
    <x v="2"/>
    <x v="0"/>
    <s v="USD"/>
    <n v="1416000600"/>
    <n v="1413318600"/>
    <b v="0"/>
    <n v="23"/>
    <b v="0"/>
    <x v="18"/>
    <n v="105"/>
    <n v="227.57"/>
    <x v="6"/>
    <x v="18"/>
  </r>
  <r>
    <n v="1128"/>
    <s v="Flying Turds"/>
    <s v="#havingfunFTW"/>
    <n v="280000"/>
    <n v="5233"/>
    <x v="2"/>
    <x v="1"/>
    <s v="GBP"/>
    <n v="1407425717"/>
    <n v="1404833717"/>
    <b v="0"/>
    <n v="1"/>
    <b v="0"/>
    <x v="18"/>
    <n v="2"/>
    <n v="5233"/>
    <x v="6"/>
    <x v="18"/>
  </r>
  <r>
    <n v="1129"/>
    <s v="Angry words with Friends"/>
    <s v="This app will provide you with the ability to use your most favorite profanities while playing a game with your friends."/>
    <n v="5000"/>
    <n v="5232"/>
    <x v="2"/>
    <x v="0"/>
    <s v="USD"/>
    <n v="1465107693"/>
    <n v="1462515693"/>
    <b v="0"/>
    <n v="2"/>
    <b v="0"/>
    <x v="18"/>
    <n v="105"/>
    <n v="2616"/>
    <x v="6"/>
    <x v="18"/>
  </r>
  <r>
    <n v="1130"/>
    <s v="Terror Interceptor Mobile Video Game"/>
    <s v="A modernized version of the classic aerial combat arcade game 1942.  Use real fighter jets to take down terrorists on a global scale."/>
    <n v="4000"/>
    <n v="5226"/>
    <x v="2"/>
    <x v="0"/>
    <s v="USD"/>
    <n v="1416963300"/>
    <n v="1411775700"/>
    <b v="0"/>
    <n v="3"/>
    <b v="0"/>
    <x v="18"/>
    <n v="131"/>
    <n v="1742"/>
    <x v="6"/>
    <x v="18"/>
  </r>
  <r>
    <n v="1131"/>
    <s v="Hot Potato - The App"/>
    <s v="Don't drop it like it's hot..Hot Potato is a battle between friends. Compete to keep Mr Potato off the ground. Who will drop him first?"/>
    <n v="5000"/>
    <n v="5226"/>
    <x v="2"/>
    <x v="2"/>
    <s v="AUD"/>
    <n v="1450993668"/>
    <n v="1448401668"/>
    <b v="0"/>
    <n v="0"/>
    <b v="0"/>
    <x v="18"/>
    <n v="105"/>
    <n v="0"/>
    <x v="6"/>
    <x v="18"/>
  </r>
  <r>
    <n v="1132"/>
    <s v="One"/>
    <s v="One is a simple mobile game about exploring the connections between all living things. Featuring hand-painted art."/>
    <n v="5000"/>
    <n v="5222"/>
    <x v="2"/>
    <x v="5"/>
    <s v="CAD"/>
    <n v="1483238771"/>
    <n v="1480646771"/>
    <b v="0"/>
    <n v="13"/>
    <b v="0"/>
    <x v="18"/>
    <n v="104"/>
    <n v="401.69"/>
    <x v="6"/>
    <x v="18"/>
  </r>
  <r>
    <n v="1133"/>
    <s v="Ping"/>
    <s v="Ping is a simple game currently in the design process, where the player lives off of the power of their connection to the internet."/>
    <n v="4500"/>
    <n v="5221"/>
    <x v="2"/>
    <x v="1"/>
    <s v="GBP"/>
    <n v="1406799981"/>
    <n v="1404207981"/>
    <b v="0"/>
    <n v="1"/>
    <b v="0"/>
    <x v="18"/>
    <n v="116"/>
    <n v="5221"/>
    <x v="6"/>
    <x v="18"/>
  </r>
  <r>
    <n v="1134"/>
    <s v="New Mario Bro's style game!"/>
    <s v="We are creating a new Mario Bro's style game called KFK:Original. It's challenging, fun and totally awesome!!!"/>
    <n v="4500"/>
    <n v="5221"/>
    <x v="2"/>
    <x v="2"/>
    <s v="AUD"/>
    <n v="1417235580"/>
    <n v="1416034228"/>
    <b v="0"/>
    <n v="1"/>
    <b v="0"/>
    <x v="18"/>
    <n v="116"/>
    <n v="5221"/>
    <x v="6"/>
    <x v="18"/>
  </r>
  <r>
    <n v="1135"/>
    <s v="Trumperama"/>
    <s v="&quot;Trumperama&quot; ist ein Jump 'n' Run Spiel im 8-Bit Stil fÃ¼r Android._x000a_Donald Trump gewinnt die Wahlen und muss gestoppt werden!"/>
    <n v="20000"/>
    <n v="5212"/>
    <x v="2"/>
    <x v="12"/>
    <s v="EUR"/>
    <n v="1470527094"/>
    <n v="1467935094"/>
    <b v="0"/>
    <n v="1"/>
    <b v="0"/>
    <x v="18"/>
    <n v="26"/>
    <n v="5212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5000"/>
    <n v="5202.5"/>
    <x v="2"/>
    <x v="6"/>
    <s v="EUR"/>
    <n v="1450541229"/>
    <n v="1447949229"/>
    <b v="0"/>
    <n v="6"/>
    <b v="0"/>
    <x v="18"/>
    <n v="104"/>
    <n v="867.0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5000"/>
    <n v="5200"/>
    <x v="2"/>
    <x v="0"/>
    <s v="USD"/>
    <n v="1461440421"/>
    <n v="1458848421"/>
    <b v="0"/>
    <n v="39"/>
    <b v="0"/>
    <x v="18"/>
    <n v="104"/>
    <n v="133.3300000000000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5000"/>
    <n v="5200"/>
    <x v="2"/>
    <x v="0"/>
    <s v="USD"/>
    <n v="1485035131"/>
    <n v="1483307131"/>
    <b v="0"/>
    <n v="4"/>
    <b v="0"/>
    <x v="18"/>
    <n v="104"/>
    <n v="1300"/>
    <x v="6"/>
    <x v="18"/>
  </r>
  <r>
    <n v="1139"/>
    <s v="Soulwalker"/>
    <s v="Take control of the Void and bend it to your will as you perfect your strategy and amass your deck. The light gathers, your power grows"/>
    <n v="5000"/>
    <n v="5195"/>
    <x v="2"/>
    <x v="0"/>
    <s v="USD"/>
    <n v="1420100426"/>
    <n v="1417508426"/>
    <b v="0"/>
    <n v="1"/>
    <b v="0"/>
    <x v="18"/>
    <n v="104"/>
    <n v="5195"/>
    <x v="6"/>
    <x v="18"/>
  </r>
  <r>
    <n v="1140"/>
    <s v="Medieval Empire by Bear Games"/>
    <s v="We are creating the next epic Massive Multiplayer Online-Real Time Strategy game and we want you to be a part of it!"/>
    <n v="5000"/>
    <n v="5186"/>
    <x v="2"/>
    <x v="1"/>
    <s v="GBP"/>
    <n v="1438859121"/>
    <n v="1436267121"/>
    <b v="0"/>
    <n v="0"/>
    <b v="0"/>
    <x v="18"/>
    <n v="104"/>
    <n v="0"/>
    <x v="6"/>
    <x v="18"/>
  </r>
  <r>
    <n v="1141"/>
    <s v="Arena Z - Zombie Survival"/>
    <s v="I think this will be a great game!"/>
    <n v="5000"/>
    <n v="5176"/>
    <x v="2"/>
    <x v="12"/>
    <s v="EUR"/>
    <n v="1436460450"/>
    <n v="1433868450"/>
    <b v="0"/>
    <n v="0"/>
    <b v="0"/>
    <x v="18"/>
    <n v="104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5000"/>
    <n v="5175"/>
    <x v="2"/>
    <x v="0"/>
    <s v="USD"/>
    <n v="1424131727"/>
    <n v="1421539727"/>
    <b v="0"/>
    <n v="0"/>
    <b v="0"/>
    <x v="18"/>
    <n v="104"/>
    <n v="0"/>
    <x v="6"/>
    <x v="18"/>
  </r>
  <r>
    <n v="1143"/>
    <s v="Convergence: Rift Wars"/>
    <s v="Convergence: RiftWars is a easy to approach competitive turn-based strategy game, featuring quick game play and military tactics."/>
    <n v="5000"/>
    <n v="5167"/>
    <x v="2"/>
    <x v="0"/>
    <s v="USD"/>
    <n v="1450327126"/>
    <n v="1447735126"/>
    <b v="0"/>
    <n v="8"/>
    <b v="0"/>
    <x v="18"/>
    <n v="103"/>
    <n v="645.88"/>
    <x v="6"/>
    <x v="18"/>
  </r>
  <r>
    <n v="1144"/>
    <s v="We Need Your Help to Finish Our BBQ Food Truck"/>
    <s v="We need your help to finish our food truck. We are building a BBQ Food Truck to serve competition style BBQ."/>
    <n v="4000"/>
    <n v="5157"/>
    <x v="2"/>
    <x v="0"/>
    <s v="USD"/>
    <n v="1430281320"/>
    <n v="1427689320"/>
    <b v="0"/>
    <n v="0"/>
    <b v="0"/>
    <x v="19"/>
    <n v="129"/>
    <n v="0"/>
    <x v="7"/>
    <x v="19"/>
  </r>
  <r>
    <n v="1145"/>
    <s v="A FORK IN THE ROAD food truck"/>
    <s v="Emphasizing locally and responsibly raised ingredients, serving delicious food! I need your help."/>
    <n v="5000"/>
    <n v="5145"/>
    <x v="2"/>
    <x v="0"/>
    <s v="USD"/>
    <n v="1412272592"/>
    <n v="1407088592"/>
    <b v="0"/>
    <n v="1"/>
    <b v="0"/>
    <x v="19"/>
    <n v="103"/>
    <n v="5145"/>
    <x v="7"/>
    <x v="19"/>
  </r>
  <r>
    <n v="1146"/>
    <s v="Sleepy PIg Barbecue: Auburn's First BBQ Food Truck"/>
    <s v="Bringing the flavor of competition BBQ to small town Auburn with the ease of a big city food truck."/>
    <n v="5000"/>
    <n v="5135"/>
    <x v="2"/>
    <x v="0"/>
    <s v="USD"/>
    <n v="1399071173"/>
    <n v="1395787973"/>
    <b v="0"/>
    <n v="12"/>
    <b v="0"/>
    <x v="19"/>
    <n v="103"/>
    <n v="427.92"/>
    <x v="7"/>
    <x v="19"/>
  </r>
  <r>
    <n v="1147"/>
    <s v="baked pugtato"/>
    <s v="amazing gourmet baked potato truck with variable options for everyone, its always been my dream, help me make it come true :)."/>
    <n v="5000"/>
    <n v="5116.18"/>
    <x v="2"/>
    <x v="5"/>
    <s v="CAD"/>
    <n v="1413760783"/>
    <n v="1408576783"/>
    <b v="0"/>
    <n v="0"/>
    <b v="0"/>
    <x v="19"/>
    <n v="102"/>
    <n v="0"/>
    <x v="7"/>
    <x v="19"/>
  </r>
  <r>
    <n v="1148"/>
    <s v="Warren's / Adilyn's Rollin' Bistro"/>
    <s v="New local (Louisville, KY.) food truck with a refreshing spin on rolling kitchens."/>
    <n v="5000"/>
    <n v="5116"/>
    <x v="2"/>
    <x v="0"/>
    <s v="USD"/>
    <n v="1480568781"/>
    <n v="1477973181"/>
    <b v="0"/>
    <n v="3"/>
    <b v="0"/>
    <x v="19"/>
    <n v="102"/>
    <n v="1705.33"/>
    <x v="7"/>
    <x v="19"/>
  </r>
  <r>
    <n v="1149"/>
    <s v="The Floridian Food Truck"/>
    <s v="Bringing culturally diverse Floridian cuisine to the people!"/>
    <n v="5000"/>
    <n v="5105"/>
    <x v="2"/>
    <x v="0"/>
    <s v="USD"/>
    <n v="1466096566"/>
    <n v="1463504566"/>
    <b v="0"/>
    <n v="2"/>
    <b v="0"/>
    <x v="19"/>
    <n v="102"/>
    <n v="2552.5"/>
    <x v="7"/>
    <x v="19"/>
  </r>
  <r>
    <n v="1150"/>
    <s v="Chef Po's Food Truck"/>
    <s v="Bringing delicious authentic and fusion Taiwanese Food to the West Coast."/>
    <n v="5000"/>
    <n v="5103"/>
    <x v="2"/>
    <x v="0"/>
    <s v="USD"/>
    <n v="1452293675"/>
    <n v="1447109675"/>
    <b v="0"/>
    <n v="6"/>
    <b v="0"/>
    <x v="19"/>
    <n v="102"/>
    <n v="850.5"/>
    <x v="7"/>
    <x v="19"/>
  </r>
  <r>
    <n v="1152"/>
    <s v="Peruvian King Food Truck"/>
    <s v="Peruvian food truck with an LA twist."/>
    <n v="4000"/>
    <n v="5100"/>
    <x v="2"/>
    <x v="0"/>
    <s v="USD"/>
    <n v="1431709312"/>
    <n v="1429117312"/>
    <b v="0"/>
    <n v="15"/>
    <b v="0"/>
    <x v="19"/>
    <n v="128"/>
    <n v="340"/>
    <x v="7"/>
    <x v="19"/>
  </r>
  <r>
    <n v="1151"/>
    <s v="Blaze'n Pontiac Grill"/>
    <s v="Basically home style foods as huge sandwiches, burgers, and apps. Limitited to NOTHING. Irish,Mexican, cajÃ£n, southern bqq even veggies"/>
    <n v="5000"/>
    <n v="5100"/>
    <x v="2"/>
    <x v="0"/>
    <s v="USD"/>
    <n v="1441592863"/>
    <n v="1439000863"/>
    <b v="0"/>
    <n v="0"/>
    <b v="0"/>
    <x v="19"/>
    <n v="102"/>
    <n v="0"/>
    <x v="7"/>
    <x v="19"/>
  </r>
  <r>
    <n v="1153"/>
    <s v="The Cold Spot Mobile Trailer"/>
    <s v="A mobile concession trailer for snow cones, ice cream, smoothies and more"/>
    <n v="5000"/>
    <n v="5096"/>
    <x v="2"/>
    <x v="0"/>
    <s v="USD"/>
    <n v="1434647305"/>
    <n v="1432055305"/>
    <b v="0"/>
    <n v="1"/>
    <b v="0"/>
    <x v="19"/>
    <n v="102"/>
    <n v="5096"/>
    <x v="7"/>
    <x v="19"/>
  </r>
  <r>
    <n v="1154"/>
    <s v="Food Truck Funding"/>
    <s v="We're about to launch our first ever food truck to share our amazing food and we need your help! Be a part of our truck!"/>
    <n v="3300"/>
    <n v="5087"/>
    <x v="2"/>
    <x v="0"/>
    <s v="USD"/>
    <n v="1441507006"/>
    <n v="1438915006"/>
    <b v="0"/>
    <n v="3"/>
    <b v="0"/>
    <x v="19"/>
    <n v="154"/>
    <n v="1695.67"/>
    <x v="7"/>
    <x v="19"/>
  </r>
  <r>
    <n v="1155"/>
    <s v="Mobile Coffee Cart with a Purpose"/>
    <s v="I am on a mission to offer as many people as I can a great healthy coffee, tea, and snacks by using healthy products and ingredients."/>
    <n v="4000"/>
    <n v="5086"/>
    <x v="2"/>
    <x v="0"/>
    <s v="USD"/>
    <n v="1408040408"/>
    <n v="1405448408"/>
    <b v="0"/>
    <n v="8"/>
    <b v="0"/>
    <x v="19"/>
    <n v="127"/>
    <n v="635.75"/>
    <x v="7"/>
    <x v="19"/>
  </r>
  <r>
    <n v="1156"/>
    <s v="Harley Hawg Dogs, Inc"/>
    <s v="A Food Truck featuring Deep Fried Natural Casing Beef/Pork mix Hot Dogs, New York Style Rippers. Also serving Fresh Cut Fries."/>
    <n v="2000"/>
    <n v="5080"/>
    <x v="2"/>
    <x v="0"/>
    <s v="USD"/>
    <n v="1424742162"/>
    <n v="1422150162"/>
    <b v="0"/>
    <n v="0"/>
    <b v="0"/>
    <x v="19"/>
    <n v="254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"/>
    <n v="5078"/>
    <x v="2"/>
    <x v="0"/>
    <s v="USD"/>
    <n v="1417795480"/>
    <n v="1412607880"/>
    <b v="0"/>
    <n v="3"/>
    <b v="0"/>
    <x v="19"/>
    <n v="508"/>
    <n v="1692.6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5000"/>
    <n v="5070"/>
    <x v="2"/>
    <x v="0"/>
    <s v="USD"/>
    <n v="1418091128"/>
    <n v="1415499128"/>
    <b v="0"/>
    <n v="3"/>
    <b v="0"/>
    <x v="19"/>
    <n v="101"/>
    <n v="1690"/>
    <x v="7"/>
    <x v="19"/>
  </r>
  <r>
    <n v="1159"/>
    <s v="Skewed Up Food Truck"/>
    <s v="Skewed Up food truck is my dream and need help getting it started, presenting some to the bank for my loan, spice up logo, etc."/>
    <n v="5000"/>
    <n v="5070"/>
    <x v="2"/>
    <x v="0"/>
    <s v="USD"/>
    <n v="1435679100"/>
    <n v="1433006765"/>
    <b v="0"/>
    <n v="0"/>
    <b v="0"/>
    <x v="19"/>
    <n v="101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5000"/>
    <n v="5066"/>
    <x v="2"/>
    <x v="0"/>
    <s v="USD"/>
    <n v="1427510586"/>
    <n v="1424922186"/>
    <b v="0"/>
    <n v="19"/>
    <b v="0"/>
    <x v="19"/>
    <n v="101"/>
    <n v="266.63"/>
    <x v="7"/>
    <x v="19"/>
  </r>
  <r>
    <n v="1161"/>
    <s v="Pyros Brick Oven Pizza in a Food Truck."/>
    <s v="Amazing delicious pizza a real hit a true niche that has not been explored ground floor opportunity in food trucks done by a real chef"/>
    <n v="4500"/>
    <n v="5056.22"/>
    <x v="2"/>
    <x v="0"/>
    <s v="USD"/>
    <n v="1432047989"/>
    <n v="1430233589"/>
    <b v="0"/>
    <n v="0"/>
    <b v="0"/>
    <x v="19"/>
    <n v="112"/>
    <n v="0"/>
    <x v="7"/>
    <x v="19"/>
  </r>
  <r>
    <n v="1162"/>
    <s v="Super Natural Kooking"/>
    <s v="Solar Powered, Recycled Fryer Oil for Truck Fuel, Locally Grown Organic &amp; Hormone Free Foods, Pop-up Bands, Private Party and Functions"/>
    <n v="5000"/>
    <n v="5055"/>
    <x v="2"/>
    <x v="0"/>
    <s v="USD"/>
    <n v="1411662264"/>
    <n v="1408983864"/>
    <b v="0"/>
    <n v="2"/>
    <b v="0"/>
    <x v="19"/>
    <n v="101"/>
    <n v="252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4500"/>
    <n v="5052"/>
    <x v="2"/>
    <x v="0"/>
    <s v="USD"/>
    <n v="1407604920"/>
    <n v="1405012920"/>
    <b v="0"/>
    <n v="0"/>
    <b v="0"/>
    <x v="19"/>
    <n v="112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5000"/>
    <n v="5051"/>
    <x v="2"/>
    <x v="0"/>
    <s v="USD"/>
    <n v="1404623330"/>
    <n v="1401685730"/>
    <b v="0"/>
    <n v="25"/>
    <b v="0"/>
    <x v="19"/>
    <n v="101"/>
    <n v="202.04"/>
    <x v="7"/>
    <x v="19"/>
  </r>
  <r>
    <n v="1164"/>
    <s v="Bayou Classic BBQ"/>
    <s v="Bayou Classic BBQ will be  Mansura,LA _x000a_newest and best mobile food truck_x000a_serving delicious BBQ Georgia style slow_x000a_smoke BBQ!"/>
    <n v="150000"/>
    <n v="5051"/>
    <x v="2"/>
    <x v="0"/>
    <s v="USD"/>
    <n v="1466270582"/>
    <n v="1463678582"/>
    <b v="0"/>
    <n v="0"/>
    <b v="0"/>
    <x v="19"/>
    <n v="3"/>
    <n v="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5000"/>
    <n v="5050.7700000000004"/>
    <x v="2"/>
    <x v="0"/>
    <s v="USD"/>
    <n v="1435291200"/>
    <n v="1432640342"/>
    <b v="0"/>
    <n v="8"/>
    <b v="0"/>
    <x v="19"/>
    <n v="101"/>
    <n v="631.35"/>
    <x v="7"/>
    <x v="19"/>
  </r>
  <r>
    <n v="1167"/>
    <s v="Empanada Express Food Truck"/>
    <s v="A mobile food truck serving up a Latino-inspired fusion cuisine using fresh, local, &amp; organic ingredients!"/>
    <n v="4000"/>
    <n v="5050"/>
    <x v="2"/>
    <x v="0"/>
    <s v="USD"/>
    <n v="1410543495"/>
    <n v="1407865095"/>
    <b v="0"/>
    <n v="16"/>
    <b v="0"/>
    <x v="19"/>
    <n v="126"/>
    <n v="315.63"/>
    <x v="7"/>
    <x v="19"/>
  </r>
  <r>
    <n v="1168"/>
    <s v="SiMpLy FreSH fOoD TrUck"/>
    <s v="Simply fresh farm to table on wheels working close with local farms to ensure the highest of quality of product ."/>
    <n v="5000"/>
    <n v="5046.5200000000004"/>
    <x v="2"/>
    <x v="0"/>
    <s v="USD"/>
    <n v="1474507065"/>
    <n v="1471915065"/>
    <b v="0"/>
    <n v="3"/>
    <b v="0"/>
    <x v="19"/>
    <n v="101"/>
    <n v="1682.17"/>
    <x v="7"/>
    <x v="19"/>
  </r>
  <r>
    <n v="1169"/>
    <s v="FREE Shuttle Service in Downtown Los Angeles"/>
    <s v="Our service provides door-to-door shuttle transportation in Downtown Los Angeles. FREE to passengers - driver tip appreciated."/>
    <n v="4000"/>
    <n v="5045"/>
    <x v="2"/>
    <x v="0"/>
    <s v="USD"/>
    <n v="1424593763"/>
    <n v="1422001763"/>
    <b v="0"/>
    <n v="3"/>
    <b v="0"/>
    <x v="19"/>
    <n v="126"/>
    <n v="1681.67"/>
    <x v="7"/>
    <x v="19"/>
  </r>
  <r>
    <n v="1170"/>
    <s v="Its A Rib Thing"/>
    <s v="They are sweet, sticky and incredibly addictive. People are left with a huge smile and a full stomach but still ask for more!!!"/>
    <n v="5000"/>
    <n v="5041"/>
    <x v="2"/>
    <x v="1"/>
    <s v="GBP"/>
    <n v="1433021171"/>
    <n v="1430429171"/>
    <b v="0"/>
    <n v="2"/>
    <b v="0"/>
    <x v="19"/>
    <n v="101"/>
    <n v="2520.5"/>
    <x v="7"/>
    <x v="19"/>
  </r>
  <r>
    <n v="1171"/>
    <s v="The Mean Green Purple Machine"/>
    <s v="Tulsa's first true biodiesel, alternative energy powered food truck! Oh yeah, and delicious food!"/>
    <n v="5000"/>
    <n v="5040"/>
    <x v="2"/>
    <x v="0"/>
    <s v="USD"/>
    <n v="1415909927"/>
    <n v="1414351127"/>
    <b v="0"/>
    <n v="1"/>
    <b v="0"/>
    <x v="19"/>
    <n v="101"/>
    <n v="5040"/>
    <x v="7"/>
    <x v="19"/>
  </r>
  <r>
    <n v="1172"/>
    <s v="let your dayz take you to the dogs."/>
    <s v="Bringing YOUR favorite dog recipes to the streets."/>
    <n v="5000"/>
    <n v="5035.6899999999996"/>
    <x v="2"/>
    <x v="0"/>
    <s v="USD"/>
    <n v="1408551752"/>
    <n v="1405959752"/>
    <b v="0"/>
    <n v="0"/>
    <b v="0"/>
    <x v="19"/>
    <n v="101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5000"/>
    <n v="5025"/>
    <x v="2"/>
    <x v="0"/>
    <s v="USD"/>
    <n v="1438576057"/>
    <n v="1435552057"/>
    <b v="0"/>
    <n v="1"/>
    <b v="0"/>
    <x v="19"/>
    <n v="101"/>
    <n v="5025"/>
    <x v="7"/>
    <x v="19"/>
  </r>
  <r>
    <n v="1174"/>
    <s v="Give The Black Burro a Stable Stable"/>
    <s v="Help me purchase a parking space to be the Burro's permanant home, I need your help to raise $15,000!"/>
    <n v="5000"/>
    <n v="5024"/>
    <x v="2"/>
    <x v="0"/>
    <s v="USD"/>
    <n v="1462738327"/>
    <n v="1460146327"/>
    <b v="0"/>
    <n v="19"/>
    <b v="0"/>
    <x v="19"/>
    <n v="100"/>
    <n v="264.42"/>
    <x v="7"/>
    <x v="19"/>
  </r>
  <r>
    <n v="1175"/>
    <s v="Bad To The Cone Food Service ATX"/>
    <s v="&quot;Create-Your-Cone&quot;. Freshly made waffle cones stuffed with your choice of yummy ingredients, or frozen yogurt!"/>
    <n v="5000"/>
    <n v="5016"/>
    <x v="2"/>
    <x v="0"/>
    <s v="USD"/>
    <n v="1436981339"/>
    <n v="1434389339"/>
    <b v="0"/>
    <n v="9"/>
    <b v="0"/>
    <x v="19"/>
    <n v="100"/>
    <n v="557.33000000000004"/>
    <x v="7"/>
    <x v="19"/>
  </r>
  <r>
    <n v="1176"/>
    <s v="Mirlin's Sushi"/>
    <s v="Mirlins Sushi!_x000a_Find us on Facebook!_x000a_(Gives backers a voice, and a direct link to us! No kickstarter disappearing act here!)"/>
    <n v="5000"/>
    <n v="5012.25"/>
    <x v="2"/>
    <x v="2"/>
    <s v="AUD"/>
    <n v="1488805200"/>
    <n v="1484094498"/>
    <b v="0"/>
    <n v="1"/>
    <b v="0"/>
    <x v="19"/>
    <n v="100"/>
    <n v="5012.25"/>
    <x v="7"/>
    <x v="19"/>
  </r>
  <r>
    <n v="1177"/>
    <s v="Funnel Cakes come to the UK!"/>
    <s v="Its CRAZY the UK is still in the dark about funnel cakes! We want to convert a trailer and show the country what they've been missing!"/>
    <n v="50000"/>
    <n v="5010"/>
    <x v="2"/>
    <x v="1"/>
    <s v="GBP"/>
    <n v="1413388296"/>
    <n v="1410796296"/>
    <b v="0"/>
    <n v="0"/>
    <b v="0"/>
    <x v="19"/>
    <n v="1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5000"/>
    <n v="5003"/>
    <x v="2"/>
    <x v="0"/>
    <s v="USD"/>
    <n v="1408225452"/>
    <n v="1405633452"/>
    <b v="0"/>
    <n v="1"/>
    <b v="0"/>
    <x v="19"/>
    <n v="100"/>
    <n v="5003"/>
    <x v="7"/>
    <x v="19"/>
  </r>
  <r>
    <n v="1179"/>
    <s v="El Camion Roja"/>
    <s v="Mexican Style Food Truck, run by a Red Seal Chef, in a town with NO MEXICAN FOOD! That is a culinary emergency situation!"/>
    <n v="5000"/>
    <n v="5001"/>
    <x v="2"/>
    <x v="5"/>
    <s v="CAD"/>
    <n v="1446052627"/>
    <n v="1443460627"/>
    <b v="0"/>
    <n v="5"/>
    <b v="0"/>
    <x v="19"/>
    <n v="100"/>
    <n v="1000.2"/>
    <x v="7"/>
    <x v="19"/>
  </r>
  <r>
    <n v="1180"/>
    <s v="Hogzilla S.O.W. (Squeals On Wheels) A Veteran Owned Company"/>
    <s v="We would like to start a military-themed food truck to serve the Battle Creek/Kalamazoo area."/>
    <n v="5000"/>
    <n v="5000.18"/>
    <x v="2"/>
    <x v="0"/>
    <s v="USD"/>
    <n v="1403983314"/>
    <n v="1400786514"/>
    <b v="0"/>
    <n v="85"/>
    <b v="0"/>
    <x v="19"/>
    <n v="100"/>
    <n v="58.83"/>
    <x v="7"/>
    <x v="19"/>
  </r>
  <r>
    <n v="1181"/>
    <s v="Gringo Loco Tacos Food Truck"/>
    <s v="Bringing the best tacos to the streets of Chicago!"/>
    <n v="5000"/>
    <n v="5000"/>
    <x v="2"/>
    <x v="0"/>
    <s v="USD"/>
    <n v="1425197321"/>
    <n v="1422605321"/>
    <b v="0"/>
    <n v="3"/>
    <b v="0"/>
    <x v="19"/>
    <n v="100"/>
    <n v="1666.67"/>
    <x v="7"/>
    <x v="19"/>
  </r>
  <r>
    <n v="1182"/>
    <s v="J &amp; D Rolling Smoke BBQ expansion"/>
    <s v="Two  years ago this business was started to help a local non-profit.  We have since expanded and provide jobs in our small community."/>
    <n v="5000"/>
    <n v="5000"/>
    <x v="2"/>
    <x v="0"/>
    <s v="USD"/>
    <n v="1484239320"/>
    <n v="1482609088"/>
    <b v="0"/>
    <n v="4"/>
    <b v="0"/>
    <x v="19"/>
    <n v="100"/>
    <n v="1250"/>
    <x v="7"/>
    <x v="19"/>
  </r>
  <r>
    <n v="1183"/>
    <s v="Freshie's Donuts Food Trailer"/>
    <s v="Help Freshie keep her dream alive by pledging to get a donut truck! She will be able to do events as well as cater to the community"/>
    <n v="5000"/>
    <n v="5000"/>
    <x v="2"/>
    <x v="0"/>
    <s v="USD"/>
    <n v="1478059140"/>
    <n v="1476391223"/>
    <b v="0"/>
    <n v="3"/>
    <b v="0"/>
    <x v="19"/>
    <n v="100"/>
    <n v="1666.67"/>
    <x v="7"/>
    <x v="19"/>
  </r>
  <r>
    <n v="1184"/>
    <s v="2016/2017 Cyclocross Album"/>
    <s v="This coffee table album is the chronicle of the 2016/2017 cyclocross season, the latest edition of the renowned cyclephotos books."/>
    <n v="5000"/>
    <n v="5000"/>
    <x v="0"/>
    <x v="1"/>
    <s v="GBP"/>
    <n v="1486391011"/>
    <n v="1483712611"/>
    <b v="0"/>
    <n v="375"/>
    <b v="1"/>
    <x v="20"/>
    <n v="100"/>
    <n v="13.33"/>
    <x v="8"/>
    <x v="20"/>
  </r>
  <r>
    <n v="1185"/>
    <s v="Katrina  Reflections"/>
    <s v="A photo exhibition and book showcasing images and stories of our time in New Orleans, commemorating Katrinaâ€™s ten year anniversary."/>
    <n v="5000"/>
    <n v="5000"/>
    <x v="0"/>
    <x v="0"/>
    <s v="USD"/>
    <n v="1433736000"/>
    <n v="1430945149"/>
    <b v="0"/>
    <n v="111"/>
    <b v="1"/>
    <x v="20"/>
    <n v="100"/>
    <n v="45.0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4600"/>
    <n v="4952"/>
    <x v="0"/>
    <x v="1"/>
    <s v="GBP"/>
    <n v="1433198520"/>
    <n v="1430340195"/>
    <b v="0"/>
    <n v="123"/>
    <b v="1"/>
    <x v="20"/>
    <n v="108"/>
    <n v="40.26"/>
    <x v="8"/>
    <x v="20"/>
  </r>
  <r>
    <n v="1187"/>
    <s v="&quot;SUNDANCERS: The Men of Utah&quot;"/>
    <s v="A gorgeous monograph of sensual imagery featuring the men of Utah, shot against the incredible expanses of land they call their own."/>
    <n v="25000"/>
    <n v="4940"/>
    <x v="0"/>
    <x v="0"/>
    <s v="USD"/>
    <n v="1431885600"/>
    <n v="1429133323"/>
    <b v="0"/>
    <n v="70"/>
    <b v="1"/>
    <x v="20"/>
    <n v="20"/>
    <n v="70.569999999999993"/>
    <x v="8"/>
    <x v="20"/>
  </r>
  <r>
    <n v="1188"/>
    <s v="Because Dance."/>
    <s v="A photobook of young dancers and their inspiring stories, photographed in beautiful and unique locations."/>
    <n v="35000"/>
    <n v="4939"/>
    <x v="0"/>
    <x v="5"/>
    <s v="CAD"/>
    <n v="1482943740"/>
    <n v="1481129340"/>
    <b v="0"/>
    <n v="85"/>
    <b v="1"/>
    <x v="20"/>
    <n v="14"/>
    <n v="58.11"/>
    <x v="8"/>
    <x v="20"/>
  </r>
  <r>
    <n v="1189"/>
    <s v="Road Ramblers"/>
    <s v="A couple of experienced road trippers setting out for the big one. Six months traveling in a converted bus with a book at the end."/>
    <n v="4500"/>
    <n v="4935"/>
    <x v="0"/>
    <x v="0"/>
    <s v="USD"/>
    <n v="1467242995"/>
    <n v="1465428595"/>
    <b v="0"/>
    <n v="86"/>
    <b v="1"/>
    <x v="20"/>
    <n v="110"/>
    <n v="57.38"/>
    <x v="8"/>
    <x v="20"/>
  </r>
  <r>
    <n v="1190"/>
    <s v="The Reality Of Chronic Illness - The Book"/>
    <s v="A pairing of self portraiture and writing to shed light on the reality of life with chronic illness."/>
    <n v="50000"/>
    <n v="4920"/>
    <x v="0"/>
    <x v="0"/>
    <s v="USD"/>
    <n v="1409500725"/>
    <n v="1406908725"/>
    <b v="0"/>
    <n v="13"/>
    <b v="1"/>
    <x v="20"/>
    <n v="10"/>
    <n v="378.46"/>
    <x v="8"/>
    <x v="20"/>
  </r>
  <r>
    <n v="1191"/>
    <s v="Good Morning Japan"/>
    <s v="A photo journal capturing 30 days of sweetness in Kyoto, Tokyo, and more. Join me to see the cutest &amp; prettiest images of Japan :)"/>
    <n v="220000"/>
    <n v="4906.59"/>
    <x v="0"/>
    <x v="0"/>
    <s v="USD"/>
    <n v="1458480560"/>
    <n v="1455892160"/>
    <b v="0"/>
    <n v="33"/>
    <b v="1"/>
    <x v="20"/>
    <n v="2"/>
    <n v="148.68"/>
    <x v="8"/>
    <x v="20"/>
  </r>
  <r>
    <n v="1192"/>
    <s v="Other Worlds - A Make 100 Project"/>
    <s v="A macro landscape photography art book &amp; limited edition prints. A Make 100 project."/>
    <n v="4900"/>
    <n v="4900"/>
    <x v="0"/>
    <x v="1"/>
    <s v="GBP"/>
    <n v="1486814978"/>
    <n v="1484222978"/>
    <b v="0"/>
    <n v="15"/>
    <b v="1"/>
    <x v="20"/>
    <n v="100"/>
    <n v="326.67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500"/>
    <n v="4890"/>
    <x v="0"/>
    <x v="0"/>
    <s v="USD"/>
    <n v="1460223453"/>
    <n v="1455043053"/>
    <b v="0"/>
    <n v="273"/>
    <b v="1"/>
    <x v="20"/>
    <n v="196"/>
    <n v="17.9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5000"/>
    <n v="4884"/>
    <x v="0"/>
    <x v="17"/>
    <s v="EUR"/>
    <n v="1428493379"/>
    <n v="1425901379"/>
    <b v="0"/>
    <n v="714"/>
    <b v="1"/>
    <x v="20"/>
    <n v="33"/>
    <n v="6.84"/>
    <x v="8"/>
    <x v="20"/>
  </r>
  <r>
    <n v="1195"/>
    <s v="CALAMITA/Ã€ project"/>
    <s v="CALAMITA/Ã€ is a tool for investigating the contemporary Vajont and the topic of catastrophes in general._x000a_Â«CHE IDDIO CE LA MANDI BUONAÂ»"/>
    <n v="4589"/>
    <n v="4856"/>
    <x v="0"/>
    <x v="13"/>
    <s v="EUR"/>
    <n v="1450602000"/>
    <n v="1445415653"/>
    <b v="0"/>
    <n v="170"/>
    <b v="1"/>
    <x v="20"/>
    <n v="106"/>
    <n v="28.56"/>
    <x v="8"/>
    <x v="20"/>
  </r>
  <r>
    <n v="1196"/>
    <s v="NAKED IBIZA - A Large Scale Photography Book by Dylan Rosser"/>
    <s v="A book of male nudes photographed on location in Ibiza over the last 4 years."/>
    <n v="24000"/>
    <n v="4853"/>
    <x v="0"/>
    <x v="1"/>
    <s v="GBP"/>
    <n v="1450467539"/>
    <n v="1447875539"/>
    <b v="0"/>
    <n v="512"/>
    <b v="1"/>
    <x v="20"/>
    <n v="20"/>
    <n v="9.48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4400"/>
    <n v="4826"/>
    <x v="0"/>
    <x v="0"/>
    <s v="USD"/>
    <n v="1465797540"/>
    <n v="1463155034"/>
    <b v="0"/>
    <n v="314"/>
    <b v="1"/>
    <x v="20"/>
    <n v="110"/>
    <n v="15.3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x v="0"/>
    <s v="USD"/>
    <n v="1451530800"/>
    <n v="1448463086"/>
    <b v="0"/>
    <n v="167"/>
    <b v="1"/>
    <x v="20"/>
    <n v="138"/>
    <n v="28.8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1500"/>
    <n v="4804"/>
    <x v="0"/>
    <x v="1"/>
    <s v="GBP"/>
    <n v="1436380200"/>
    <n v="1433615400"/>
    <b v="0"/>
    <n v="9"/>
    <b v="1"/>
    <x v="20"/>
    <n v="320"/>
    <n v="533.78"/>
    <x v="8"/>
    <x v="20"/>
  </r>
  <r>
    <n v="1200"/>
    <s v="Modern Nomads"/>
    <s v="Modern Nomads Journal is an 88 page magazine style publication containing photo stories about Somalis in the Horn of Africa."/>
    <n v="4500"/>
    <n v="4800.8"/>
    <x v="0"/>
    <x v="0"/>
    <s v="USD"/>
    <n v="1429183656"/>
    <n v="1427369256"/>
    <b v="0"/>
    <n v="103"/>
    <b v="1"/>
    <x v="20"/>
    <n v="107"/>
    <n v="46.61"/>
    <x v="8"/>
    <x v="20"/>
  </r>
  <r>
    <n v="1201"/>
    <s v="Invisible People of Belarus"/>
    <s v="Documentary book about the lives of disabled people and Chernobyl victims living in governmental institutions called Internats"/>
    <n v="4000"/>
    <n v="4796"/>
    <x v="0"/>
    <x v="1"/>
    <s v="GBP"/>
    <n v="1468593246"/>
    <n v="1466001246"/>
    <b v="0"/>
    <n v="111"/>
    <b v="1"/>
    <x v="20"/>
    <n v="120"/>
    <n v="43.2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4200"/>
    <n v="4794.82"/>
    <x v="0"/>
    <x v="2"/>
    <s v="AUD"/>
    <n v="1435388154"/>
    <n v="1432796154"/>
    <b v="0"/>
    <n v="271"/>
    <b v="1"/>
    <x v="20"/>
    <n v="114"/>
    <n v="17.690000000000001"/>
    <x v="8"/>
    <x v="20"/>
  </r>
  <r>
    <n v="1203"/>
    <s v="reAPPEARANCES   a limited edition photography book"/>
    <s v="reAPPEARANCES is a series of photographs shot with a digital toy camera, a visual and cultural journey through appearances."/>
    <n v="4000"/>
    <n v="4784"/>
    <x v="0"/>
    <x v="0"/>
    <s v="USD"/>
    <n v="1433083527"/>
    <n v="1430491527"/>
    <b v="0"/>
    <n v="101"/>
    <b v="1"/>
    <x v="20"/>
    <n v="120"/>
    <n v="47.37"/>
    <x v="8"/>
    <x v="20"/>
  </r>
  <r>
    <n v="1204"/>
    <s v="Miles From Los Angeles - A Photo Book of the Western U.S."/>
    <s v="A fine art book capturing the beauty of nature in the Western United States by landscape photographer Cheyne Walls."/>
    <n v="2000"/>
    <n v="4743"/>
    <x v="0"/>
    <x v="0"/>
    <s v="USD"/>
    <n v="1449205200"/>
    <n v="1445363833"/>
    <b v="0"/>
    <n v="57"/>
    <b v="1"/>
    <x v="20"/>
    <n v="237"/>
    <n v="83.21"/>
    <x v="8"/>
    <x v="20"/>
  </r>
  <r>
    <n v="1205"/>
    <s v="Afro-Iran:Â The Unknown Minority"/>
    <s v="A photo book by photographer Mahdi Ehsaei depicting the little known minority of Afro-Iranians in South Iran in fascinating portraits."/>
    <n v="150000"/>
    <n v="4712"/>
    <x v="0"/>
    <x v="12"/>
    <s v="EUR"/>
    <n v="1434197351"/>
    <n v="1431605351"/>
    <b v="0"/>
    <n v="62"/>
    <b v="1"/>
    <x v="20"/>
    <n v="3"/>
    <n v="76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4000"/>
    <n v="4685"/>
    <x v="0"/>
    <x v="15"/>
    <s v="EUR"/>
    <n v="1489238940"/>
    <n v="1486406253"/>
    <b v="0"/>
    <n v="32"/>
    <b v="1"/>
    <x v="20"/>
    <n v="117"/>
    <n v="146.41"/>
    <x v="8"/>
    <x v="20"/>
  </r>
  <r>
    <n v="1207"/>
    <s v="ITALIANA"/>
    <s v="A humanistic photo book about ancestral &amp; post-modern Italy."/>
    <n v="3500"/>
    <n v="4678.5"/>
    <x v="0"/>
    <x v="13"/>
    <s v="EUR"/>
    <n v="1459418400"/>
    <n v="1456827573"/>
    <b v="0"/>
    <n v="141"/>
    <b v="1"/>
    <x v="20"/>
    <n v="134"/>
    <n v="33.18"/>
    <x v="8"/>
    <x v="20"/>
  </r>
  <r>
    <n v="1208"/>
    <s v="Into The Great White Sands"/>
    <s v="Help me complete the photography and publish a fine art book on White Sands National Monument, a uniquely significant place."/>
    <n v="2200"/>
    <n v="4673"/>
    <x v="0"/>
    <x v="0"/>
    <s v="USD"/>
    <n v="1458835264"/>
    <n v="1456246864"/>
    <b v="0"/>
    <n v="75"/>
    <b v="1"/>
    <x v="20"/>
    <n v="212"/>
    <n v="62.3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200000"/>
    <n v="4669"/>
    <x v="0"/>
    <x v="0"/>
    <s v="USD"/>
    <n v="1488053905"/>
    <n v="1485461905"/>
    <b v="0"/>
    <n v="46"/>
    <b v="1"/>
    <x v="20"/>
    <n v="2"/>
    <n v="101.5"/>
    <x v="8"/>
    <x v="20"/>
  </r>
  <r>
    <n v="1210"/>
    <s v="Det Andra GÃ¶teborg"/>
    <s v="En fotobok om livet i det enda andra GÃ¶teborg i vÃ¤rlden"/>
    <n v="6500"/>
    <n v="4666"/>
    <x v="0"/>
    <x v="11"/>
    <s v="SEK"/>
    <n v="1433106000"/>
    <n v="1431124572"/>
    <b v="0"/>
    <n v="103"/>
    <b v="1"/>
    <x v="20"/>
    <n v="72"/>
    <n v="45.3"/>
    <x v="8"/>
    <x v="20"/>
  </r>
  <r>
    <n v="1211"/>
    <s v="500 Views of Japan"/>
    <s v="From 2010 to 2015, I took over 15 000 photos in Japan. Here's 500 of them. Landscape, city view, people and so much more!"/>
    <n v="4500"/>
    <n v="4660"/>
    <x v="0"/>
    <x v="5"/>
    <s v="CAD"/>
    <n v="1465505261"/>
    <n v="1464209261"/>
    <b v="0"/>
    <n v="6"/>
    <b v="1"/>
    <x v="20"/>
    <n v="104"/>
    <n v="776.67"/>
    <x v="8"/>
    <x v="20"/>
  </r>
  <r>
    <n v="1212"/>
    <s v="Faces of Yoga: A Coffee Table Photo Book"/>
    <s v="Faces of Yoga is a series of uncomfortable photos of people in strange positions. The photo book will be ready for the holiday season!"/>
    <n v="3000"/>
    <n v="4656"/>
    <x v="0"/>
    <x v="0"/>
    <s v="USD"/>
    <n v="1448586000"/>
    <n v="1447195695"/>
    <b v="0"/>
    <n v="83"/>
    <b v="1"/>
    <x v="20"/>
    <n v="155"/>
    <n v="56.1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4500"/>
    <n v="4648.33"/>
    <x v="0"/>
    <x v="1"/>
    <s v="GBP"/>
    <n v="1485886100"/>
    <n v="1482862100"/>
    <b v="0"/>
    <n v="108"/>
    <b v="1"/>
    <x v="20"/>
    <n v="103"/>
    <n v="43.04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3000"/>
    <n v="4642"/>
    <x v="0"/>
    <x v="0"/>
    <s v="USD"/>
    <n v="1433880605"/>
    <n v="1428696605"/>
    <b v="0"/>
    <n v="25"/>
    <b v="1"/>
    <x v="20"/>
    <n v="155"/>
    <n v="185.68"/>
    <x v="8"/>
    <x v="20"/>
  </r>
  <r>
    <n v="1215"/>
    <s v="ShootTokyo: The Book"/>
    <s v="A photography book that brings you on a journey through Tokyo and beyond.   This is a collection of my best images from ShootTokyo."/>
    <n v="3000"/>
    <n v="4641"/>
    <x v="0"/>
    <x v="0"/>
    <s v="USD"/>
    <n v="1401487756"/>
    <n v="1398895756"/>
    <b v="0"/>
    <n v="549"/>
    <b v="1"/>
    <x v="20"/>
    <n v="155"/>
    <n v="8.4499999999999993"/>
    <x v="8"/>
    <x v="20"/>
  </r>
  <r>
    <n v="1216"/>
    <s v="In Training: a book of Bonsai photographs"/>
    <s v="A fine art photography book taking a new look at the art of bonsai."/>
    <n v="15000"/>
    <n v="4635"/>
    <x v="0"/>
    <x v="0"/>
    <s v="USD"/>
    <n v="1443826980"/>
    <n v="1441032457"/>
    <b v="0"/>
    <n v="222"/>
    <b v="1"/>
    <x v="20"/>
    <n v="31"/>
    <n v="20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109225"/>
    <n v="4635"/>
    <x v="0"/>
    <x v="0"/>
    <s v="USD"/>
    <n v="1468524340"/>
    <n v="1465932340"/>
    <b v="0"/>
    <n v="183"/>
    <b v="1"/>
    <x v="20"/>
    <n v="4"/>
    <n v="25.33"/>
    <x v="8"/>
    <x v="20"/>
  </r>
  <r>
    <n v="1218"/>
    <s v="The Alaska Range"/>
    <s v="The Mountaineers Books and I, Carl Battreall, have teamed up to create the first photography book of the legendary Alaska Range."/>
    <n v="15000"/>
    <n v="4622.01"/>
    <x v="0"/>
    <x v="0"/>
    <s v="USD"/>
    <n v="1446346800"/>
    <n v="1443714800"/>
    <b v="0"/>
    <n v="89"/>
    <b v="1"/>
    <x v="20"/>
    <n v="31"/>
    <n v="51.93"/>
    <x v="8"/>
    <x v="20"/>
  </r>
  <r>
    <n v="1219"/>
    <s v="The Box"/>
    <s v="The Box is a fine art book of Ron Amato's innovative and seductive photography project."/>
    <n v="4300"/>
    <n v="4610"/>
    <x v="0"/>
    <x v="0"/>
    <s v="USD"/>
    <n v="1476961513"/>
    <n v="1474369513"/>
    <b v="0"/>
    <n v="253"/>
    <b v="1"/>
    <x v="20"/>
    <n v="107"/>
    <n v="18.22"/>
    <x v="8"/>
    <x v="20"/>
  </r>
  <r>
    <n v="1220"/>
    <s v="All The People"/>
    <s v="A beautiful photo art book of portraits and conversations with people that may expand your idea of gender."/>
    <n v="4500"/>
    <n v="4592"/>
    <x v="0"/>
    <x v="12"/>
    <s v="EUR"/>
    <n v="1440515112"/>
    <n v="1437923112"/>
    <b v="0"/>
    <n v="140"/>
    <b v="1"/>
    <x v="20"/>
    <n v="102"/>
    <n v="32.799999999999997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3000"/>
    <n v="4580"/>
    <x v="0"/>
    <x v="1"/>
    <s v="GBP"/>
    <n v="1480809600"/>
    <n v="1478431488"/>
    <b v="0"/>
    <n v="103"/>
    <b v="1"/>
    <x v="20"/>
    <n v="153"/>
    <n v="44.47"/>
    <x v="8"/>
    <x v="20"/>
  </r>
  <r>
    <n v="1222"/>
    <s v="Project Pilgrim"/>
    <s v="Project Pilgrim is my effort to work towards normalizing mental health."/>
    <n v="4500"/>
    <n v="4569"/>
    <x v="0"/>
    <x v="5"/>
    <s v="CAD"/>
    <n v="1459483200"/>
    <n v="1456852647"/>
    <b v="0"/>
    <n v="138"/>
    <b v="1"/>
    <x v="20"/>
    <n v="102"/>
    <n v="33.11"/>
    <x v="8"/>
    <x v="20"/>
  </r>
  <r>
    <n v="1224"/>
    <s v="&quot;I Dreamed Last Night&quot; Album (Canceled)"/>
    <s v="Modern Celtic influenced CD.  Help me finish what I started before the stroke."/>
    <n v="4500"/>
    <n v="4565"/>
    <x v="1"/>
    <x v="0"/>
    <s v="USD"/>
    <n v="1402060302"/>
    <n v="1396876302"/>
    <b v="0"/>
    <n v="18"/>
    <b v="0"/>
    <x v="21"/>
    <n v="101"/>
    <n v="253.61"/>
    <x v="4"/>
    <x v="21"/>
  </r>
  <r>
    <n v="1223"/>
    <s v="YOSEMITE PEOPLE"/>
    <s v="A photography book focusing on the people rather than the nature at Yosemite National Park."/>
    <n v="15000"/>
    <n v="4565"/>
    <x v="0"/>
    <x v="0"/>
    <s v="USD"/>
    <n v="1478754909"/>
    <n v="1476159309"/>
    <b v="0"/>
    <n v="191"/>
    <b v="1"/>
    <x v="20"/>
    <n v="30"/>
    <n v="23.9"/>
    <x v="8"/>
    <x v="20"/>
  </r>
  <r>
    <n v="1225"/>
    <s v="Cesar Chavez's First Music Album (Canceled)"/>
    <s v="My first music album is a collection of 9 songs honoring Mexico's prolific composer, Jose Alfredo Jimenez with my artistic vision."/>
    <n v="3500"/>
    <n v="4559.13"/>
    <x v="1"/>
    <x v="0"/>
    <s v="USD"/>
    <n v="1382478278"/>
    <n v="1377294278"/>
    <b v="0"/>
    <n v="3"/>
    <b v="0"/>
    <x v="21"/>
    <n v="130"/>
    <n v="1519.71"/>
    <x v="4"/>
    <x v="21"/>
  </r>
  <r>
    <n v="1226"/>
    <s v="Pavlo is Filming  a PBS Concert Special (Canceled)"/>
    <s v="Pavlo will be independently filming his second full length PBS Special and DVD in May with director George Veras"/>
    <n v="4444"/>
    <n v="4559"/>
    <x v="1"/>
    <x v="0"/>
    <s v="USD"/>
    <n v="1398042000"/>
    <n v="1395089981"/>
    <b v="0"/>
    <n v="40"/>
    <b v="0"/>
    <x v="21"/>
    <n v="103"/>
    <n v="113.9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4500"/>
    <n v="4550"/>
    <x v="1"/>
    <x v="0"/>
    <s v="USD"/>
    <n v="1407394800"/>
    <n v="1404770616"/>
    <b v="0"/>
    <n v="0"/>
    <b v="0"/>
    <x v="21"/>
    <n v="101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4000"/>
    <n v="4546"/>
    <x v="1"/>
    <x v="0"/>
    <s v="USD"/>
    <n v="1317231008"/>
    <n v="1312047008"/>
    <b v="0"/>
    <n v="24"/>
    <b v="0"/>
    <x v="21"/>
    <n v="114"/>
    <n v="189.42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4000"/>
    <n v="4545"/>
    <x v="1"/>
    <x v="0"/>
    <s v="USD"/>
    <n v="1334592000"/>
    <n v="1331982127"/>
    <b v="0"/>
    <n v="1"/>
    <b v="0"/>
    <x v="21"/>
    <n v="114"/>
    <n v="454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4500"/>
    <n v="4530"/>
    <x v="1"/>
    <x v="0"/>
    <s v="USD"/>
    <n v="1298589630"/>
    <n v="1295997630"/>
    <b v="0"/>
    <n v="0"/>
    <b v="0"/>
    <x v="21"/>
    <n v="101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2600"/>
    <n v="4524.1499999999996"/>
    <x v="1"/>
    <x v="0"/>
    <s v="USD"/>
    <n v="1440723600"/>
    <n v="1436394968"/>
    <b v="0"/>
    <n v="0"/>
    <b v="0"/>
    <x v="21"/>
    <n v="174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4500"/>
    <n v="4522.22"/>
    <x v="1"/>
    <x v="0"/>
    <s v="USD"/>
    <n v="1381090870"/>
    <n v="1377030070"/>
    <b v="0"/>
    <n v="1"/>
    <b v="0"/>
    <x v="21"/>
    <n v="100"/>
    <n v="4522.22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4000"/>
    <n v="4518"/>
    <x v="1"/>
    <x v="0"/>
    <s v="USD"/>
    <n v="1329864374"/>
    <n v="1328049974"/>
    <b v="0"/>
    <n v="6"/>
    <b v="0"/>
    <x v="21"/>
    <n v="113"/>
    <n v="753"/>
    <x v="4"/>
    <x v="21"/>
  </r>
  <r>
    <n v="1234"/>
    <s v="Lionstar International Tour 2015 (Canceled)"/>
    <s v="We have been offered shows all over the world, to reach places and people with our music, for the experience of just doing it!"/>
    <n v="4500"/>
    <n v="4518"/>
    <x v="1"/>
    <x v="1"/>
    <s v="GBP"/>
    <n v="1422903342"/>
    <n v="1420311342"/>
    <b v="0"/>
    <n v="0"/>
    <b v="0"/>
    <x v="21"/>
    <n v="10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4000"/>
    <n v="4516.4399999999996"/>
    <x v="1"/>
    <x v="0"/>
    <s v="USD"/>
    <n v="1387077299"/>
    <n v="1383621299"/>
    <b v="0"/>
    <n v="6"/>
    <b v="0"/>
    <x v="21"/>
    <n v="113"/>
    <n v="752.74"/>
    <x v="4"/>
    <x v="21"/>
  </r>
  <r>
    <n v="1236"/>
    <s v="&quot;Volando&quot; CD Release (Canceled)"/>
    <s v="Raising money to give the musicians their due."/>
    <n v="4500"/>
    <n v="4511"/>
    <x v="1"/>
    <x v="0"/>
    <s v="USD"/>
    <n v="1343491200"/>
    <n v="1342801164"/>
    <b v="0"/>
    <n v="0"/>
    <b v="0"/>
    <x v="21"/>
    <n v="10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4000"/>
    <n v="4510.8599999999997"/>
    <x v="1"/>
    <x v="0"/>
    <s v="USD"/>
    <n v="1345790865"/>
    <n v="1344062865"/>
    <b v="0"/>
    <n v="0"/>
    <b v="0"/>
    <x v="21"/>
    <n v="113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4500"/>
    <n v="4500"/>
    <x v="1"/>
    <x v="0"/>
    <s v="USD"/>
    <n v="1312641536"/>
    <n v="1310049536"/>
    <b v="0"/>
    <n v="3"/>
    <b v="0"/>
    <x v="21"/>
    <n v="100"/>
    <n v="1500"/>
    <x v="4"/>
    <x v="21"/>
  </r>
  <r>
    <n v="1239"/>
    <s v="Help Calmenco! finance new CD and Tour (Canceled)"/>
    <s v="Please consider helping us with our new CD and Riverdance Tour"/>
    <n v="4500"/>
    <n v="4500"/>
    <x v="1"/>
    <x v="0"/>
    <s v="USD"/>
    <n v="1325804767"/>
    <n v="1323212767"/>
    <b v="0"/>
    <n v="0"/>
    <b v="0"/>
    <x v="21"/>
    <n v="100"/>
    <n v="0"/>
    <x v="4"/>
    <x v="21"/>
  </r>
  <r>
    <n v="1240"/>
    <s v="Message of Peace, Love &amp; Unity (Canceled)"/>
    <s v="Sharing positive vibes of Peace, Love &amp; Unity with the World through conscious Reggae Music!"/>
    <n v="12500"/>
    <n v="4482"/>
    <x v="1"/>
    <x v="0"/>
    <s v="USD"/>
    <n v="1373665860"/>
    <n v="1368579457"/>
    <b v="0"/>
    <n v="8"/>
    <b v="0"/>
    <x v="21"/>
    <n v="36"/>
    <n v="560.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4000"/>
    <n v="4457"/>
    <x v="1"/>
    <x v="0"/>
    <s v="USD"/>
    <n v="1414994340"/>
    <n v="1413057980"/>
    <b v="0"/>
    <n v="34"/>
    <b v="0"/>
    <x v="21"/>
    <n v="111"/>
    <n v="131.09"/>
    <x v="4"/>
    <x v="21"/>
  </r>
  <r>
    <n v="1242"/>
    <s v="Add your voice to Cellphonia 9/11 (Canceled)"/>
    <s v="Cellphonia 9/11 (http://cellphonia.org/911/) is one of the performance pieces in the Music After marathon concert on 9.11.11"/>
    <n v="3500"/>
    <n v="4450"/>
    <x v="1"/>
    <x v="0"/>
    <s v="USD"/>
    <n v="1315747080"/>
    <n v="1314417502"/>
    <b v="0"/>
    <n v="1"/>
    <b v="0"/>
    <x v="21"/>
    <n v="127"/>
    <n v="4450"/>
    <x v="4"/>
    <x v="21"/>
  </r>
  <r>
    <n v="1243"/>
    <s v="Letâ€™s Keep the San Jose Mexican Heritage Festival Alive!"/>
    <s v="California's premier Latino cultural festival - music, theatre, film, workshops, visual arts, cuisine and more!"/>
    <n v="4000"/>
    <n v="4443"/>
    <x v="1"/>
    <x v="0"/>
    <s v="USD"/>
    <n v="1310158800"/>
    <n v="1304888771"/>
    <b v="0"/>
    <n v="38"/>
    <b v="0"/>
    <x v="21"/>
    <n v="111"/>
    <n v="116.92"/>
    <x v="4"/>
    <x v="21"/>
  </r>
  <r>
    <n v="1244"/>
    <s v="Theatrum Mundi releasing debut album &quot;Eyes of the Realm.&quot;"/>
    <s v="THEATRUM MUNDI releases DEBUT ALBUM! Pre-order &quot;The Eyes of the Realm&quot; and help make it happen!"/>
    <n v="2700"/>
    <n v="4428"/>
    <x v="0"/>
    <x v="0"/>
    <s v="USD"/>
    <n v="1366664400"/>
    <n v="1363981723"/>
    <b v="1"/>
    <n v="45"/>
    <b v="1"/>
    <x v="11"/>
    <n v="164"/>
    <n v="98.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4000"/>
    <n v="4409.7700000000004"/>
    <x v="0"/>
    <x v="0"/>
    <s v="USD"/>
    <n v="1402755834"/>
    <n v="1400163834"/>
    <b v="1"/>
    <n v="17"/>
    <b v="1"/>
    <x v="11"/>
    <n v="110"/>
    <n v="259.39999999999998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4300"/>
    <n v="4409.55"/>
    <x v="0"/>
    <x v="0"/>
    <s v="USD"/>
    <n v="1323136949"/>
    <n v="1319245349"/>
    <b v="1"/>
    <n v="31"/>
    <b v="1"/>
    <x v="11"/>
    <n v="103"/>
    <n v="142.24"/>
    <x v="4"/>
    <x v="11"/>
  </r>
  <r>
    <n v="1247"/>
    <s v="BRAIN DEAD to record debut EP with SLAYER producer!"/>
    <s v="BRAIN DEAD is going to record their debut EP and they need your help, Bozos!"/>
    <n v="4000"/>
    <n v="4400"/>
    <x v="0"/>
    <x v="0"/>
    <s v="USD"/>
    <n v="1367823655"/>
    <n v="1365231655"/>
    <b v="1"/>
    <n v="50"/>
    <b v="1"/>
    <x v="11"/>
    <n v="110"/>
    <n v="88"/>
    <x v="4"/>
    <x v="11"/>
  </r>
  <r>
    <n v="1248"/>
    <s v="The Vandies // Full length album!"/>
    <s v="The Vandies make pop rock in glorious Portland, Oregon. Help us fund our first full length album!"/>
    <n v="3000"/>
    <n v="4396"/>
    <x v="0"/>
    <x v="0"/>
    <s v="USD"/>
    <n v="1402642740"/>
    <n v="1399563953"/>
    <b v="1"/>
    <n v="59"/>
    <b v="1"/>
    <x v="11"/>
    <n v="147"/>
    <n v="74.510000000000005"/>
    <x v="4"/>
    <x v="11"/>
  </r>
  <r>
    <n v="1249"/>
    <s v="Matt Stansberry &amp; The Romance - Debut EP"/>
    <s v="&quot;Let's Brighten It Up&quot; will be a seven song EP of originals heavily inspired by music from the 50s and 60s"/>
    <n v="3500"/>
    <n v="4395"/>
    <x v="0"/>
    <x v="0"/>
    <s v="USD"/>
    <n v="1341683211"/>
    <n v="1339091211"/>
    <b v="1"/>
    <n v="81"/>
    <b v="1"/>
    <x v="11"/>
    <n v="126"/>
    <n v="54.26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999"/>
    <n v="4390"/>
    <x v="0"/>
    <x v="0"/>
    <s v="USD"/>
    <n v="1410017131"/>
    <n v="1406129131"/>
    <b v="1"/>
    <n v="508"/>
    <b v="1"/>
    <x v="11"/>
    <n v="110"/>
    <n v="8.64"/>
    <x v="4"/>
    <x v="11"/>
  </r>
  <r>
    <n v="1251"/>
    <s v="Jack Oblivian Harlan t Bobo Limes european tour"/>
    <s v="A tour of europe with 3 memphis artist, Jack Oblivian, Harlan T Bobo and Shawn Cripps."/>
    <n v="500"/>
    <n v="4388"/>
    <x v="0"/>
    <x v="0"/>
    <s v="USD"/>
    <n v="1316979167"/>
    <n v="1311795167"/>
    <b v="1"/>
    <n v="74"/>
    <b v="1"/>
    <x v="11"/>
    <n v="878"/>
    <n v="59.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2000"/>
    <n v="4372"/>
    <x v="0"/>
    <x v="0"/>
    <s v="USD"/>
    <n v="1382658169"/>
    <n v="1380238969"/>
    <b v="1"/>
    <n v="141"/>
    <b v="1"/>
    <x v="11"/>
    <n v="219"/>
    <n v="31.01"/>
    <x v="4"/>
    <x v="11"/>
  </r>
  <r>
    <n v="1253"/>
    <s v="Suburban Legends: New Album"/>
    <s v="Suburban Legends are working on the most important album EVER, but they are in need of your help and about 10 bucks... probably more!"/>
    <n v="3000"/>
    <n v="4371"/>
    <x v="0"/>
    <x v="0"/>
    <s v="USD"/>
    <n v="1409770107"/>
    <n v="1407178107"/>
    <b v="1"/>
    <n v="711"/>
    <b v="1"/>
    <x v="11"/>
    <n v="146"/>
    <n v="6.15"/>
    <x v="4"/>
    <x v="11"/>
  </r>
  <r>
    <n v="1254"/>
    <s v="Album4"/>
    <s v="Fresh off the heels of, &quot;Let the Waves Come in Threes,&quot; (#6 National Folk Chart) we're making a new record. Huge thanks for your help!"/>
    <n v="25000"/>
    <n v="4345"/>
    <x v="0"/>
    <x v="0"/>
    <s v="USD"/>
    <n v="1293857940"/>
    <n v="1288968886"/>
    <b v="1"/>
    <n v="141"/>
    <b v="1"/>
    <x v="11"/>
    <n v="17"/>
    <n v="30.8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500"/>
    <n v="4343"/>
    <x v="0"/>
    <x v="0"/>
    <s v="USD"/>
    <n v="1385932652"/>
    <n v="1383337052"/>
    <b v="1"/>
    <n v="109"/>
    <b v="1"/>
    <x v="11"/>
    <n v="124"/>
    <n v="39.84000000000000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4000"/>
    <n v="4340.7"/>
    <x v="0"/>
    <x v="0"/>
    <s v="USD"/>
    <n v="1329084231"/>
    <n v="1326492231"/>
    <b v="1"/>
    <n v="361"/>
    <b v="1"/>
    <x v="11"/>
    <n v="109"/>
    <n v="12.02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3500"/>
    <n v="4340"/>
    <x v="0"/>
    <x v="0"/>
    <s v="USD"/>
    <n v="1301792590"/>
    <n v="1297562590"/>
    <b v="1"/>
    <n v="176"/>
    <b v="1"/>
    <x v="11"/>
    <n v="124"/>
    <n v="24.66"/>
    <x v="4"/>
    <x v="11"/>
  </r>
  <r>
    <n v="1258"/>
    <s v="Mustard Plug New Record!"/>
    <s v="Mustard Plug needs help funding their new record.  Please help the Grand Rapids, MI band put out their 7th record!"/>
    <n v="2500"/>
    <n v="4320"/>
    <x v="0"/>
    <x v="0"/>
    <s v="USD"/>
    <n v="1377960012"/>
    <n v="1375368012"/>
    <b v="1"/>
    <n v="670"/>
    <b v="1"/>
    <x v="11"/>
    <n v="173"/>
    <n v="6.45"/>
    <x v="4"/>
    <x v="11"/>
  </r>
  <r>
    <n v="1259"/>
    <s v="Help Falling From One complete their CD!!!"/>
    <s v="Falling From One is currently in the studio recording their first CD and they need your help!"/>
    <n v="20000"/>
    <n v="4315"/>
    <x v="0"/>
    <x v="0"/>
    <s v="USD"/>
    <n v="1402286340"/>
    <n v="1399504664"/>
    <b v="1"/>
    <n v="96"/>
    <b v="1"/>
    <x v="11"/>
    <n v="22"/>
    <n v="44.9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400"/>
    <n v="4313"/>
    <x v="0"/>
    <x v="0"/>
    <s v="USD"/>
    <n v="1393445620"/>
    <n v="1390853620"/>
    <b v="1"/>
    <n v="74"/>
    <b v="1"/>
    <x v="11"/>
    <n v="127"/>
    <n v="58.28"/>
    <x v="4"/>
    <x v="11"/>
  </r>
  <r>
    <n v="1261"/>
    <s v="The Puget EP's Vinyl Release"/>
    <s v="We just recorded a stellar EP and we're trying to put it out on vinyl.  Can you help these punx out?"/>
    <n v="3500"/>
    <n v="4310"/>
    <x v="0"/>
    <x v="0"/>
    <s v="USD"/>
    <n v="1390983227"/>
    <n v="1388391227"/>
    <b v="1"/>
    <n v="52"/>
    <b v="1"/>
    <x v="11"/>
    <n v="123"/>
    <n v="82.88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2560"/>
    <n v="4308"/>
    <x v="0"/>
    <x v="5"/>
    <s v="CAD"/>
    <n v="1392574692"/>
    <n v="1389982692"/>
    <b v="1"/>
    <n v="105"/>
    <b v="1"/>
    <x v="11"/>
    <n v="168"/>
    <n v="41.03"/>
    <x v="4"/>
    <x v="11"/>
  </r>
  <r>
    <n v="1263"/>
    <s v="New Tropic Bombs EP ~ &quot;Return to Bomber Bay&quot;"/>
    <s v="A fresh batch of chaos from Toledo, Ohio's reggae-rockers, Tropic Bombs!"/>
    <n v="4000"/>
    <n v="4306.1099999999997"/>
    <x v="0"/>
    <x v="0"/>
    <s v="USD"/>
    <n v="1396054800"/>
    <n v="1393034470"/>
    <b v="1"/>
    <n v="41"/>
    <b v="1"/>
    <x v="11"/>
    <n v="108"/>
    <n v="105.03"/>
    <x v="4"/>
    <x v="11"/>
  </r>
  <r>
    <n v="1264"/>
    <s v="Bear. is recording their first ep!"/>
    <s v="We are a four piece from Golden, CO, and have our hearts on getting into the studio this fall to get music from our heads to your ears."/>
    <n v="10000"/>
    <n v="4303"/>
    <x v="0"/>
    <x v="0"/>
    <s v="USD"/>
    <n v="1383062083"/>
    <n v="1380556483"/>
    <b v="1"/>
    <n v="34"/>
    <b v="1"/>
    <x v="11"/>
    <n v="43"/>
    <n v="126.5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4000"/>
    <n v="4296"/>
    <x v="0"/>
    <x v="0"/>
    <s v="USD"/>
    <n v="1291131815"/>
    <n v="1287071015"/>
    <b v="1"/>
    <n v="66"/>
    <b v="1"/>
    <x v="11"/>
    <n v="107"/>
    <n v="65.09"/>
    <x v="4"/>
    <x v="11"/>
  </r>
  <r>
    <n v="1266"/>
    <s v="Sensory Station's First EP"/>
    <s v="We are looking to record our first EP produced by Aaron Harris (ISIS/Palms) at Studio West."/>
    <n v="4000"/>
    <n v="4289.99"/>
    <x v="0"/>
    <x v="0"/>
    <s v="USD"/>
    <n v="1389474145"/>
    <n v="1386882145"/>
    <b v="1"/>
    <n v="50"/>
    <b v="1"/>
    <x v="11"/>
    <n v="107"/>
    <n v="85.8"/>
    <x v="4"/>
    <x v="11"/>
  </r>
  <r>
    <n v="1268"/>
    <s v="Full Devil Jacket 2nd Album Release"/>
    <s v="Full Devil Jacket Is releasing their first record in over 12 yrs and we want you to be a part of it!"/>
    <n v="3500"/>
    <n v="4280"/>
    <x v="0"/>
    <x v="0"/>
    <s v="USD"/>
    <n v="1379708247"/>
    <n v="1377116247"/>
    <b v="1"/>
    <n v="182"/>
    <b v="1"/>
    <x v="11"/>
    <n v="122"/>
    <n v="23.52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4000"/>
    <n v="4280"/>
    <x v="0"/>
    <x v="0"/>
    <s v="USD"/>
    <n v="1374674558"/>
    <n v="1372082558"/>
    <b v="1"/>
    <n v="159"/>
    <b v="1"/>
    <x v="11"/>
    <n v="107"/>
    <n v="2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3500"/>
    <n v="4275"/>
    <x v="0"/>
    <x v="0"/>
    <s v="USD"/>
    <n v="1460764800"/>
    <n v="1458157512"/>
    <b v="1"/>
    <n v="206"/>
    <b v="1"/>
    <x v="11"/>
    <n v="122"/>
    <n v="20.75"/>
    <x v="4"/>
    <x v="11"/>
  </r>
  <r>
    <n v="1270"/>
    <s v="Resolution15 records their next album, Svaha"/>
    <s v="We make awake metal using violins in place of guitars and want to record a full length album."/>
    <n v="4000"/>
    <n v="4261"/>
    <x v="0"/>
    <x v="0"/>
    <s v="USD"/>
    <n v="1332704042"/>
    <n v="1327523642"/>
    <b v="1"/>
    <n v="169"/>
    <b v="1"/>
    <x v="11"/>
    <n v="107"/>
    <n v="25.2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4000"/>
    <n v="4250"/>
    <x v="0"/>
    <x v="0"/>
    <s v="USD"/>
    <n v="1384363459"/>
    <n v="1381767859"/>
    <b v="1"/>
    <n v="31"/>
    <b v="1"/>
    <x v="11"/>
    <n v="106"/>
    <n v="137.1"/>
    <x v="4"/>
    <x v="11"/>
  </r>
  <r>
    <n v="1272"/>
    <s v="N&amp;V MAKE AN ALBUM"/>
    <s v="We're going back into the studio this spring to record a new album.  You've heard some of the new material at recent shows.  Be a part of the process!"/>
    <n v="3000"/>
    <n v="4247"/>
    <x v="0"/>
    <x v="0"/>
    <s v="USD"/>
    <n v="1276574400"/>
    <n v="1270576379"/>
    <b v="1"/>
    <n v="28"/>
    <b v="1"/>
    <x v="11"/>
    <n v="142"/>
    <n v="151.6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243"/>
    <x v="0"/>
    <x v="5"/>
    <s v="CAD"/>
    <n v="1409506291"/>
    <n v="1406914291"/>
    <b v="1"/>
    <n v="54"/>
    <b v="1"/>
    <x v="11"/>
    <n v="106"/>
    <n v="78.569999999999993"/>
    <x v="4"/>
    <x v="11"/>
  </r>
  <r>
    <n v="1274"/>
    <s v="Assembly of Dust - &quot;Sun Shot&quot;"/>
    <s v="Sun Shot is the working title of Assembly of Dust's new studio release.  It features 9 brand new songs and 4 never recorded"/>
    <n v="4200"/>
    <n v="4230"/>
    <x v="0"/>
    <x v="0"/>
    <s v="USD"/>
    <n v="1346344425"/>
    <n v="1343320425"/>
    <b v="1"/>
    <n v="467"/>
    <b v="1"/>
    <x v="11"/>
    <n v="101"/>
    <n v="9.06"/>
    <x v="4"/>
    <x v="11"/>
  </r>
  <r>
    <n v="1275"/>
    <s v="BLOODGOOD's 1st Studio Album in 22 Years!"/>
    <s v="ONLY A FEW HOURS LEFT TO GET YOUR ADVANCE COPY OF &quot;DANGEROUSLY CLOSE&quot; and to check out our other cool rewards!"/>
    <n v="1100"/>
    <n v="4225"/>
    <x v="0"/>
    <x v="0"/>
    <s v="USD"/>
    <n v="1375908587"/>
    <n v="1372884587"/>
    <b v="1"/>
    <n v="389"/>
    <b v="1"/>
    <x v="11"/>
    <n v="384"/>
    <n v="10.86"/>
    <x v="4"/>
    <x v="11"/>
  </r>
  <r>
    <n v="1276"/>
    <s v="MR. DREAM GOES TO JAIL"/>
    <s v="Sponsor this Brooklyn punk band's debut seven-inch, MR. DREAM GOES TO JAIL."/>
    <n v="3500"/>
    <n v="4219"/>
    <x v="0"/>
    <x v="0"/>
    <s v="USD"/>
    <n v="1251777600"/>
    <n v="1247504047"/>
    <b v="1"/>
    <n v="68"/>
    <b v="1"/>
    <x v="11"/>
    <n v="121"/>
    <n v="62.04"/>
    <x v="4"/>
    <x v="11"/>
  </r>
  <r>
    <n v="1277"/>
    <s v="HELP NATE HENRY MAKE AN ALBUM"/>
    <s v="My name is Nate Henry. I sang in a band called Sherwood for almost 10 years. Now I'm hoping to make another album of brand new music."/>
    <n v="4000"/>
    <n v="4216"/>
    <x v="0"/>
    <x v="0"/>
    <s v="USD"/>
    <n v="1346765347"/>
    <n v="1343741347"/>
    <b v="1"/>
    <n v="413"/>
    <b v="1"/>
    <x v="11"/>
    <n v="105"/>
    <n v="10.21000000000000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4000"/>
    <n v="4205"/>
    <x v="0"/>
    <x v="0"/>
    <s v="USD"/>
    <n v="1403661600"/>
    <n v="1401196766"/>
    <b v="1"/>
    <n v="190"/>
    <b v="1"/>
    <x v="11"/>
    <n v="105"/>
    <n v="22.13"/>
    <x v="4"/>
    <x v="11"/>
  </r>
  <r>
    <n v="1279"/>
    <s v="Making the Next Traveling Suitcase Album"/>
    <s v="The Traveling Suitcase is a 3-piece rock outfit from Oshkosh, WI. We have released 2 albums since 2010 and we are ready to record!"/>
    <n v="19000"/>
    <n v="4190"/>
    <x v="0"/>
    <x v="0"/>
    <s v="USD"/>
    <n v="1395624170"/>
    <n v="1392171770"/>
    <b v="1"/>
    <n v="189"/>
    <b v="1"/>
    <x v="11"/>
    <n v="22"/>
    <n v="22.17"/>
    <x v="4"/>
    <x v="11"/>
  </r>
  <r>
    <n v="1280"/>
    <s v="Nothing More's New Album"/>
    <s v="Nothing More is recording their forthcoming record and needs to join forces with you to make this album HUGE! "/>
    <n v="4000"/>
    <n v="4187"/>
    <x v="0"/>
    <x v="0"/>
    <s v="USD"/>
    <n v="1299003054"/>
    <n v="1291227054"/>
    <b v="1"/>
    <n v="130"/>
    <b v="1"/>
    <x v="11"/>
    <n v="105"/>
    <n v="32.21"/>
    <x v="4"/>
    <x v="11"/>
  </r>
  <r>
    <n v="1281"/>
    <s v="&quot;Laser Beretta&quot;"/>
    <s v="Cure for the Common pulls the trigger on their 2nd full-length LP, &quot;Laser Beretta,&quot; printed on high-quality 15 gram polycarbonate CDs"/>
    <n v="3500"/>
    <n v="4181"/>
    <x v="0"/>
    <x v="0"/>
    <s v="USD"/>
    <n v="1375033836"/>
    <n v="1373305836"/>
    <b v="1"/>
    <n v="74"/>
    <b v="1"/>
    <x v="11"/>
    <n v="119"/>
    <n v="56.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3500"/>
    <n v="4176.1099999999997"/>
    <x v="0"/>
    <x v="0"/>
    <s v="USD"/>
    <n v="1386565140"/>
    <n v="1383909855"/>
    <b v="1"/>
    <n v="274"/>
    <b v="1"/>
    <x v="11"/>
    <n v="119"/>
    <n v="15.24"/>
    <x v="4"/>
    <x v="11"/>
  </r>
  <r>
    <n v="1283"/>
    <s v="Sketching In Stereo 3rd Album!"/>
    <s v="Our 3rd album is halfway complete, but we need your help to record, mix and master the final product!"/>
    <n v="3000"/>
    <n v="4176"/>
    <x v="0"/>
    <x v="0"/>
    <s v="USD"/>
    <n v="1362974400"/>
    <n v="1360948389"/>
    <b v="1"/>
    <n v="22"/>
    <b v="1"/>
    <x v="11"/>
    <n v="139"/>
    <n v="189.82"/>
    <x v="4"/>
    <x v="11"/>
  </r>
  <r>
    <n v="1284"/>
    <s v="Free Jujube Brown NYC Performance"/>
    <s v="â€œFree Jujube Brownâ€ by Psalmayene 24 is coming home to NYC and we need YOUR support of this moving and inspiring piece"/>
    <n v="7000"/>
    <n v="4176"/>
    <x v="0"/>
    <x v="0"/>
    <s v="USD"/>
    <n v="1483203540"/>
    <n v="1481175482"/>
    <b v="0"/>
    <n v="31"/>
    <b v="1"/>
    <x v="6"/>
    <n v="60"/>
    <n v="134.71"/>
    <x v="1"/>
    <x v="6"/>
  </r>
  <r>
    <n v="1285"/>
    <s v="We just keep going"/>
    <s v="The world premiere of hysterically funny and heartbreaking story about family, unconditional love and facing the unfaceable"/>
    <n v="3500"/>
    <n v="4170.17"/>
    <x v="0"/>
    <x v="1"/>
    <s v="GBP"/>
    <n v="1434808775"/>
    <n v="1433512775"/>
    <b v="0"/>
    <n v="63"/>
    <b v="1"/>
    <x v="6"/>
    <n v="119"/>
    <n v="66.19"/>
    <x v="1"/>
    <x v="6"/>
  </r>
  <r>
    <n v="1286"/>
    <s v="The Diary of a Nobody"/>
    <s v="A touring production of FRED's modern adaptation of the classic Victorian comic novel, reaching out to new audiences."/>
    <n v="2500"/>
    <n v="4152"/>
    <x v="0"/>
    <x v="1"/>
    <s v="GBP"/>
    <n v="1424181600"/>
    <n v="1423041227"/>
    <b v="0"/>
    <n v="20"/>
    <b v="1"/>
    <x v="6"/>
    <n v="166"/>
    <n v="207.6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4000"/>
    <n v="4151"/>
    <x v="0"/>
    <x v="1"/>
    <s v="GBP"/>
    <n v="1434120856"/>
    <n v="1428936856"/>
    <b v="0"/>
    <n v="25"/>
    <b v="1"/>
    <x v="6"/>
    <n v="104"/>
    <n v="166.0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3000"/>
    <n v="4150"/>
    <x v="0"/>
    <x v="0"/>
    <s v="USD"/>
    <n v="1470801600"/>
    <n v="1468122163"/>
    <b v="0"/>
    <n v="61"/>
    <b v="1"/>
    <x v="6"/>
    <n v="138"/>
    <n v="68.03"/>
    <x v="1"/>
    <x v="6"/>
  </r>
  <r>
    <n v="1289"/>
    <s v="No Brains for Dinner"/>
    <s v="A chilling original Edwardian Comedy of errors and foolishness made for the Patrick Henry College stage."/>
    <n v="3000"/>
    <n v="4145"/>
    <x v="0"/>
    <x v="0"/>
    <s v="USD"/>
    <n v="1483499645"/>
    <n v="1480907645"/>
    <b v="0"/>
    <n v="52"/>
    <b v="1"/>
    <x v="6"/>
    <n v="138"/>
    <n v="79.709999999999994"/>
    <x v="1"/>
    <x v="6"/>
  </r>
  <r>
    <n v="1290"/>
    <s v="I Died... I Came Back, ... Whatever"/>
    <s v="Sometimes your Heart has to STOP for your Life to START."/>
    <n v="4000"/>
    <n v="4140"/>
    <x v="0"/>
    <x v="0"/>
    <s v="USD"/>
    <n v="1429772340"/>
    <n v="1427121931"/>
    <b v="0"/>
    <n v="86"/>
    <b v="1"/>
    <x v="6"/>
    <n v="104"/>
    <n v="48.1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4000"/>
    <n v="4137"/>
    <x v="0"/>
    <x v="0"/>
    <s v="USD"/>
    <n v="1428390000"/>
    <n v="1425224391"/>
    <b v="0"/>
    <n v="42"/>
    <b v="1"/>
    <x v="6"/>
    <n v="103"/>
    <n v="98.5"/>
    <x v="1"/>
    <x v="6"/>
  </r>
  <r>
    <n v="1292"/>
    <s v="Season Scandinavia"/>
    <s v="Empty Deck presents the most exciting unknown contemporary Scandinavian plays in co-production with The Other Room Theatre, Cardiff."/>
    <n v="2350"/>
    <n v="4135"/>
    <x v="0"/>
    <x v="1"/>
    <s v="GBP"/>
    <n v="1444172340"/>
    <n v="1441822828"/>
    <b v="0"/>
    <n v="52"/>
    <b v="1"/>
    <x v="6"/>
    <n v="176"/>
    <n v="79.52"/>
    <x v="1"/>
    <x v="6"/>
  </r>
  <r>
    <n v="1293"/>
    <s v="WORSE THAN TIGERS"/>
    <s v="Invest in the world premiere of WORSE THAN TIGERS at ACT, and in the future of Seattle's newest, female-led theatre company: RED STAGE."/>
    <n v="10557"/>
    <n v="4130"/>
    <x v="0"/>
    <x v="0"/>
    <s v="USD"/>
    <n v="1447523371"/>
    <n v="1444927771"/>
    <b v="0"/>
    <n v="120"/>
    <b v="1"/>
    <x v="6"/>
    <n v="39"/>
    <n v="34.42"/>
    <x v="1"/>
    <x v="6"/>
  </r>
  <r>
    <n v="1294"/>
    <s v="HELMER'S LOO"/>
    <s v="We have an award-winning Danish play, now we just need a bathroom set to perform it in. Spend a penny to help us build the set!"/>
    <n v="3000"/>
    <n v="4124"/>
    <x v="0"/>
    <x v="1"/>
    <s v="GBP"/>
    <n v="1445252400"/>
    <n v="1443696797"/>
    <b v="0"/>
    <n v="22"/>
    <b v="1"/>
    <x v="6"/>
    <n v="137"/>
    <n v="187.45"/>
    <x v="1"/>
    <x v="6"/>
  </r>
  <r>
    <n v="1295"/>
    <s v="Misfits of London: The Gin Chronicles"/>
    <s v="We had everything sorted for the Fringe, but now our accommodation and Edinburgh angel have fallen through. We're needing vital help."/>
    <n v="4000"/>
    <n v="4119"/>
    <x v="0"/>
    <x v="1"/>
    <s v="GBP"/>
    <n v="1438189200"/>
    <n v="1435585497"/>
    <b v="0"/>
    <n v="64"/>
    <b v="1"/>
    <x v="6"/>
    <n v="103"/>
    <n v="64.36"/>
    <x v="1"/>
    <x v="6"/>
  </r>
  <r>
    <n v="1296"/>
    <s v="Quirky Bird Theatre's Young Actors on Tour"/>
    <s v="Creating outstanding performance experiences with young actors from all economic backgrounds. Making great theatre accessible to all!"/>
    <n v="4000"/>
    <n v="4103"/>
    <x v="0"/>
    <x v="1"/>
    <s v="GBP"/>
    <n v="1457914373"/>
    <n v="1456189973"/>
    <b v="0"/>
    <n v="23"/>
    <b v="1"/>
    <x v="6"/>
    <n v="103"/>
    <n v="178.39"/>
    <x v="1"/>
    <x v="6"/>
  </r>
  <r>
    <n v="1297"/>
    <s v="The One Man Traveling Tennessee Williams Festival"/>
    <s v="We will bring you the world of Tennessee Williams right to the front door of your home, school, church, theatre and community."/>
    <n v="14000"/>
    <n v="4092"/>
    <x v="0"/>
    <x v="0"/>
    <s v="USD"/>
    <n v="1462125358"/>
    <n v="1459533358"/>
    <b v="0"/>
    <n v="238"/>
    <b v="1"/>
    <x v="6"/>
    <n v="29"/>
    <n v="17.190000000000001"/>
    <x v="1"/>
    <x v="6"/>
  </r>
  <r>
    <n v="1298"/>
    <s v="Dinosaur Dreams"/>
    <s v="A play that raises awareness for mental health and explores the psychological effects childhood abuse can have on an adult."/>
    <n v="4000"/>
    <n v="4090"/>
    <x v="0"/>
    <x v="1"/>
    <s v="GBP"/>
    <n v="1461860432"/>
    <n v="1459268432"/>
    <b v="0"/>
    <n v="33"/>
    <b v="1"/>
    <x v="6"/>
    <n v="102"/>
    <n v="123.94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85"/>
    <x v="0"/>
    <x v="0"/>
    <s v="USD"/>
    <n v="1464807420"/>
    <n v="1461427938"/>
    <b v="0"/>
    <n v="24"/>
    <b v="1"/>
    <x v="6"/>
    <n v="136"/>
    <n v="170.21"/>
    <x v="1"/>
    <x v="6"/>
  </r>
  <r>
    <n v="1299"/>
    <s v="The (out)Siders Project"/>
    <s v="A new work inspired by the classic novel and created by Dallas teens under the direction of professional artists."/>
    <n v="4000"/>
    <n v="4085"/>
    <x v="0"/>
    <x v="0"/>
    <s v="USD"/>
    <n v="1436902359"/>
    <n v="1434310359"/>
    <b v="0"/>
    <n v="32"/>
    <b v="1"/>
    <x v="6"/>
    <n v="102"/>
    <n v="127.66"/>
    <x v="1"/>
    <x v="6"/>
  </r>
  <r>
    <n v="1301"/>
    <s v="the dreamer examines his pillow"/>
    <s v="The Attic Theater Company presents John Patrick Shanley's THE DREAMER EXAMINES HIS PILLOW, the first official revival since 1986"/>
    <n v="4000"/>
    <n v="4081"/>
    <x v="0"/>
    <x v="0"/>
    <s v="USD"/>
    <n v="1437447600"/>
    <n v="1436551178"/>
    <b v="0"/>
    <n v="29"/>
    <b v="1"/>
    <x v="6"/>
    <n v="102"/>
    <n v="140.72"/>
    <x v="1"/>
    <x v="6"/>
  </r>
  <r>
    <n v="1302"/>
    <s v="Help bring Boys of a Certain Age back to NYC!"/>
    <s v="Boys of a Certain Age is a unique and special show that we're trying to remount in New York City in 2017."/>
    <n v="4000"/>
    <n v="4078"/>
    <x v="0"/>
    <x v="0"/>
    <s v="USD"/>
    <n v="1480559011"/>
    <n v="1477963411"/>
    <b v="0"/>
    <n v="50"/>
    <b v="1"/>
    <x v="6"/>
    <n v="102"/>
    <n v="81.56"/>
    <x v="1"/>
    <x v="6"/>
  </r>
  <r>
    <n v="1303"/>
    <s v="Forward Arena Theatre Company: Summer Season"/>
    <s v="Groundbreaking queer theatre."/>
    <n v="4000"/>
    <n v="4073"/>
    <x v="0"/>
    <x v="1"/>
    <s v="GBP"/>
    <n v="1469962800"/>
    <n v="1468578920"/>
    <b v="0"/>
    <n v="108"/>
    <b v="1"/>
    <x v="6"/>
    <n v="102"/>
    <n v="37.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2000"/>
    <n v="4067"/>
    <x v="1"/>
    <x v="1"/>
    <s v="GBP"/>
    <n v="1489376405"/>
    <n v="1484196005"/>
    <b v="0"/>
    <n v="104"/>
    <b v="0"/>
    <x v="8"/>
    <n v="203"/>
    <n v="39.1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9800"/>
    <n v="4066"/>
    <x v="1"/>
    <x v="0"/>
    <s v="USD"/>
    <n v="1469122200"/>
    <n v="1466611108"/>
    <b v="0"/>
    <n v="86"/>
    <b v="0"/>
    <x v="8"/>
    <n v="41"/>
    <n v="47.28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4000"/>
    <n v="4065"/>
    <x v="1"/>
    <x v="0"/>
    <s v="USD"/>
    <n v="1417690734"/>
    <n v="1415098734"/>
    <b v="0"/>
    <n v="356"/>
    <b v="0"/>
    <x v="8"/>
    <n v="102"/>
    <n v="11.42"/>
    <x v="2"/>
    <x v="8"/>
  </r>
  <r>
    <n v="1308"/>
    <s v="Boost Band: Wristband Phone Charger (Canceled)"/>
    <s v="Boost Band, a wristband that charges any device"/>
    <n v="3750"/>
    <n v="4055"/>
    <x v="1"/>
    <x v="0"/>
    <s v="USD"/>
    <n v="1475937812"/>
    <n v="1472481812"/>
    <b v="0"/>
    <n v="38"/>
    <b v="0"/>
    <x v="8"/>
    <n v="108"/>
    <n v="106.71"/>
    <x v="2"/>
    <x v="8"/>
  </r>
  <r>
    <n v="1307"/>
    <s v="VR Card - Customized Virtual Reality Viewer (Canceled)"/>
    <s v="Get VR to Everyone with Mailable, Ready to Use Viewers"/>
    <n v="4000"/>
    <n v="4055"/>
    <x v="1"/>
    <x v="0"/>
    <s v="USD"/>
    <n v="1455710679"/>
    <n v="1453118679"/>
    <b v="0"/>
    <n v="45"/>
    <b v="0"/>
    <x v="8"/>
    <n v="101"/>
    <n v="90.11"/>
    <x v="2"/>
    <x v="8"/>
  </r>
  <r>
    <n v="1309"/>
    <s v="CORE : Roam (Canceled)"/>
    <s v="Wicked fun and built for excitement, CORE is the safest and most versatile speaker you've ever worn."/>
    <n v="4000"/>
    <n v="4051.99"/>
    <x v="1"/>
    <x v="0"/>
    <s v="USD"/>
    <n v="1444943468"/>
    <n v="1441919468"/>
    <b v="0"/>
    <n v="35"/>
    <b v="0"/>
    <x v="8"/>
    <n v="101"/>
    <n v="115.77"/>
    <x v="2"/>
    <x v="8"/>
  </r>
  <r>
    <n v="1310"/>
    <s v="k5-jkt.by kiger (Canceled)"/>
    <s v="An essential hoodie that holds all sized smart phones and keep your headphone wires tangle free."/>
    <n v="3000"/>
    <n v="4050"/>
    <x v="1"/>
    <x v="0"/>
    <s v="USD"/>
    <n v="1471622450"/>
    <n v="1467734450"/>
    <b v="0"/>
    <n v="24"/>
    <b v="0"/>
    <x v="8"/>
    <n v="135"/>
    <n v="168.75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3400"/>
    <n v="4050"/>
    <x v="1"/>
    <x v="0"/>
    <s v="USD"/>
    <n v="1480536919"/>
    <n v="1477509319"/>
    <b v="0"/>
    <n v="100"/>
    <b v="0"/>
    <x v="8"/>
    <n v="119"/>
    <n v="40.5"/>
    <x v="2"/>
    <x v="8"/>
  </r>
  <r>
    <n v="1312"/>
    <s v="GoSolo Hat for GoPro (Canceled)"/>
    <s v="People loved the original Black and Gray GoSolo hats and asked for more. So we received sample for 3 more colors!"/>
    <n v="3750"/>
    <n v="4045.93"/>
    <x v="1"/>
    <x v="0"/>
    <s v="USD"/>
    <n v="1429375922"/>
    <n v="1426783922"/>
    <b v="0"/>
    <n v="1"/>
    <b v="0"/>
    <x v="8"/>
    <n v="108"/>
    <n v="4045.93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3500"/>
    <n v="4040"/>
    <x v="1"/>
    <x v="0"/>
    <s v="USD"/>
    <n v="1457024514"/>
    <n v="1454432514"/>
    <b v="0"/>
    <n v="122"/>
    <b v="0"/>
    <x v="8"/>
    <n v="115"/>
    <n v="33.1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4000"/>
    <n v="4040"/>
    <x v="1"/>
    <x v="0"/>
    <s v="USD"/>
    <n v="1477065860"/>
    <n v="1471881860"/>
    <b v="0"/>
    <n v="11"/>
    <b v="0"/>
    <x v="8"/>
    <n v="101"/>
    <n v="367.27"/>
    <x v="2"/>
    <x v="8"/>
  </r>
  <r>
    <n v="1315"/>
    <s v="World's First Amphibious Heart Rate &amp; Fitness Wearable"/>
    <s v="Zoom will happen - THANK YOU! Received outside funding due amazing early success!"/>
    <n v="4000"/>
    <n v="4037"/>
    <x v="1"/>
    <x v="0"/>
    <s v="USD"/>
    <n v="1446771600"/>
    <n v="1443700648"/>
    <b v="0"/>
    <n v="248"/>
    <b v="0"/>
    <x v="8"/>
    <n v="101"/>
    <n v="16.28"/>
    <x v="2"/>
    <x v="8"/>
  </r>
  <r>
    <n v="1316"/>
    <s v="Future Belt (Canceled)"/>
    <s v="Future Belt comes in just 3 sizes, but yet, is designed to fit waists ranging from 25-55 inches. No batteries, no gimmicks."/>
    <n v="4000"/>
    <n v="4035"/>
    <x v="1"/>
    <x v="0"/>
    <s v="USD"/>
    <n v="1456700709"/>
    <n v="1453676709"/>
    <b v="0"/>
    <n v="1"/>
    <b v="0"/>
    <x v="8"/>
    <n v="101"/>
    <n v="4035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4000"/>
    <n v="4030"/>
    <x v="1"/>
    <x v="8"/>
    <s v="DKK"/>
    <n v="1469109600"/>
    <n v="1464586746"/>
    <b v="0"/>
    <n v="19"/>
    <b v="0"/>
    <x v="8"/>
    <n v="101"/>
    <n v="212.11"/>
    <x v="2"/>
    <x v="8"/>
  </r>
  <r>
    <n v="1318"/>
    <s v="Lucky Tag: A Smart Dog Wearable That Cares (Canceled)"/>
    <s v="Your Dog's Best Friend._x000a_Revolutionize the way you care about your pups and brings you peace of mind."/>
    <n v="4000"/>
    <n v="4028"/>
    <x v="1"/>
    <x v="0"/>
    <s v="USD"/>
    <n v="1420938172"/>
    <n v="1418346172"/>
    <b v="0"/>
    <n v="135"/>
    <b v="0"/>
    <x v="8"/>
    <n v="101"/>
    <n v="29.84"/>
    <x v="2"/>
    <x v="8"/>
  </r>
  <r>
    <n v="1319"/>
    <s v="Pixel Shades by R A V E Z (Canceled)"/>
    <s v="Stand out at festivals, get people talking and support our latest campaign to augment your style with the latest LED technology."/>
    <n v="2500"/>
    <n v="4022"/>
    <x v="1"/>
    <x v="1"/>
    <s v="GBP"/>
    <n v="1405094400"/>
    <n v="1403810965"/>
    <b v="0"/>
    <n v="9"/>
    <b v="0"/>
    <x v="8"/>
    <n v="161"/>
    <n v="446.8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3500"/>
    <n v="4021"/>
    <x v="1"/>
    <x v="9"/>
    <s v="EUR"/>
    <n v="1483138800"/>
    <n v="1480610046"/>
    <b v="0"/>
    <n v="3"/>
    <b v="0"/>
    <x v="8"/>
    <n v="115"/>
    <n v="1340.3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000"/>
    <n v="4018"/>
    <x v="1"/>
    <x v="11"/>
    <s v="SEK"/>
    <n v="1482515937"/>
    <n v="1479923937"/>
    <b v="0"/>
    <n v="7"/>
    <b v="0"/>
    <x v="8"/>
    <n v="100"/>
    <n v="574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4000"/>
    <n v="4015.71"/>
    <x v="1"/>
    <x v="1"/>
    <s v="GBP"/>
    <n v="1432223125"/>
    <n v="1429631125"/>
    <b v="0"/>
    <n v="4"/>
    <b v="0"/>
    <x v="8"/>
    <n v="100"/>
    <n v="1003.93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3500"/>
    <n v="4010"/>
    <x v="1"/>
    <x v="0"/>
    <s v="USD"/>
    <n v="1461653700"/>
    <n v="1458665146"/>
    <b v="0"/>
    <n v="44"/>
    <b v="0"/>
    <x v="8"/>
    <n v="115"/>
    <n v="91.14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4000"/>
    <n v="4005"/>
    <x v="1"/>
    <x v="0"/>
    <s v="USD"/>
    <n v="1476371552"/>
    <n v="1473779552"/>
    <b v="0"/>
    <n v="90"/>
    <b v="0"/>
    <x v="8"/>
    <n v="100"/>
    <n v="44.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3000"/>
    <n v="4004"/>
    <x v="1"/>
    <x v="0"/>
    <s v="USD"/>
    <n v="1483063435"/>
    <n v="1480471435"/>
    <b v="0"/>
    <n v="8"/>
    <b v="0"/>
    <x v="8"/>
    <n v="133"/>
    <n v="500.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4000"/>
    <n v="4002"/>
    <x v="1"/>
    <x v="0"/>
    <s v="USD"/>
    <n v="1421348428"/>
    <n v="1417460428"/>
    <b v="0"/>
    <n v="11"/>
    <b v="0"/>
    <x v="8"/>
    <n v="100"/>
    <n v="363.82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000"/>
    <n v="4000.5"/>
    <x v="1"/>
    <x v="0"/>
    <s v="USD"/>
    <n v="1432916235"/>
    <n v="1430324235"/>
    <b v="0"/>
    <n v="41"/>
    <b v="0"/>
    <x v="8"/>
    <n v="100"/>
    <n v="97.5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3800"/>
    <n v="4000.22"/>
    <x v="1"/>
    <x v="0"/>
    <s v="USD"/>
    <n v="1476458734"/>
    <n v="1472570734"/>
    <b v="0"/>
    <n v="15"/>
    <b v="0"/>
    <x v="8"/>
    <n v="105"/>
    <n v="266.68"/>
    <x v="2"/>
    <x v="8"/>
  </r>
  <r>
    <n v="1330"/>
    <s v="The 3G Smartwatch for Kids that Encourages Outdoor Play"/>
    <s v="Outdoor play is essential. Wanderwatch helps to make it fun and safe! Fun for kids, great for parents. Time to Play!"/>
    <n v="3750"/>
    <n v="4000"/>
    <x v="1"/>
    <x v="0"/>
    <s v="USD"/>
    <n v="1467432000"/>
    <n v="1464763109"/>
    <b v="0"/>
    <n v="50"/>
    <b v="0"/>
    <x v="8"/>
    <n v="107"/>
    <n v="8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4000"/>
    <n v="4000"/>
    <x v="1"/>
    <x v="0"/>
    <s v="USD"/>
    <n v="1417501145"/>
    <n v="1414041545"/>
    <b v="0"/>
    <n v="9"/>
    <b v="0"/>
    <x v="8"/>
    <n v="100"/>
    <n v="444.44"/>
    <x v="2"/>
    <x v="8"/>
  </r>
  <r>
    <n v="1331"/>
    <s v="WORLD'S BEST BATTERY BACKUP: EXO WEARABLE POWER! (Canceled)"/>
    <s v="The World's First Wearable Battery Backup - wireless, modular, flexible, and ultra-lightweight! Click, charge, go!!!"/>
    <n v="4000"/>
    <n v="4000"/>
    <x v="1"/>
    <x v="0"/>
    <s v="USD"/>
    <n v="1471435554"/>
    <n v="1468843554"/>
    <b v="0"/>
    <n v="34"/>
    <b v="0"/>
    <x v="8"/>
    <n v="100"/>
    <n v="117.65"/>
    <x v="2"/>
    <x v="8"/>
  </r>
  <r>
    <n v="1332"/>
    <s v="Belt with Legs Invention (Canceled)"/>
    <s v="Long bus queue and no seats around? This light weight seating device can be worn anywhere and at anytime! Belt that converts into seat."/>
    <n v="11000"/>
    <n v="3986"/>
    <x v="1"/>
    <x v="16"/>
    <s v="CHF"/>
    <n v="1485480408"/>
    <n v="1482888408"/>
    <b v="0"/>
    <n v="0"/>
    <b v="0"/>
    <x v="8"/>
    <n v="36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3500"/>
    <n v="3981.5"/>
    <x v="1"/>
    <x v="2"/>
    <s v="AUD"/>
    <n v="1405478025"/>
    <n v="1402886025"/>
    <b v="0"/>
    <n v="0"/>
    <b v="0"/>
    <x v="8"/>
    <n v="114"/>
    <n v="0"/>
    <x v="2"/>
    <x v="8"/>
  </r>
  <r>
    <n v="1334"/>
    <s v="My TUSK â„¢ (Telephone Utility Support Kit!) (Canceled)"/>
    <s v="A wearable device that allows you to dock and operate your phone hands-free anywhere and everywhere!"/>
    <n v="3500"/>
    <n v="3978"/>
    <x v="1"/>
    <x v="0"/>
    <s v="USD"/>
    <n v="1457721287"/>
    <n v="1455129287"/>
    <b v="0"/>
    <n v="276"/>
    <b v="0"/>
    <x v="8"/>
    <n v="114"/>
    <n v="14.41"/>
    <x v="2"/>
    <x v="8"/>
  </r>
  <r>
    <n v="1335"/>
    <s v="UB Fit (Canceled)"/>
    <s v="Dial up your performance with UB Fit: 1st wearable resistance technology that allows you to tone muscles while doing a cardio workout"/>
    <n v="2220"/>
    <n v="3976"/>
    <x v="1"/>
    <x v="0"/>
    <s v="USD"/>
    <n v="1449354502"/>
    <n v="1446762502"/>
    <b v="0"/>
    <n v="16"/>
    <b v="0"/>
    <x v="8"/>
    <n v="179"/>
    <n v="248.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3000"/>
    <n v="3971"/>
    <x v="1"/>
    <x v="0"/>
    <s v="USD"/>
    <n v="1418849028"/>
    <n v="1415825028"/>
    <b v="0"/>
    <n v="224"/>
    <b v="0"/>
    <x v="8"/>
    <n v="132"/>
    <n v="17.73"/>
    <x v="2"/>
    <x v="8"/>
  </r>
  <r>
    <n v="1337"/>
    <s v="Ripple: World's Most Dependable Safety Device (Canceled)"/>
    <s v="Discreet safety device connects you to a dedicated 24/7 monitoring team, keeping you safe anywhere in the United States"/>
    <n v="3000"/>
    <n v="3955"/>
    <x v="1"/>
    <x v="0"/>
    <s v="USD"/>
    <n v="1488549079"/>
    <n v="1485957079"/>
    <b v="0"/>
    <n v="140"/>
    <b v="0"/>
    <x v="8"/>
    <n v="132"/>
    <n v="28.2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910"/>
    <n v="3938"/>
    <x v="1"/>
    <x v="0"/>
    <s v="USD"/>
    <n v="1438543033"/>
    <n v="1435951033"/>
    <b v="0"/>
    <n v="15"/>
    <b v="0"/>
    <x v="8"/>
    <n v="101"/>
    <n v="262.52999999999997"/>
    <x v="2"/>
    <x v="8"/>
  </r>
  <r>
    <n v="1339"/>
    <s v="Linkoo (Canceled)"/>
    <s v="World's Smallest customizable Phone &amp; GPS Watch for kids !"/>
    <n v="2300"/>
    <n v="3925"/>
    <x v="1"/>
    <x v="0"/>
    <s v="USD"/>
    <n v="1418056315"/>
    <n v="1414164715"/>
    <b v="0"/>
    <n v="37"/>
    <b v="0"/>
    <x v="8"/>
    <n v="171"/>
    <n v="106.08"/>
    <x v="2"/>
    <x v="8"/>
  </r>
  <r>
    <n v="1340"/>
    <s v="Glass Designs (Canceled)"/>
    <s v="I would like to make nicer, more stylish looking frames for the Google Glass using 3D printing technology."/>
    <n v="3500"/>
    <n v="3916"/>
    <x v="1"/>
    <x v="0"/>
    <s v="USD"/>
    <n v="1408112253"/>
    <n v="1405520253"/>
    <b v="0"/>
    <n v="0"/>
    <b v="0"/>
    <x v="8"/>
    <n v="112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3500"/>
    <n v="3910"/>
    <x v="1"/>
    <x v="1"/>
    <s v="GBP"/>
    <n v="1475333917"/>
    <n v="1472569117"/>
    <b v="0"/>
    <n v="46"/>
    <b v="0"/>
    <x v="8"/>
    <n v="112"/>
    <n v="8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3000"/>
    <n v="3908"/>
    <x v="1"/>
    <x v="0"/>
    <s v="USD"/>
    <n v="1437161739"/>
    <n v="1434569739"/>
    <b v="0"/>
    <n v="1"/>
    <b v="0"/>
    <x v="8"/>
    <n v="130"/>
    <n v="3908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2000"/>
    <n v="3906"/>
    <x v="1"/>
    <x v="0"/>
    <s v="USD"/>
    <n v="1471579140"/>
    <n v="1466512683"/>
    <b v="0"/>
    <n v="323"/>
    <b v="0"/>
    <x v="8"/>
    <n v="195"/>
    <n v="12.09"/>
    <x v="2"/>
    <x v="8"/>
  </r>
  <r>
    <n v="1344"/>
    <s v="A Masters Guide to The Way of the Warrior"/>
    <s v="The is the ultimate guide to applied Eastern philosophy, martial arts, and the path of the warrior from a scientific perspective."/>
    <n v="5000"/>
    <n v="3905"/>
    <x v="0"/>
    <x v="5"/>
    <s v="CAD"/>
    <n v="1467313039"/>
    <n v="1464807439"/>
    <b v="0"/>
    <n v="139"/>
    <b v="1"/>
    <x v="9"/>
    <n v="78"/>
    <n v="28.0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300"/>
    <n v="3902.5"/>
    <x v="0"/>
    <x v="0"/>
    <s v="USD"/>
    <n v="1405366359"/>
    <n v="1402342359"/>
    <b v="0"/>
    <n v="7"/>
    <b v="1"/>
    <x v="9"/>
    <n v="118"/>
    <n v="557.5"/>
    <x v="3"/>
    <x v="9"/>
  </r>
  <r>
    <n v="1346"/>
    <s v="Anthology of Stories from LGBT Nepal"/>
    <s v="An anthology of nonfiction stories written by Nepal's Lesbian, Gay, Bisexual, and Transgender (LGBT) community."/>
    <n v="3500"/>
    <n v="3900"/>
    <x v="0"/>
    <x v="0"/>
    <s v="USD"/>
    <n v="1372297751"/>
    <n v="1369705751"/>
    <b v="0"/>
    <n v="149"/>
    <b v="1"/>
    <x v="9"/>
    <n v="111"/>
    <n v="26.1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3500"/>
    <n v="3880"/>
    <x v="0"/>
    <x v="0"/>
    <s v="USD"/>
    <n v="1425741525"/>
    <n v="1423149525"/>
    <b v="0"/>
    <n v="31"/>
    <b v="1"/>
    <x v="9"/>
    <n v="111"/>
    <n v="125.1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11140"/>
    <n v="3877"/>
    <x v="0"/>
    <x v="0"/>
    <s v="USD"/>
    <n v="1418904533"/>
    <n v="1416485333"/>
    <b v="0"/>
    <n v="26"/>
    <b v="1"/>
    <x v="9"/>
    <n v="35"/>
    <n v="149.1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3500"/>
    <n v="3865.55"/>
    <x v="0"/>
    <x v="5"/>
    <s v="CAD"/>
    <n v="1450249140"/>
    <n v="1447055935"/>
    <b v="0"/>
    <n v="172"/>
    <b v="1"/>
    <x v="9"/>
    <n v="110"/>
    <n v="22.4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1000"/>
    <n v="3851.5"/>
    <x v="0"/>
    <x v="0"/>
    <s v="USD"/>
    <n v="1451089134"/>
    <n v="1448497134"/>
    <b v="0"/>
    <n v="78"/>
    <b v="1"/>
    <x v="9"/>
    <n v="385"/>
    <n v="49.38"/>
    <x v="3"/>
    <x v="9"/>
  </r>
  <r>
    <n v="1351"/>
    <s v="Purpose: Your Journey To Find Meaning"/>
    <s v="Discover your purpose, live a more fulfilling life, leave a positive footprint on society."/>
    <n v="3800"/>
    <n v="3822.33"/>
    <x v="0"/>
    <x v="0"/>
    <s v="USD"/>
    <n v="1455299144"/>
    <n v="1452707144"/>
    <b v="0"/>
    <n v="120"/>
    <b v="1"/>
    <x v="9"/>
    <n v="101"/>
    <n v="31.85"/>
    <x v="3"/>
    <x v="9"/>
  </r>
  <r>
    <n v="1352"/>
    <s v="Will's SmileBook Project"/>
    <s v="An important book, based on research, to make you and your learners smile again. Better smile sheets, better feedback, better learning!"/>
    <n v="3500"/>
    <n v="3803.55"/>
    <x v="0"/>
    <x v="0"/>
    <s v="USD"/>
    <n v="1441425540"/>
    <n v="1436968366"/>
    <b v="0"/>
    <n v="227"/>
    <b v="1"/>
    <x v="9"/>
    <n v="109"/>
    <n v="16.760000000000002"/>
    <x v="3"/>
    <x v="9"/>
  </r>
  <r>
    <n v="1353"/>
    <s v="Finish The Script! - A College Writing Course in Book Form"/>
    <s v="A book that teaches aspiring writers how to get from a basic idea to a fully rewritten screenplay."/>
    <n v="3500"/>
    <n v="3800"/>
    <x v="0"/>
    <x v="0"/>
    <s v="USD"/>
    <n v="1362960000"/>
    <n v="1359946188"/>
    <b v="0"/>
    <n v="42"/>
    <b v="1"/>
    <x v="9"/>
    <n v="109"/>
    <n v="90.48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3500"/>
    <n v="3798"/>
    <x v="0"/>
    <x v="1"/>
    <s v="GBP"/>
    <n v="1465672979"/>
    <n v="1463080979"/>
    <b v="0"/>
    <n v="64"/>
    <b v="1"/>
    <x v="9"/>
    <n v="109"/>
    <n v="59.3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x v="1"/>
    <s v="GBP"/>
    <n v="1354269600"/>
    <n v="1351663605"/>
    <b v="0"/>
    <n v="121"/>
    <b v="1"/>
    <x v="9"/>
    <n v="152"/>
    <n v="31.3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000"/>
    <n v="3785"/>
    <x v="0"/>
    <x v="0"/>
    <s v="USD"/>
    <n v="1372985760"/>
    <n v="1370393760"/>
    <b v="0"/>
    <n v="87"/>
    <b v="1"/>
    <x v="9"/>
    <n v="126"/>
    <n v="43.51"/>
    <x v="3"/>
    <x v="9"/>
  </r>
  <r>
    <n v="1357"/>
    <s v="Becoming Alicia"/>
    <s v="The search for identity leads one young woman to Mexico, where she follows her grandfather's journey back to America."/>
    <n v="75000"/>
    <n v="3781"/>
    <x v="0"/>
    <x v="0"/>
    <s v="USD"/>
    <n v="1362117540"/>
    <n v="1359587137"/>
    <b v="0"/>
    <n v="65"/>
    <b v="1"/>
    <x v="9"/>
    <n v="5"/>
    <n v="58.17"/>
    <x v="3"/>
    <x v="9"/>
  </r>
  <r>
    <n v="1358"/>
    <s v="The Masada Story Project"/>
    <s v="I am working on a book about what people do when they visit Masada, an ancient fortress in the Judean desert."/>
    <n v="3675"/>
    <n v="3775.5"/>
    <x v="0"/>
    <x v="0"/>
    <s v="USD"/>
    <n v="1309009323"/>
    <n v="1306417323"/>
    <b v="0"/>
    <n v="49"/>
    <b v="1"/>
    <x v="9"/>
    <n v="103"/>
    <n v="77.05"/>
    <x v="3"/>
    <x v="9"/>
  </r>
  <r>
    <n v="1359"/>
    <s v="UnConventional - Worldcon 2011 Research"/>
    <s v="Funding for a 2011 trip to Worldcon for research for &quot;UnConventional,&quot; a book on the history of the American fan convention."/>
    <n v="3000"/>
    <n v="3773"/>
    <x v="0"/>
    <x v="0"/>
    <s v="USD"/>
    <n v="1309980790"/>
    <n v="1304623990"/>
    <b v="0"/>
    <n v="19"/>
    <b v="1"/>
    <x v="9"/>
    <n v="126"/>
    <n v="198.58"/>
    <x v="3"/>
    <x v="9"/>
  </r>
  <r>
    <n v="1360"/>
    <s v="So Bad, It's Good! - A Book of Bad Movies"/>
    <s v="So Bad, It's Good! is a guide to finding the best films for your bad movie night."/>
    <n v="3500"/>
    <n v="3760"/>
    <x v="0"/>
    <x v="0"/>
    <s v="USD"/>
    <n v="1343943420"/>
    <n v="1341524220"/>
    <b v="0"/>
    <n v="81"/>
    <b v="1"/>
    <x v="9"/>
    <n v="107"/>
    <n v="46.42"/>
    <x v="3"/>
    <x v="9"/>
  </r>
  <r>
    <n v="1361"/>
    <s v="Me, Myself &amp; I - the dark art of big wall soloing"/>
    <s v="The forbidden dark art of roped soloing, for climbers who need to know in order to make the ultimate climb come true!"/>
    <n v="3300"/>
    <n v="3751"/>
    <x v="0"/>
    <x v="1"/>
    <s v="GBP"/>
    <n v="1403370772"/>
    <n v="1400778772"/>
    <b v="0"/>
    <n v="264"/>
    <b v="1"/>
    <x v="9"/>
    <n v="114"/>
    <n v="14.21"/>
    <x v="3"/>
    <x v="9"/>
  </r>
  <r>
    <n v="1362"/>
    <s v="A Fantastic Affair: Karl Barth in America 1962â€“Research"/>
    <s v="The never-before-told story of Karl Barth's (first and only) journey to the United States in 1962."/>
    <n v="3000"/>
    <n v="3750"/>
    <x v="0"/>
    <x v="0"/>
    <s v="USD"/>
    <n v="1378592731"/>
    <n v="1373408731"/>
    <b v="0"/>
    <n v="25"/>
    <b v="1"/>
    <x v="9"/>
    <n v="125"/>
    <n v="15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3500"/>
    <n v="3746"/>
    <x v="0"/>
    <x v="0"/>
    <s v="USD"/>
    <n v="1455523140"/>
    <n v="1453925727"/>
    <b v="0"/>
    <n v="5"/>
    <b v="1"/>
    <x v="9"/>
    <n v="107"/>
    <n v="749.2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3500"/>
    <n v="3736.55"/>
    <x v="0"/>
    <x v="8"/>
    <s v="DKK"/>
    <n v="1420648906"/>
    <n v="1415464906"/>
    <b v="0"/>
    <n v="144"/>
    <b v="1"/>
    <x v="11"/>
    <n v="107"/>
    <n v="25.95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3500"/>
    <n v="3735"/>
    <x v="0"/>
    <x v="0"/>
    <s v="USD"/>
    <n v="1426523752"/>
    <n v="1423935352"/>
    <b v="0"/>
    <n v="92"/>
    <b v="1"/>
    <x v="11"/>
    <n v="107"/>
    <n v="40.6"/>
    <x v="4"/>
    <x v="11"/>
  </r>
  <r>
    <n v="1366"/>
    <s v="Kick It! A Tribute to the A.K.s"/>
    <s v="A musical memorial for Alexi Petersen."/>
    <n v="3000"/>
    <n v="3732"/>
    <x v="0"/>
    <x v="0"/>
    <s v="USD"/>
    <n v="1417049663"/>
    <n v="1413158063"/>
    <b v="0"/>
    <n v="147"/>
    <b v="1"/>
    <x v="11"/>
    <n v="124"/>
    <n v="25.39"/>
    <x v="4"/>
    <x v="11"/>
  </r>
  <r>
    <n v="1367"/>
    <s v="House of Rabbits  - &quot;Songs of Charivari&quot;"/>
    <s v="House of Rabbits are recording our full-length, debut album! Support independent music, receive great rewards!"/>
    <n v="3500"/>
    <n v="3730"/>
    <x v="0"/>
    <x v="0"/>
    <s v="USD"/>
    <n v="1447463050"/>
    <n v="1444867450"/>
    <b v="0"/>
    <n v="90"/>
    <b v="1"/>
    <x v="11"/>
    <n v="107"/>
    <n v="41.44"/>
    <x v="4"/>
    <x v="11"/>
  </r>
  <r>
    <n v="1368"/>
    <s v="Saturate &quot; The Separation Effect &quot; CD"/>
    <s v="We are in the final stages of the creation of our 4th record, The Separation Effect. our most passionate record to date."/>
    <n v="3500"/>
    <n v="3710"/>
    <x v="0"/>
    <x v="0"/>
    <s v="USD"/>
    <n v="1434342894"/>
    <n v="1432269294"/>
    <b v="0"/>
    <n v="87"/>
    <b v="1"/>
    <x v="11"/>
    <n v="106"/>
    <n v="42.64"/>
    <x v="4"/>
    <x v="11"/>
  </r>
  <r>
    <n v="1370"/>
    <s v="Food On You presents Baby's First Parental Advisory"/>
    <s v="Songs about the first year of parenthood, often inappropriate for children"/>
    <n v="1500"/>
    <n v="3700"/>
    <x v="0"/>
    <x v="0"/>
    <s v="USD"/>
    <n v="1381881890"/>
    <n v="1380585890"/>
    <b v="0"/>
    <n v="20"/>
    <b v="1"/>
    <x v="11"/>
    <n v="247"/>
    <n v="185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000"/>
    <n v="3700"/>
    <x v="0"/>
    <x v="0"/>
    <s v="USD"/>
    <n v="1397225746"/>
    <n v="1394633746"/>
    <b v="0"/>
    <n v="406"/>
    <b v="1"/>
    <x v="11"/>
    <n v="123"/>
    <n v="9.11"/>
    <x v="4"/>
    <x v="11"/>
  </r>
  <r>
    <n v="1371"/>
    <s v="The Defiant Tour Documentary with LoNero"/>
    <s v="The Defiant Tour Documentary is a never before examination of the finances of a touring band and what it takes to go on the road."/>
    <n v="10000"/>
    <n v="3685"/>
    <x v="0"/>
    <x v="0"/>
    <s v="USD"/>
    <n v="1431022342"/>
    <n v="1428430342"/>
    <b v="0"/>
    <n v="70"/>
    <b v="1"/>
    <x v="11"/>
    <n v="37"/>
    <n v="52.64"/>
    <x v="4"/>
    <x v="11"/>
  </r>
  <r>
    <n v="1372"/>
    <s v="Ted Lukas &amp; the Misled new CD - &quot;FEED&quot;"/>
    <s v="Please help us raise funds to press our new CD!"/>
    <n v="3000"/>
    <n v="3684"/>
    <x v="0"/>
    <x v="0"/>
    <s v="USD"/>
    <n v="1342115132"/>
    <n v="1339523132"/>
    <b v="0"/>
    <n v="16"/>
    <b v="1"/>
    <x v="11"/>
    <n v="123"/>
    <n v="230.25"/>
    <x v="4"/>
    <x v="11"/>
  </r>
  <r>
    <n v="1373"/>
    <s v="Broccoli Samurai: Tour Van or Bust!"/>
    <s v="Help Broccoli Samurai raise money to get a new van and continue bringing you the jams!"/>
    <n v="3500"/>
    <n v="3674"/>
    <x v="0"/>
    <x v="0"/>
    <s v="USD"/>
    <n v="1483138233"/>
    <n v="1480546233"/>
    <b v="0"/>
    <n v="52"/>
    <b v="1"/>
    <x v="11"/>
    <n v="105"/>
    <n v="70.650000000000006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3405"/>
    <n v="3670"/>
    <x v="0"/>
    <x v="0"/>
    <s v="USD"/>
    <n v="1458874388"/>
    <n v="1456285988"/>
    <b v="0"/>
    <n v="66"/>
    <b v="1"/>
    <x v="11"/>
    <n v="108"/>
    <n v="55.6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3500"/>
    <n v="3660"/>
    <x v="0"/>
    <x v="6"/>
    <s v="EUR"/>
    <n v="1484444119"/>
    <n v="1481852119"/>
    <b v="0"/>
    <n v="109"/>
    <b v="1"/>
    <x v="11"/>
    <n v="105"/>
    <n v="33.58"/>
    <x v="4"/>
    <x v="11"/>
  </r>
  <r>
    <n v="1376"/>
    <s v="Dead Pirates / HIGHMARE LP 2nd pressing"/>
    <s v="Dead Pirates are planning a second pressing of HIGHMARE LP, who wants one ?"/>
    <n v="3500"/>
    <n v="3659"/>
    <x v="0"/>
    <x v="1"/>
    <s v="GBP"/>
    <n v="1480784606"/>
    <n v="1478189006"/>
    <b v="0"/>
    <n v="168"/>
    <b v="1"/>
    <x v="11"/>
    <n v="105"/>
    <n v="21.78"/>
    <x v="4"/>
    <x v="11"/>
  </r>
  <r>
    <n v="1377"/>
    <s v="Official Debut EP for Stereo Jo"/>
    <s v="Stereo Jo is set to release a 5 song EP. Your donation will directly help w/ recording, design, production, &amp; duplication. Thank You :)"/>
    <n v="3500"/>
    <n v="3655"/>
    <x v="0"/>
    <x v="0"/>
    <s v="USD"/>
    <n v="1486095060"/>
    <n v="1484198170"/>
    <b v="0"/>
    <n v="31"/>
    <b v="1"/>
    <x v="11"/>
    <n v="104"/>
    <n v="117.9"/>
    <x v="4"/>
    <x v="11"/>
  </r>
  <r>
    <n v="1378"/>
    <s v="SIX BY SEVEN"/>
    <s v="A psychedelic post rock masterpiece!"/>
    <n v="3000"/>
    <n v="3641"/>
    <x v="0"/>
    <x v="1"/>
    <s v="GBP"/>
    <n v="1470075210"/>
    <n v="1468779210"/>
    <b v="0"/>
    <n v="133"/>
    <b v="1"/>
    <x v="11"/>
    <n v="121"/>
    <n v="27.38"/>
    <x v="4"/>
    <x v="11"/>
  </r>
  <r>
    <n v="1379"/>
    <s v="J. Walter Makes a Record"/>
    <s v="---------The long-awaited debut full-length from Justin Ruddy--------"/>
    <n v="3500"/>
    <n v="3638"/>
    <x v="0"/>
    <x v="0"/>
    <s v="USD"/>
    <n v="1433504876"/>
    <n v="1430912876"/>
    <b v="0"/>
    <n v="151"/>
    <b v="1"/>
    <x v="11"/>
    <n v="104"/>
    <n v="24.09"/>
    <x v="4"/>
    <x v="11"/>
  </r>
  <r>
    <n v="1380"/>
    <s v="BARNFEST 2015"/>
    <s v="A DIY MUSIC FESTIVAL FROM ST. LOUIS MO! Bands make their own festival, help make it legit!"/>
    <n v="3000"/>
    <n v="3636"/>
    <x v="0"/>
    <x v="0"/>
    <s v="USD"/>
    <n v="1433815200"/>
    <n v="1431886706"/>
    <b v="0"/>
    <n v="5"/>
    <b v="1"/>
    <x v="11"/>
    <n v="121"/>
    <n v="727.2"/>
    <x v="4"/>
    <x v="11"/>
  </r>
  <r>
    <n v="1382"/>
    <s v="The Floorwalkers New Album!"/>
    <s v="We're making a new record -- independently! We've got some great new songs we're really excited to bring to you!"/>
    <n v="3000"/>
    <n v="3600"/>
    <x v="0"/>
    <x v="0"/>
    <s v="USD"/>
    <n v="1367867536"/>
    <n v="1365275536"/>
    <b v="0"/>
    <n v="148"/>
    <b v="1"/>
    <x v="11"/>
    <n v="120"/>
    <n v="24.3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3500"/>
    <n v="3600"/>
    <x v="0"/>
    <x v="0"/>
    <s v="USD"/>
    <n v="1482988125"/>
    <n v="1480396125"/>
    <b v="0"/>
    <n v="73"/>
    <b v="1"/>
    <x v="11"/>
    <n v="103"/>
    <n v="49.3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7000"/>
    <n v="3598"/>
    <x v="0"/>
    <x v="5"/>
    <s v="CAD"/>
    <n v="1482457678"/>
    <n v="1480729678"/>
    <b v="0"/>
    <n v="93"/>
    <b v="1"/>
    <x v="11"/>
    <n v="51"/>
    <n v="38.69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x v="0"/>
    <s v="USD"/>
    <n v="1436117922"/>
    <n v="1433525922"/>
    <b v="0"/>
    <n v="63"/>
    <b v="1"/>
    <x v="11"/>
    <n v="103"/>
    <n v="56.98"/>
    <x v="4"/>
    <x v="11"/>
  </r>
  <r>
    <n v="1385"/>
    <s v="Chi Might Project"/>
    <s v="Musicians, singers &amp; songwriters from all over the world collaborate via YouTube in order to create an amazing album!"/>
    <n v="3000"/>
    <n v="3575"/>
    <x v="0"/>
    <x v="12"/>
    <s v="EUR"/>
    <n v="1461931860"/>
    <n v="1457109121"/>
    <b v="0"/>
    <n v="134"/>
    <b v="1"/>
    <x v="11"/>
    <n v="119"/>
    <n v="26.68"/>
    <x v="4"/>
    <x v="11"/>
  </r>
  <r>
    <n v="1386"/>
    <s v="MALTESE CROSS: The First Album"/>
    <s v="We are a classic hard rock/heavy metal band just trying to keep rock alive!"/>
    <n v="2800"/>
    <n v="3572.12"/>
    <x v="0"/>
    <x v="0"/>
    <s v="USD"/>
    <n v="1438183889"/>
    <n v="1435591889"/>
    <b v="0"/>
    <n v="14"/>
    <b v="1"/>
    <x v="11"/>
    <n v="128"/>
    <n v="255.15"/>
    <x v="4"/>
    <x v="11"/>
  </r>
  <r>
    <n v="1387"/>
    <s v="FAMILY BUSINESS KICKSTARTER"/>
    <s v="Less than one week to PLEDGE YOUR SUPPORT for THE FAMILY BUSINESS as the band raises funds for the next full length rock album."/>
    <n v="20000"/>
    <n v="3562"/>
    <x v="0"/>
    <x v="0"/>
    <s v="USD"/>
    <n v="1433305800"/>
    <n v="1430604395"/>
    <b v="0"/>
    <n v="78"/>
    <b v="1"/>
    <x v="11"/>
    <n v="18"/>
    <n v="45.6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3000"/>
    <n v="3555"/>
    <x v="0"/>
    <x v="0"/>
    <s v="USD"/>
    <n v="1476720840"/>
    <n v="1474469117"/>
    <b v="0"/>
    <n v="112"/>
    <b v="1"/>
    <x v="11"/>
    <n v="119"/>
    <n v="31.74"/>
    <x v="4"/>
    <x v="11"/>
  </r>
  <r>
    <n v="1390"/>
    <s v="New Music Video/Artist Development"/>
    <s v="Breakout Artist Management will be working with us on a brand new music video and we need your help!"/>
    <n v="3000"/>
    <n v="3550"/>
    <x v="0"/>
    <x v="0"/>
    <s v="USD"/>
    <n v="1430154720"/>
    <n v="1427224606"/>
    <b v="0"/>
    <n v="19"/>
    <b v="1"/>
    <x v="11"/>
    <n v="118"/>
    <n v="186.84"/>
    <x v="4"/>
    <x v="11"/>
  </r>
  <r>
    <n v="1389"/>
    <s v="Pre-order DANCEHALL's first record!!!"/>
    <s v="Help fund the pressing of DANCEHALL's first record by pre-ordering it in advance!!!"/>
    <n v="100000"/>
    <n v="3550"/>
    <x v="0"/>
    <x v="1"/>
    <s v="GBP"/>
    <n v="1471087957"/>
    <n v="1468495957"/>
    <b v="0"/>
    <n v="34"/>
    <b v="1"/>
    <x v="11"/>
    <n v="4"/>
    <n v="104.41"/>
    <x v="4"/>
    <x v="11"/>
  </r>
  <r>
    <n v="1391"/>
    <s v="Rules and Regulations"/>
    <s v="With the money donated through this project we intend on investing in sound equipment for live shows"/>
    <n v="3500"/>
    <n v="3540"/>
    <x v="0"/>
    <x v="0"/>
    <s v="USD"/>
    <n v="1440219540"/>
    <n v="1436369818"/>
    <b v="0"/>
    <n v="13"/>
    <b v="1"/>
    <x v="11"/>
    <n v="101"/>
    <n v="272.31"/>
    <x v="4"/>
    <x v="11"/>
  </r>
  <r>
    <n v="1392"/>
    <s v="Telesomniac's Debut Album"/>
    <s v="Telesomniac is a rock band from Provo, UT releasing their debut album Thirty-One Flashes in the Dark."/>
    <n v="3500"/>
    <n v="3535"/>
    <x v="0"/>
    <x v="0"/>
    <s v="USD"/>
    <n v="1456976586"/>
    <n v="1454298186"/>
    <b v="0"/>
    <n v="104"/>
    <b v="1"/>
    <x v="11"/>
    <n v="101"/>
    <n v="33.99"/>
    <x v="4"/>
    <x v="11"/>
  </r>
  <r>
    <n v="1393"/>
    <s v="WolfHunt | Social Commentary Rock Project"/>
    <s v="Rock n' Roll tales of our times"/>
    <n v="3500"/>
    <n v="3531"/>
    <x v="0"/>
    <x v="0"/>
    <s v="USD"/>
    <n v="1470068523"/>
    <n v="1467476523"/>
    <b v="0"/>
    <n v="52"/>
    <b v="1"/>
    <x v="11"/>
    <n v="101"/>
    <n v="67.90000000000000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3500"/>
    <n v="3530"/>
    <x v="0"/>
    <x v="0"/>
    <s v="USD"/>
    <n v="1488337200"/>
    <n v="1484623726"/>
    <b v="0"/>
    <n v="17"/>
    <b v="1"/>
    <x v="11"/>
    <n v="101"/>
    <n v="207.65"/>
    <x v="4"/>
    <x v="11"/>
  </r>
  <r>
    <n v="1395"/>
    <s v="Quiet Oaks Full Length Album"/>
    <s v="Help Quiet Oaks record their debut album!!!"/>
    <n v="5000"/>
    <n v="3530"/>
    <x v="0"/>
    <x v="0"/>
    <s v="USD"/>
    <n v="1484430481"/>
    <n v="1481838481"/>
    <b v="0"/>
    <n v="82"/>
    <b v="1"/>
    <x v="11"/>
    <n v="71"/>
    <n v="43.05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3500"/>
    <n v="3526"/>
    <x v="0"/>
    <x v="0"/>
    <s v="USD"/>
    <n v="1423871882"/>
    <n v="1421279882"/>
    <b v="0"/>
    <n v="73"/>
    <b v="1"/>
    <x v="11"/>
    <n v="101"/>
    <n v="48.3"/>
    <x v="4"/>
    <x v="11"/>
  </r>
  <r>
    <n v="1397"/>
    <s v="Halls of the Machine - All Tribal Dignitaries"/>
    <s v="HALLS OF THE MACHINE needs your support for the final production and release of their latest work titled, ALL TRIBAL DIGNITARIES."/>
    <n v="3500"/>
    <n v="3514"/>
    <x v="0"/>
    <x v="0"/>
    <s v="USD"/>
    <n v="1477603140"/>
    <n v="1475013710"/>
    <b v="0"/>
    <n v="158"/>
    <b v="1"/>
    <x v="11"/>
    <n v="100"/>
    <n v="22.2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2300"/>
    <n v="3510"/>
    <x v="0"/>
    <x v="0"/>
    <s v="USD"/>
    <n v="1467752334"/>
    <n v="1465160334"/>
    <b v="0"/>
    <n v="65"/>
    <b v="1"/>
    <x v="11"/>
    <n v="153"/>
    <n v="5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3400"/>
    <n v="3508"/>
    <x v="0"/>
    <x v="0"/>
    <s v="USD"/>
    <n v="1412640373"/>
    <n v="1410048373"/>
    <b v="0"/>
    <n v="184"/>
    <b v="1"/>
    <x v="11"/>
    <n v="103"/>
    <n v="19.07"/>
    <x v="4"/>
    <x v="11"/>
  </r>
  <r>
    <n v="1400"/>
    <s v="Stone Kings: From Creation To Devastation"/>
    <s v="We're looking to our fans to help partially fund the new album. It's 12 tracks in length &amp; will be a musical trip like no other!"/>
    <n v="3000"/>
    <n v="3506"/>
    <x v="0"/>
    <x v="1"/>
    <s v="GBP"/>
    <n v="1465709400"/>
    <n v="1462695073"/>
    <b v="0"/>
    <n v="34"/>
    <b v="1"/>
    <x v="11"/>
    <n v="117"/>
    <n v="103.1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3500"/>
    <n v="3501.52"/>
    <x v="0"/>
    <x v="0"/>
    <s v="USD"/>
    <n v="1369612474"/>
    <n v="1367798074"/>
    <b v="0"/>
    <n v="240"/>
    <b v="1"/>
    <x v="11"/>
    <n v="100"/>
    <n v="14.59"/>
    <x v="4"/>
    <x v="11"/>
  </r>
  <r>
    <n v="1403"/>
    <s v="Gregorian Rock"/>
    <s v="Gregorian Rock merges Gregorian chant with modern music. It is serene, yet pummeling. It's not for everyone, but it might be for you."/>
    <n v="1500"/>
    <n v="3500"/>
    <x v="0"/>
    <x v="0"/>
    <s v="USD"/>
    <n v="1374802235"/>
    <n v="1372210235"/>
    <b v="0"/>
    <n v="66"/>
    <b v="1"/>
    <x v="11"/>
    <n v="233"/>
    <n v="53.03"/>
    <x v="4"/>
    <x v="11"/>
  </r>
  <r>
    <n v="1404"/>
    <s v="3 Men and a Book"/>
    <s v="Translation &amp; publication of possibly the most famous piece of English literature - Act II Scene II of Romeo and Juliet into txt-speak."/>
    <n v="2000"/>
    <n v="3500"/>
    <x v="2"/>
    <x v="1"/>
    <s v="GBP"/>
    <n v="1424607285"/>
    <n v="1422447285"/>
    <b v="1"/>
    <n v="5"/>
    <b v="0"/>
    <x v="22"/>
    <n v="175"/>
    <n v="700"/>
    <x v="3"/>
    <x v="22"/>
  </r>
  <r>
    <n v="1402"/>
    <s v="Nineteen Fifty Eight - Untitled EP"/>
    <s v="Help us fund our latest project - a 5 track EP: fast-paced, hard-hitting, female-fronted rock with catchy choruses and lyrics to match!"/>
    <n v="3500"/>
    <n v="3500"/>
    <x v="0"/>
    <x v="1"/>
    <s v="GBP"/>
    <n v="1430439411"/>
    <n v="1425259011"/>
    <b v="0"/>
    <n v="113"/>
    <b v="1"/>
    <x v="11"/>
    <n v="100"/>
    <n v="30.97"/>
    <x v="4"/>
    <x v="11"/>
  </r>
  <r>
    <n v="1405"/>
    <s v="The Bible translated into Emoticons"/>
    <s v="Will more people read the Bible if it were translated into Emoticons?"/>
    <n v="2500"/>
    <n v="3499"/>
    <x v="2"/>
    <x v="0"/>
    <s v="USD"/>
    <n v="1417195201"/>
    <n v="1414599601"/>
    <b v="1"/>
    <n v="17"/>
    <b v="0"/>
    <x v="22"/>
    <n v="140"/>
    <n v="205.82"/>
    <x v="3"/>
    <x v="22"/>
  </r>
  <r>
    <n v="1406"/>
    <s v="Man Down! Translation project"/>
    <s v="The White coat and the battle dress uniform"/>
    <n v="3000"/>
    <n v="3486"/>
    <x v="2"/>
    <x v="13"/>
    <s v="EUR"/>
    <n v="1449914400"/>
    <n v="1445336607"/>
    <b v="0"/>
    <n v="3"/>
    <b v="0"/>
    <x v="22"/>
    <n v="116"/>
    <n v="1162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x v="0"/>
    <s v="USD"/>
    <n v="1407847978"/>
    <n v="1405687978"/>
    <b v="0"/>
    <n v="2"/>
    <b v="0"/>
    <x v="22"/>
    <n v="116"/>
    <n v="1742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3200"/>
    <n v="3470"/>
    <x v="2"/>
    <x v="1"/>
    <s v="GBP"/>
    <n v="1447451756"/>
    <n v="1444856156"/>
    <b v="0"/>
    <n v="6"/>
    <b v="0"/>
    <x v="22"/>
    <n v="108"/>
    <n v="578.33000000000004"/>
    <x v="3"/>
    <x v="22"/>
  </r>
  <r>
    <n v="1409"/>
    <s v="Modern Literal Torah Translation: Genesis"/>
    <s v="Modern Literal Translation of the 1st Book of the Torah in English and Russian with sub-linear and interlinear layout."/>
    <n v="2500"/>
    <n v="3466"/>
    <x v="2"/>
    <x v="0"/>
    <s v="USD"/>
    <n v="1420085535"/>
    <n v="1414897935"/>
    <b v="0"/>
    <n v="0"/>
    <b v="0"/>
    <x v="22"/>
    <n v="139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50000"/>
    <n v="3466"/>
    <x v="2"/>
    <x v="13"/>
    <s v="EUR"/>
    <n v="1464939520"/>
    <n v="1461051520"/>
    <b v="0"/>
    <n v="1"/>
    <b v="0"/>
    <x v="22"/>
    <n v="7"/>
    <n v="3466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x v="1"/>
    <s v="GBP"/>
    <n v="1423185900"/>
    <n v="1420766700"/>
    <b v="0"/>
    <n v="3"/>
    <b v="0"/>
    <x v="22"/>
    <n v="116"/>
    <n v="1155.1099999999999"/>
    <x v="3"/>
    <x v="22"/>
  </r>
  <r>
    <n v="1412"/>
    <s v="For overseas shogi fans! Shogi novel translation project"/>
    <s v="â€œClimbing Silver!â€- An English translation of the Young Adult Shogi novella"/>
    <n v="3000"/>
    <n v="3465"/>
    <x v="2"/>
    <x v="0"/>
    <s v="USD"/>
    <n v="1417656699"/>
    <n v="1415064699"/>
    <b v="0"/>
    <n v="13"/>
    <b v="0"/>
    <x v="22"/>
    <n v="116"/>
    <n v="266.54000000000002"/>
    <x v="3"/>
    <x v="22"/>
  </r>
  <r>
    <n v="1413"/>
    <s v="LE NUVOLE DEL CIELO-CLOUDS OF THE SKY"/>
    <s v="I need funds to publish a book based on a selection of sentences from the Gospel demonstrating that Christianity is a strong religion."/>
    <n v="3000"/>
    <n v="3460"/>
    <x v="2"/>
    <x v="13"/>
    <s v="EUR"/>
    <n v="1455964170"/>
    <n v="1450780170"/>
    <b v="0"/>
    <n v="1"/>
    <b v="0"/>
    <x v="22"/>
    <n v="115"/>
    <n v="3460"/>
    <x v="3"/>
    <x v="22"/>
  </r>
  <r>
    <n v="1414"/>
    <s v="Database of Interlinear Greek Words"/>
    <s v="Create an open source &quot;interlinear&quot; translation fo the Greek New Testament in re-publishable and open source database format."/>
    <n v="2000"/>
    <n v="3453.69"/>
    <x v="2"/>
    <x v="0"/>
    <s v="USD"/>
    <n v="1483423467"/>
    <n v="1480831467"/>
    <b v="0"/>
    <n v="1"/>
    <b v="0"/>
    <x v="22"/>
    <n v="173"/>
    <n v="3453.69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3300"/>
    <n v="3449"/>
    <x v="2"/>
    <x v="0"/>
    <s v="USD"/>
    <n v="1439741591"/>
    <n v="1436285591"/>
    <b v="0"/>
    <n v="9"/>
    <b v="0"/>
    <x v="22"/>
    <n v="105"/>
    <n v="383.22"/>
    <x v="3"/>
    <x v="22"/>
  </r>
  <r>
    <n v="1416"/>
    <s v="Glenn's  little book of  quotes"/>
    <s v="glenn's  book of quotes is designed to give the readers a thought for the day , lighten the mood  and put a smile  on their faces."/>
    <n v="10000"/>
    <n v="3441"/>
    <x v="2"/>
    <x v="0"/>
    <s v="USD"/>
    <n v="1448147619"/>
    <n v="1445552019"/>
    <b v="0"/>
    <n v="0"/>
    <b v="0"/>
    <x v="22"/>
    <n v="34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3000"/>
    <n v="3440"/>
    <x v="2"/>
    <x v="0"/>
    <s v="USD"/>
    <n v="1442315460"/>
    <n v="1439696174"/>
    <b v="0"/>
    <n v="2"/>
    <b v="0"/>
    <x v="22"/>
    <n v="115"/>
    <n v="1720"/>
    <x v="3"/>
    <x v="22"/>
  </r>
  <r>
    <n v="1418"/>
    <s v="Realidades del Hombre"/>
    <s v="Â¿Y si hubiera una camino intermedio entre ciencia y religion?_x000a_Descubre la respuesta ayudando a publicar y traducir este libro."/>
    <n v="3000"/>
    <n v="3432"/>
    <x v="2"/>
    <x v="3"/>
    <s v="EUR"/>
    <n v="1456397834"/>
    <n v="1453805834"/>
    <b v="0"/>
    <n v="1"/>
    <b v="0"/>
    <x v="22"/>
    <n v="114"/>
    <n v="34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2800"/>
    <n v="3419"/>
    <x v="2"/>
    <x v="0"/>
    <s v="USD"/>
    <n v="1476010619"/>
    <n v="1473418619"/>
    <b v="0"/>
    <n v="10"/>
    <b v="0"/>
    <x v="22"/>
    <n v="122"/>
    <n v="341.9"/>
    <x v="3"/>
    <x v="22"/>
  </r>
  <r>
    <n v="1420"/>
    <s v="Shakespeare in the Hood - Romeo and Juliet"/>
    <s v="Help me butcher Shakespeare in a satirical fashion."/>
    <n v="250000"/>
    <n v="3417"/>
    <x v="2"/>
    <x v="0"/>
    <s v="USD"/>
    <n v="1467129686"/>
    <n v="1464969686"/>
    <b v="0"/>
    <n v="3"/>
    <b v="0"/>
    <x v="22"/>
    <n v="1"/>
    <n v="1139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19500"/>
    <n v="3415"/>
    <x v="2"/>
    <x v="11"/>
    <s v="SEK"/>
    <n v="1423432709"/>
    <n v="1420840709"/>
    <b v="0"/>
    <n v="2"/>
    <b v="0"/>
    <x v="22"/>
    <n v="18"/>
    <n v="1707.5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x v="4"/>
    <s v="NZD"/>
    <n v="1474436704"/>
    <n v="1471844704"/>
    <b v="0"/>
    <n v="2"/>
    <b v="0"/>
    <x v="22"/>
    <n v="14"/>
    <n v="1705"/>
    <x v="3"/>
    <x v="22"/>
  </r>
  <r>
    <n v="1424"/>
    <s v="Subway Mantras"/>
    <s v="A short book of practical mantras that can be used every day of the week. Mantras are cogwheels of universal engines."/>
    <n v="3000"/>
    <n v="3407"/>
    <x v="2"/>
    <x v="0"/>
    <s v="USD"/>
    <n v="1479233602"/>
    <n v="1478106802"/>
    <b v="0"/>
    <n v="14"/>
    <b v="0"/>
    <x v="22"/>
    <n v="114"/>
    <n v="243.36"/>
    <x v="3"/>
    <x v="22"/>
  </r>
  <r>
    <n v="1423"/>
    <s v="Progressive King James Version New Testament"/>
    <s v="Help fund me to destroy the monopoly Rupert Murdoch has over the publication of modern bibles. I have a new one to rival the NKJV."/>
    <n v="54000"/>
    <n v="3407"/>
    <x v="2"/>
    <x v="2"/>
    <s v="AUD"/>
    <n v="1451637531"/>
    <n v="1449045531"/>
    <b v="0"/>
    <n v="1"/>
    <b v="0"/>
    <x v="22"/>
    <n v="6"/>
    <n v="34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5500"/>
    <n v="3405"/>
    <x v="2"/>
    <x v="0"/>
    <s v="USD"/>
    <n v="1430276959"/>
    <n v="1427684959"/>
    <b v="0"/>
    <n v="0"/>
    <b v="0"/>
    <x v="22"/>
    <n v="62"/>
    <n v="0"/>
    <x v="3"/>
    <x v="22"/>
  </r>
  <r>
    <n v="1427"/>
    <s v="WHAT CAN I DO?..."/>
    <s v="The book with advices that can save many lives._x000a_You will find here many case studies, extreme situations and solutions."/>
    <n v="2500"/>
    <n v="3400"/>
    <x v="2"/>
    <x v="12"/>
    <s v="EUR"/>
    <n v="1474230385"/>
    <n v="1471638385"/>
    <b v="0"/>
    <n v="4"/>
    <b v="0"/>
    <x v="22"/>
    <n v="136"/>
    <n v="85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3200"/>
    <n v="3400"/>
    <x v="2"/>
    <x v="12"/>
    <s v="EUR"/>
    <n v="1440408120"/>
    <n v="1435224120"/>
    <b v="0"/>
    <n v="0"/>
    <b v="0"/>
    <x v="22"/>
    <n v="106"/>
    <n v="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3250"/>
    <n v="3398.1"/>
    <x v="2"/>
    <x v="3"/>
    <s v="EUR"/>
    <n v="1459584417"/>
    <n v="1456996017"/>
    <b v="0"/>
    <n v="3"/>
    <b v="0"/>
    <x v="22"/>
    <n v="105"/>
    <n v="1132.7"/>
    <x v="3"/>
    <x v="22"/>
  </r>
  <r>
    <n v="1429"/>
    <s v="10 P.M."/>
    <s v="A guy in his 30's tries to live his &quot;American Dream&quot;, but quickly it turns into a nightmare. (A Novel)"/>
    <n v="2001"/>
    <n v="3397"/>
    <x v="2"/>
    <x v="0"/>
    <s v="USD"/>
    <n v="1428629242"/>
    <n v="1426037242"/>
    <b v="0"/>
    <n v="0"/>
    <b v="0"/>
    <x v="22"/>
    <n v="170"/>
    <n v="0"/>
    <x v="3"/>
    <x v="22"/>
  </r>
  <r>
    <n v="1430"/>
    <s v="Esoteric Project Management"/>
    <s v="Profesional translation and publishing of the book on unique synthesis of project management and meditation"/>
    <n v="3100"/>
    <n v="3395"/>
    <x v="2"/>
    <x v="0"/>
    <s v="USD"/>
    <n v="1419017488"/>
    <n v="1416339088"/>
    <b v="0"/>
    <n v="5"/>
    <b v="0"/>
    <x v="22"/>
    <n v="110"/>
    <n v="679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2600"/>
    <n v="3392"/>
    <x v="2"/>
    <x v="0"/>
    <s v="USD"/>
    <n v="1448517816"/>
    <n v="1445922216"/>
    <b v="0"/>
    <n v="47"/>
    <b v="0"/>
    <x v="22"/>
    <n v="130"/>
    <n v="72.17"/>
    <x v="3"/>
    <x v="22"/>
  </r>
  <r>
    <n v="1432"/>
    <s v="The Holy Bib-el"/>
    <s v="THE HOLY BIB-EL Translated By Leon Cook. The Creation: CHAPTER 1.  1* In the beginning Gods created The Heavens and The Planet Earth."/>
    <n v="60000"/>
    <n v="3390"/>
    <x v="2"/>
    <x v="0"/>
    <s v="USD"/>
    <n v="1437417828"/>
    <n v="1434825828"/>
    <b v="0"/>
    <n v="0"/>
    <b v="0"/>
    <x v="22"/>
    <n v="6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500"/>
    <n v="3385"/>
    <x v="2"/>
    <x v="13"/>
    <s v="EUR"/>
    <n v="1481367600"/>
    <n v="1477839675"/>
    <b v="0"/>
    <n v="10"/>
    <b v="0"/>
    <x v="22"/>
    <n v="226"/>
    <n v="338.5"/>
    <x v="3"/>
    <x v="22"/>
  </r>
  <r>
    <n v="1434"/>
    <s v="Translation of 'SOCIALCAPITALISM' (2014)"/>
    <s v="Interest from abroad to publish my book SOCIALCAPITALISM. Need translation to English master. Help appreciated."/>
    <n v="3000"/>
    <n v="3385"/>
    <x v="2"/>
    <x v="8"/>
    <s v="DKK"/>
    <n v="1433775600"/>
    <n v="1431973478"/>
    <b v="0"/>
    <n v="11"/>
    <b v="0"/>
    <x v="22"/>
    <n v="113"/>
    <n v="307.73"/>
    <x v="3"/>
    <x v="22"/>
  </r>
  <r>
    <n v="1435"/>
    <s v="Trilogy of Crystals, book 1, translation"/>
    <s v="English translation of the first book from a sword and sorcery Fantasy trilogy, by Paolo Parente"/>
    <n v="3000"/>
    <n v="3383"/>
    <x v="2"/>
    <x v="13"/>
    <s v="EUR"/>
    <n v="1444589020"/>
    <n v="1441997020"/>
    <b v="0"/>
    <n v="2"/>
    <b v="0"/>
    <x v="22"/>
    <n v="113"/>
    <n v="1691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3350"/>
    <n v="3380"/>
    <x v="2"/>
    <x v="12"/>
    <s v="EUR"/>
    <n v="1456043057"/>
    <n v="1453451057"/>
    <b v="0"/>
    <n v="2"/>
    <b v="0"/>
    <x v="22"/>
    <n v="101"/>
    <n v="1690"/>
    <x v="3"/>
    <x v="22"/>
  </r>
  <r>
    <n v="1437"/>
    <s v="THE BACHELOR KNOWS NO BORDERS"/>
    <s v="Introducing A True Story That Bridges Borders: Join Us As We Translate THE BACHELOR CHAPTERS: A THINKING WOMAN'S ROMANCE Into Spanish!"/>
    <n v="2500"/>
    <n v="3372.25"/>
    <x v="2"/>
    <x v="0"/>
    <s v="USD"/>
    <n v="1405227540"/>
    <n v="1402058739"/>
    <b v="0"/>
    <n v="22"/>
    <b v="0"/>
    <x v="22"/>
    <n v="135"/>
    <n v="153.2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3000"/>
    <n v="3368"/>
    <x v="2"/>
    <x v="8"/>
    <s v="DKK"/>
    <n v="1461765300"/>
    <n v="1459198499"/>
    <b v="0"/>
    <n v="8"/>
    <b v="0"/>
    <x v="22"/>
    <n v="112"/>
    <n v="421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3300"/>
    <n v="3366"/>
    <x v="2"/>
    <x v="5"/>
    <s v="CAD"/>
    <n v="1425758101"/>
    <n v="1423166101"/>
    <b v="0"/>
    <n v="6"/>
    <b v="0"/>
    <x v="22"/>
    <n v="102"/>
    <n v="561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3000"/>
    <n v="3363"/>
    <x v="2"/>
    <x v="13"/>
    <s v="EUR"/>
    <n v="1464285463"/>
    <n v="1461693463"/>
    <b v="0"/>
    <n v="1"/>
    <b v="0"/>
    <x v="22"/>
    <n v="112"/>
    <n v="3363"/>
    <x v="3"/>
    <x v="22"/>
  </r>
  <r>
    <n v="1441"/>
    <s v="Sikh Police: Guru Granth Sahib Project"/>
    <s v="Guru Granth Sahib; User Friendly. A book which captures the essence of the Guru Granth Sahib in modern English and also made digital."/>
    <n v="3200"/>
    <n v="3360.72"/>
    <x v="2"/>
    <x v="1"/>
    <s v="GBP"/>
    <n v="1441995769"/>
    <n v="1436811769"/>
    <b v="0"/>
    <n v="3"/>
    <b v="0"/>
    <x v="22"/>
    <n v="105"/>
    <n v="1120.24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3000"/>
    <n v="3353"/>
    <x v="2"/>
    <x v="0"/>
    <s v="USD"/>
    <n v="1464190158"/>
    <n v="1461598158"/>
    <b v="0"/>
    <n v="0"/>
    <b v="0"/>
    <x v="22"/>
    <n v="112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3000"/>
    <n v="3350"/>
    <x v="2"/>
    <x v="6"/>
    <s v="EUR"/>
    <n v="1483395209"/>
    <n v="1480803209"/>
    <b v="0"/>
    <n v="0"/>
    <b v="0"/>
    <x v="22"/>
    <n v="112"/>
    <n v="0"/>
    <x v="3"/>
    <x v="22"/>
  </r>
  <r>
    <n v="1444"/>
    <s v="Expand the MillionairesLetter in the US Market!"/>
    <s v="We as a successfull german stock market newsletter publisher want expand in the US market!"/>
    <n v="3300"/>
    <n v="3350"/>
    <x v="2"/>
    <x v="12"/>
    <s v="EUR"/>
    <n v="1442091462"/>
    <n v="1436907462"/>
    <b v="0"/>
    <n v="0"/>
    <b v="0"/>
    <x v="22"/>
    <n v="102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3350"/>
    <n v="3350"/>
    <x v="2"/>
    <x v="12"/>
    <s v="EUR"/>
    <n v="1434286855"/>
    <n v="1431694855"/>
    <b v="0"/>
    <n v="0"/>
    <b v="0"/>
    <x v="22"/>
    <n v="10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3000"/>
    <n v="3335"/>
    <x v="2"/>
    <x v="13"/>
    <s v="EUR"/>
    <n v="1461235478"/>
    <n v="1459507478"/>
    <b v="0"/>
    <n v="0"/>
    <b v="0"/>
    <x v="22"/>
    <n v="111"/>
    <n v="0"/>
    <x v="3"/>
    <x v="22"/>
  </r>
  <r>
    <n v="1447"/>
    <s v="Indian Language Dictionary"/>
    <s v="I'm creating a dictionary of multiple Indian languages."/>
    <n v="3000"/>
    <n v="3330"/>
    <x v="2"/>
    <x v="0"/>
    <s v="USD"/>
    <n v="1467999134"/>
    <n v="1465407134"/>
    <b v="0"/>
    <n v="3"/>
    <b v="0"/>
    <x v="22"/>
    <n v="111"/>
    <n v="1110"/>
    <x v="3"/>
    <x v="22"/>
  </r>
  <r>
    <n v="1448"/>
    <s v="Focus on changing your situation"/>
    <s v="For people in schools to the retired._x000a_Aim is to get in to schools,gyms,work places and to travel all over the world doing talks on it."/>
    <n v="3000"/>
    <n v="3321.25"/>
    <x v="2"/>
    <x v="2"/>
    <s v="AUD"/>
    <n v="1432272300"/>
    <n v="1429655318"/>
    <b v="0"/>
    <n v="0"/>
    <b v="0"/>
    <x v="22"/>
    <n v="111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3000"/>
    <n v="3320"/>
    <x v="2"/>
    <x v="0"/>
    <s v="USD"/>
    <n v="1431286105"/>
    <n v="1427138905"/>
    <b v="0"/>
    <n v="0"/>
    <b v="0"/>
    <x v="22"/>
    <n v="111"/>
    <n v="0"/>
    <x v="3"/>
    <x v="22"/>
  </r>
  <r>
    <n v="1451"/>
    <s v="Modern Literal Torah Translation (Canceled)"/>
    <s v="Modern Literal Translation of the Torah in English and Russian with sub-linear and interlinear layout."/>
    <n v="3000"/>
    <n v="3319"/>
    <x v="1"/>
    <x v="0"/>
    <s v="USD"/>
    <n v="1416355259"/>
    <n v="1413759659"/>
    <b v="0"/>
    <n v="2"/>
    <b v="0"/>
    <x v="22"/>
    <n v="111"/>
    <n v="1659.5"/>
    <x v="3"/>
    <x v="22"/>
  </r>
  <r>
    <n v="1450"/>
    <s v="The Art of the Dill"/>
    <s v="A book of pickle recipes narrated by a mama grizzly speaking in incomplete and run-on sentences and her orangutan friend. #Artofthedill"/>
    <n v="10000"/>
    <n v="3319"/>
    <x v="2"/>
    <x v="0"/>
    <s v="USD"/>
    <n v="1455941197"/>
    <n v="1453349197"/>
    <b v="0"/>
    <n v="1"/>
    <b v="0"/>
    <x v="22"/>
    <n v="33"/>
    <n v="3319"/>
    <x v="3"/>
    <x v="22"/>
  </r>
  <r>
    <n v="1452"/>
    <s v="The Judo Preservation Project (Canceled)"/>
    <s v="I am gathering rare, out-of-print Judo books for preservation, translation and sharing."/>
    <n v="2987"/>
    <n v="3318"/>
    <x v="1"/>
    <x v="0"/>
    <s v="USD"/>
    <n v="1406566363"/>
    <n v="1403974363"/>
    <b v="0"/>
    <n v="0"/>
    <b v="0"/>
    <x v="22"/>
    <n v="111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50000"/>
    <n v="3317"/>
    <x v="1"/>
    <x v="6"/>
    <s v="EUR"/>
    <n v="1492270947"/>
    <n v="1488386547"/>
    <b v="0"/>
    <n v="0"/>
    <b v="0"/>
    <x v="22"/>
    <n v="7"/>
    <n v="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2800"/>
    <n v="3315"/>
    <x v="1"/>
    <x v="0"/>
    <s v="USD"/>
    <n v="1409924340"/>
    <n v="1405181320"/>
    <b v="0"/>
    <n v="7"/>
    <b v="0"/>
    <x v="22"/>
    <n v="118"/>
    <n v="473.57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3300"/>
    <n v="3315"/>
    <x v="1"/>
    <x v="3"/>
    <s v="EUR"/>
    <n v="1461535140"/>
    <n v="1459716480"/>
    <b v="0"/>
    <n v="1"/>
    <b v="0"/>
    <x v="22"/>
    <n v="100"/>
    <n v="3315"/>
    <x v="3"/>
    <x v="22"/>
  </r>
  <r>
    <n v="1456"/>
    <s v="Sometimes you don't need love (Canceled)"/>
    <s v="English Version of my auto-published novel"/>
    <n v="500"/>
    <n v="3307"/>
    <x v="1"/>
    <x v="13"/>
    <s v="EUR"/>
    <n v="1483459365"/>
    <n v="1480867365"/>
    <b v="0"/>
    <n v="3"/>
    <b v="0"/>
    <x v="22"/>
    <n v="661"/>
    <n v="1102.33"/>
    <x v="3"/>
    <x v="22"/>
  </r>
  <r>
    <n v="1457"/>
    <s v="Hey! I&quot;m not invisable, I am Just Old (Canceled)"/>
    <s v="Age is more than just a number, I hope your younger than you feel."/>
    <n v="2500"/>
    <n v="3305"/>
    <x v="1"/>
    <x v="0"/>
    <s v="USD"/>
    <n v="1447281044"/>
    <n v="1444685444"/>
    <b v="0"/>
    <n v="0"/>
    <b v="0"/>
    <x v="22"/>
    <n v="132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18000"/>
    <n v="3294.01"/>
    <x v="1"/>
    <x v="0"/>
    <s v="USD"/>
    <n v="1407729600"/>
    <n v="1405097760"/>
    <b v="0"/>
    <n v="0"/>
    <b v="0"/>
    <x v="22"/>
    <n v="18"/>
    <n v="0"/>
    <x v="3"/>
    <x v="22"/>
  </r>
  <r>
    <n v="1459"/>
    <s v="Like all the others (Canceled)"/>
    <s v="What if you suddenly found out, that your life wasnÂ´t the life you thought you had? What if you were like all the others!"/>
    <n v="3000"/>
    <n v="3292"/>
    <x v="1"/>
    <x v="8"/>
    <s v="DKK"/>
    <n v="1449077100"/>
    <n v="1446612896"/>
    <b v="0"/>
    <n v="0"/>
    <b v="0"/>
    <x v="22"/>
    <n v="110"/>
    <n v="0"/>
    <x v="3"/>
    <x v="22"/>
  </r>
  <r>
    <n v="1460"/>
    <s v="KJV2015 (Canceled)"/>
    <s v="KJV2015 Easier to understand for our kids and family not leaving out one verse or changing a meaning one bit."/>
    <n v="3000"/>
    <n v="3289"/>
    <x v="1"/>
    <x v="0"/>
    <s v="USD"/>
    <n v="1417391100"/>
    <n v="1412371898"/>
    <b v="0"/>
    <n v="0"/>
    <b v="0"/>
    <x v="22"/>
    <n v="110"/>
    <n v="0"/>
    <x v="3"/>
    <x v="22"/>
  </r>
  <r>
    <n v="1461"/>
    <s v="Relatively Prime Series 2"/>
    <s v="Series 2 of Relatively Prime, a podcast of stories from the Mathematical Domain"/>
    <n v="3000"/>
    <n v="3275"/>
    <x v="0"/>
    <x v="0"/>
    <s v="USD"/>
    <n v="1413849600"/>
    <n v="1410967754"/>
    <b v="1"/>
    <n v="340"/>
    <b v="1"/>
    <x v="23"/>
    <n v="109"/>
    <n v="9.6300000000000008"/>
    <x v="3"/>
    <x v="23"/>
  </r>
  <r>
    <n v="1462"/>
    <s v="Unbound: Fiction on the Radio"/>
    <s v="A new radio show focused on short fiction produced by Louisville Public Media"/>
    <n v="3000"/>
    <n v="3275"/>
    <x v="0"/>
    <x v="0"/>
    <s v="USD"/>
    <n v="1365609271"/>
    <n v="1363017271"/>
    <b v="1"/>
    <n v="150"/>
    <b v="1"/>
    <x v="23"/>
    <n v="109"/>
    <n v="21.83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3000"/>
    <n v="3275"/>
    <x v="0"/>
    <x v="0"/>
    <s v="USD"/>
    <n v="1365367938"/>
    <n v="1361483538"/>
    <b v="1"/>
    <n v="25"/>
    <b v="1"/>
    <x v="23"/>
    <n v="109"/>
    <n v="131"/>
    <x v="3"/>
    <x v="23"/>
  </r>
  <r>
    <n v="1464"/>
    <s v="Science Studio"/>
    <s v="The Best Science Media on the Web"/>
    <n v="3000"/>
    <n v="3273"/>
    <x v="0"/>
    <x v="0"/>
    <s v="USD"/>
    <n v="1361029958"/>
    <n v="1358437958"/>
    <b v="1"/>
    <n v="234"/>
    <b v="1"/>
    <x v="23"/>
    <n v="109"/>
    <n v="13.99"/>
    <x v="3"/>
    <x v="23"/>
  </r>
  <r>
    <n v="1465"/>
    <s v="Idle Thumbs Video Game Podcast"/>
    <s v="Idle Thumbs was a podcast that ran for two years. People liked it, and we liked doing it. We want to bring it back, better than before."/>
    <n v="3000"/>
    <n v="3271"/>
    <x v="0"/>
    <x v="0"/>
    <s v="USD"/>
    <n v="1332385200"/>
    <n v="1329759452"/>
    <b v="1"/>
    <n v="2602"/>
    <b v="1"/>
    <x v="23"/>
    <n v="109"/>
    <n v="1.26"/>
    <x v="3"/>
    <x v="23"/>
  </r>
  <r>
    <n v="1466"/>
    <s v="WAYO 104.3 FM ROCHESTER, NY"/>
    <s v="WAYO needs your financial support to operate in 2016. Help keep the creativity and ideas of the Rochester community on the radio!"/>
    <n v="3200"/>
    <n v="3270"/>
    <x v="0"/>
    <x v="0"/>
    <s v="USD"/>
    <n v="1452574800"/>
    <n v="1449029266"/>
    <b v="1"/>
    <n v="248"/>
    <b v="1"/>
    <x v="23"/>
    <n v="102"/>
    <n v="13.19"/>
    <x v="3"/>
    <x v="23"/>
  </r>
  <r>
    <n v="1467"/>
    <s v="Radio Ambulante"/>
    <s v="We are a new Spanish language podcast telling uniquely Latin American stories."/>
    <n v="3000"/>
    <n v="3258"/>
    <x v="0"/>
    <x v="0"/>
    <s v="USD"/>
    <n v="1332699285"/>
    <n v="1327518885"/>
    <b v="1"/>
    <n v="600"/>
    <b v="1"/>
    <x v="23"/>
    <n v="109"/>
    <n v="5.43"/>
    <x v="3"/>
    <x v="23"/>
  </r>
  <r>
    <n v="1468"/>
    <s v="A New Season of Destination DIY"/>
    <s v="Destination DIY is a radio show &amp; podcast showcasing all kinds of creativity. Please help us make a new season of shows for your ears!"/>
    <n v="3100"/>
    <n v="3258"/>
    <x v="0"/>
    <x v="0"/>
    <s v="USD"/>
    <n v="1307838049"/>
    <n v="1302654049"/>
    <b v="1"/>
    <n v="293"/>
    <b v="1"/>
    <x v="23"/>
    <n v="105"/>
    <n v="11.12"/>
    <x v="3"/>
    <x v="23"/>
  </r>
  <r>
    <n v="1469"/>
    <s v="The Local Global Mashup Show"/>
    <s v="Get the inside edge on the stories that connect Americans to the world -- in your ear every week."/>
    <n v="3000"/>
    <n v="3255"/>
    <x v="0"/>
    <x v="0"/>
    <s v="USD"/>
    <n v="1360938109"/>
    <n v="1358346109"/>
    <b v="1"/>
    <n v="321"/>
    <b v="1"/>
    <x v="23"/>
    <n v="109"/>
    <n v="10.14"/>
    <x v="3"/>
    <x v="23"/>
  </r>
  <r>
    <n v="1470"/>
    <s v="The CASAMENA Radio Hour Volume 1 CDx2"/>
    <s v="Carlos Mena presents the CASAMENA Radio Hour Vol 1, a  2-CD Mix and Compilation featuring new and unreleased Deep and Afro house."/>
    <n v="3000"/>
    <n v="3255"/>
    <x v="0"/>
    <x v="0"/>
    <s v="USD"/>
    <n v="1356724263"/>
    <n v="1354909863"/>
    <b v="1"/>
    <n v="81"/>
    <b v="1"/>
    <x v="23"/>
    <n v="109"/>
    <n v="40.19"/>
    <x v="3"/>
    <x v="23"/>
  </r>
  <r>
    <n v="1471"/>
    <s v="93.5 KNCE: True Taos Radio"/>
    <s v="Help improve the equipment, signal, and reach of 93.5 KNCE True Taos Radio, a new experiment in grassroots community media."/>
    <n v="3000"/>
    <n v="3250"/>
    <x v="0"/>
    <x v="0"/>
    <s v="USD"/>
    <n v="1428620334"/>
    <n v="1426028334"/>
    <b v="1"/>
    <n v="343"/>
    <b v="1"/>
    <x v="23"/>
    <n v="108"/>
    <n v="9.48"/>
    <x v="3"/>
    <x v="23"/>
  </r>
  <r>
    <n v="1472"/>
    <s v="The Longest Shortest Time: Season 2"/>
    <s v="A podcast about surprising struggles in early parenthood, created and hosted by award-winning author and radio producer Hillary Frank."/>
    <n v="3000"/>
    <n v="3236"/>
    <x v="0"/>
    <x v="0"/>
    <s v="USD"/>
    <n v="1381928503"/>
    <n v="1379336503"/>
    <b v="1"/>
    <n v="336"/>
    <b v="1"/>
    <x v="23"/>
    <n v="108"/>
    <n v="9.6300000000000008"/>
    <x v="3"/>
    <x v="23"/>
  </r>
  <r>
    <n v="1473"/>
    <s v="ONE LOVES ONLY FORM"/>
    <s v="Public Radio Project"/>
    <n v="3000"/>
    <n v="3231"/>
    <x v="0"/>
    <x v="0"/>
    <s v="USD"/>
    <n v="1330644639"/>
    <n v="1328052639"/>
    <b v="1"/>
    <n v="47"/>
    <b v="1"/>
    <x v="23"/>
    <n v="108"/>
    <n v="68.739999999999995"/>
    <x v="3"/>
    <x v="23"/>
  </r>
  <r>
    <n v="1475"/>
    <s v="30-Hour Comedy Podcast Marathon and Tour"/>
    <s v="We're raising money to create a 30-hour comedy marathon and an upcoming tour to celebrate our 10-year podcast anniversary."/>
    <n v="2500"/>
    <n v="3226"/>
    <x v="0"/>
    <x v="0"/>
    <s v="USD"/>
    <n v="1419051540"/>
    <n v="1416244863"/>
    <b v="1"/>
    <n v="441"/>
    <b v="1"/>
    <x v="23"/>
    <n v="129"/>
    <n v="7.32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226"/>
    <x v="0"/>
    <x v="0"/>
    <s v="USD"/>
    <n v="1379093292"/>
    <n v="1376501292"/>
    <b v="1"/>
    <n v="76"/>
    <b v="1"/>
    <x v="23"/>
    <n v="108"/>
    <n v="42.45"/>
    <x v="3"/>
    <x v="23"/>
  </r>
  <r>
    <n v="1476"/>
    <s v="The Comedy Button Podcast"/>
    <s v="The Comedy Button is a brand new nerd pop culture podcast with weekly video sketches."/>
    <n v="3000"/>
    <n v="3225"/>
    <x v="0"/>
    <x v="0"/>
    <s v="USD"/>
    <n v="1315616422"/>
    <n v="1313024422"/>
    <b v="1"/>
    <n v="916"/>
    <b v="1"/>
    <x v="23"/>
    <n v="108"/>
    <n v="3.52"/>
    <x v="3"/>
    <x v="23"/>
  </r>
  <r>
    <n v="1477"/>
    <s v="Keep Live Music on WMSE"/>
    <s v="WMSE, a community-funded radio station in Milwaukee, WI needs to replace its in-house digital studio to keep live music on the air."/>
    <n v="2200"/>
    <n v="3223"/>
    <x v="0"/>
    <x v="0"/>
    <s v="USD"/>
    <n v="1324609200"/>
    <n v="1319467604"/>
    <b v="1"/>
    <n v="369"/>
    <b v="1"/>
    <x v="23"/>
    <n v="147"/>
    <n v="8.73"/>
    <x v="3"/>
    <x v="23"/>
  </r>
  <r>
    <n v="1478"/>
    <s v="Planet Money T-shirt"/>
    <s v="We are a team of multimedia reporters covering the global economy. We are going to make a t-shirt and tell the story of its creation."/>
    <n v="3000"/>
    <n v="3222"/>
    <x v="0"/>
    <x v="0"/>
    <s v="USD"/>
    <n v="1368564913"/>
    <n v="1367355313"/>
    <b v="1"/>
    <n v="20242"/>
    <b v="1"/>
    <x v="23"/>
    <n v="107"/>
    <n v="0.16"/>
    <x v="3"/>
    <x v="23"/>
  </r>
  <r>
    <n v="1479"/>
    <s v="Let's Talk Calmly About Security and Privacy"/>
    <s v="A former intelligence analyst/government transparency advocate talks to his colleagues about the past year's NSA revelations."/>
    <n v="3000"/>
    <n v="3221"/>
    <x v="0"/>
    <x v="0"/>
    <s v="USD"/>
    <n v="1399694340"/>
    <n v="1398448389"/>
    <b v="1"/>
    <n v="71"/>
    <b v="1"/>
    <x v="23"/>
    <n v="107"/>
    <n v="45.3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2000"/>
    <n v="3211"/>
    <x v="2"/>
    <x v="5"/>
    <s v="CAD"/>
    <n v="1383430145"/>
    <n v="1380838145"/>
    <b v="0"/>
    <n v="6"/>
    <b v="0"/>
    <x v="10"/>
    <n v="161"/>
    <n v="535.16999999999996"/>
    <x v="3"/>
    <x v="10"/>
  </r>
  <r>
    <n v="1480"/>
    <s v="The Stage at KDHX"/>
    <s v="The Stage at KDHX will be a beacon for artistic independence in the heart of the country, showcasing new artists and old favorites."/>
    <n v="20000"/>
    <n v="3211"/>
    <x v="0"/>
    <x v="0"/>
    <s v="USD"/>
    <n v="1374858000"/>
    <n v="1373408699"/>
    <b v="1"/>
    <n v="635"/>
    <b v="1"/>
    <x v="23"/>
    <n v="16"/>
    <n v="5.0599999999999996"/>
    <x v="3"/>
    <x v="23"/>
  </r>
  <r>
    <n v="1482"/>
    <s v="Black Matter: Reality is in the eyes of the beholder"/>
    <s v="Those who believe, call them Gods._x000a_Those who don't believe, call them aliens._x000a_Either way, you can't stop the war."/>
    <n v="3200"/>
    <n v="3210"/>
    <x v="2"/>
    <x v="0"/>
    <s v="USD"/>
    <n v="1347004260"/>
    <n v="1345062936"/>
    <b v="0"/>
    <n v="1"/>
    <b v="0"/>
    <x v="10"/>
    <n v="100"/>
    <n v="3210"/>
    <x v="3"/>
    <x v="10"/>
  </r>
  <r>
    <n v="1483"/>
    <s v="The Book Club Rebellion"/>
    <s v="When three social outcasts discover that Fictional characters are invading their world, they must form a team to stop this evil force."/>
    <n v="3200"/>
    <n v="3205"/>
    <x v="2"/>
    <x v="0"/>
    <s v="USD"/>
    <n v="1469162275"/>
    <n v="1467002275"/>
    <b v="0"/>
    <n v="2"/>
    <b v="0"/>
    <x v="10"/>
    <n v="100"/>
    <n v="1602.5"/>
    <x v="3"/>
    <x v="10"/>
  </r>
  <r>
    <n v="1484"/>
    <s v="a book called filtered down thru the stars"/>
    <s v="The mussings of an old wizard"/>
    <n v="3000"/>
    <n v="3201"/>
    <x v="2"/>
    <x v="0"/>
    <s v="USD"/>
    <n v="1342882260"/>
    <n v="1337834963"/>
    <b v="0"/>
    <n v="0"/>
    <b v="0"/>
    <x v="10"/>
    <n v="107"/>
    <n v="0"/>
    <x v="3"/>
    <x v="10"/>
  </r>
  <r>
    <n v="1485"/>
    <s v="Covenant Kept - A Christian novel"/>
    <s v="Covenant Kept is a unique story that follows an ordinary woman through an extraordinary spiritual journey. Please help fund me."/>
    <n v="8000"/>
    <n v="3200"/>
    <x v="2"/>
    <x v="0"/>
    <s v="USD"/>
    <n v="1434827173"/>
    <n v="1430939173"/>
    <b v="0"/>
    <n v="3"/>
    <b v="0"/>
    <x v="10"/>
    <n v="40"/>
    <n v="1066.67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60000"/>
    <n v="3200"/>
    <x v="2"/>
    <x v="0"/>
    <s v="USD"/>
    <n v="1425009761"/>
    <n v="1422417761"/>
    <b v="0"/>
    <n v="3"/>
    <b v="0"/>
    <x v="10"/>
    <n v="5"/>
    <n v="1066.67"/>
    <x v="3"/>
    <x v="10"/>
  </r>
  <r>
    <n v="1487"/>
    <s v="You Killed Me First"/>
    <s v="A lover becomes an enemy when a line has been crossed. Torn between memories and reality, his mask of sanity is slipping."/>
    <n v="3000"/>
    <n v="3195"/>
    <x v="2"/>
    <x v="0"/>
    <s v="USD"/>
    <n v="1470175271"/>
    <n v="1467583271"/>
    <b v="0"/>
    <n v="0"/>
    <b v="0"/>
    <x v="10"/>
    <n v="107"/>
    <n v="0"/>
    <x v="3"/>
    <x v="10"/>
  </r>
  <r>
    <n v="1488"/>
    <s v="Nanolution"/>
    <s v="A blockbuster sci-fi adventure. What would you do if one day your life changed to beyond the imaginable?"/>
    <n v="3000"/>
    <n v="3190"/>
    <x v="2"/>
    <x v="2"/>
    <s v="AUD"/>
    <n v="1388928660"/>
    <n v="1386336660"/>
    <b v="0"/>
    <n v="6"/>
    <b v="0"/>
    <x v="10"/>
    <n v="106"/>
    <n v="531.66999999999996"/>
    <x v="3"/>
    <x v="10"/>
  </r>
  <r>
    <n v="1489"/>
    <s v="QUIET ENJOYMENT, a novel of two gay friends, life and AIDS"/>
    <s v="My project is a novel, QUIET ENJOYMENT. It is a funny and serious story of one friend helping another deal with AIDS."/>
    <n v="1550"/>
    <n v="3186"/>
    <x v="2"/>
    <x v="0"/>
    <s v="USD"/>
    <n v="1352994052"/>
    <n v="1350398452"/>
    <b v="0"/>
    <n v="0"/>
    <b v="0"/>
    <x v="10"/>
    <n v="206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75000"/>
    <n v="3185"/>
    <x v="2"/>
    <x v="0"/>
    <s v="USD"/>
    <n v="1380720474"/>
    <n v="1378214874"/>
    <b v="0"/>
    <n v="19"/>
    <b v="0"/>
    <x v="10"/>
    <n v="4"/>
    <n v="167.63"/>
    <x v="3"/>
    <x v="10"/>
  </r>
  <r>
    <n v="1491"/>
    <s v="Tales of guns, gold and a beagle in the Old West"/>
    <s v="What do you get when you take outlaws, guns, gold and and old beagle in the old west? Adventure!"/>
    <n v="3000"/>
    <n v="3178"/>
    <x v="2"/>
    <x v="0"/>
    <s v="USD"/>
    <n v="1424014680"/>
    <n v="1418922443"/>
    <b v="0"/>
    <n v="1"/>
    <b v="0"/>
    <x v="10"/>
    <n v="106"/>
    <n v="3178"/>
    <x v="3"/>
    <x v="10"/>
  </r>
  <r>
    <n v="1492"/>
    <s v="The Grym Brothers Series"/>
    <s v="The Grym Brothers is a series about two brothers who are grim reapers, hunting down souls that canâ€™t or wonâ€™t move on the afterlife."/>
    <n v="2800"/>
    <n v="3175"/>
    <x v="2"/>
    <x v="0"/>
    <s v="USD"/>
    <n v="1308431646"/>
    <n v="1305839646"/>
    <b v="0"/>
    <n v="2"/>
    <b v="0"/>
    <x v="10"/>
    <n v="113"/>
    <n v="1587.5"/>
    <x v="3"/>
    <x v="10"/>
  </r>
  <r>
    <n v="1493"/>
    <s v="The Great Grand Zeppelin Chase"/>
    <s v="Help illustrate the sequel to the bestselling _x000a_The Transylvania Flying Squad of Detectives"/>
    <n v="15000"/>
    <n v="3172"/>
    <x v="2"/>
    <x v="0"/>
    <s v="USD"/>
    <n v="1371415675"/>
    <n v="1368823675"/>
    <b v="0"/>
    <n v="0"/>
    <b v="0"/>
    <x v="10"/>
    <n v="21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2500"/>
    <n v="3171"/>
    <x v="2"/>
    <x v="0"/>
    <s v="USD"/>
    <n v="1428075480"/>
    <n v="1425489613"/>
    <b v="0"/>
    <n v="11"/>
    <b v="0"/>
    <x v="10"/>
    <n v="127"/>
    <n v="288.27"/>
    <x v="3"/>
    <x v="10"/>
  </r>
  <r>
    <n v="1495"/>
    <s v="A Magical Bildungsroman with a Female Heroine"/>
    <s v="The Adventures of Penelope Hawthorne. Part One: The Spellbook of Dracone."/>
    <n v="3000"/>
    <n v="3170"/>
    <x v="2"/>
    <x v="0"/>
    <s v="USD"/>
    <n v="1314471431"/>
    <n v="1311879431"/>
    <b v="0"/>
    <n v="0"/>
    <b v="0"/>
    <x v="10"/>
    <n v="106"/>
    <n v="0"/>
    <x v="3"/>
    <x v="10"/>
  </r>
  <r>
    <n v="1496"/>
    <s v="Tainted Steel (Series 1 - 4)"/>
    <s v="Capturing the awe-inspiring magic of the likes of LoTR, Tainted Steel tells the story of one mans' struggle against Destiny."/>
    <n v="3000"/>
    <n v="3160"/>
    <x v="2"/>
    <x v="0"/>
    <s v="USD"/>
    <n v="1410866659"/>
    <n v="1405682659"/>
    <b v="0"/>
    <n v="0"/>
    <b v="0"/>
    <x v="10"/>
    <n v="105"/>
    <n v="0"/>
    <x v="3"/>
    <x v="10"/>
  </r>
  <r>
    <n v="1497"/>
    <s v="Daddy"/>
    <s v="After 25 years apart, a father and son's reunion is less magical and more explosive as the revelations come out and the gloves come off"/>
    <n v="2000"/>
    <n v="3158"/>
    <x v="2"/>
    <x v="0"/>
    <s v="USD"/>
    <n v="1375299780"/>
    <n v="1371655522"/>
    <b v="0"/>
    <n v="1"/>
    <b v="0"/>
    <x v="10"/>
    <n v="158"/>
    <n v="3158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15000"/>
    <n v="3155"/>
    <x v="2"/>
    <x v="0"/>
    <s v="USD"/>
    <n v="1409787378"/>
    <n v="1405899378"/>
    <b v="0"/>
    <n v="3"/>
    <b v="0"/>
    <x v="10"/>
    <n v="21"/>
    <n v="1051.67"/>
    <x v="3"/>
    <x v="10"/>
  </r>
  <r>
    <n v="1499"/>
    <s v="The Second Renaissance"/>
    <s v="Coming soon, a new science fiction novel about human evolution and sorcery. In the near future, you are either forced to adapt or die"/>
    <n v="3000"/>
    <n v="3150"/>
    <x v="2"/>
    <x v="0"/>
    <s v="USD"/>
    <n v="1470355833"/>
    <n v="1465171833"/>
    <b v="0"/>
    <n v="1"/>
    <b v="0"/>
    <x v="10"/>
    <n v="105"/>
    <n v="3150"/>
    <x v="3"/>
    <x v="10"/>
  </r>
  <r>
    <n v="1500"/>
    <s v="Tarnish: A Fantasy Novel by J. D. Brink"/>
    <s v="A young hero, sword play, epic tales, swamp monsters, a gang of thieves, and romance and betrayal. Forging your own destiny ain't easy."/>
    <n v="3000"/>
    <n v="3148"/>
    <x v="2"/>
    <x v="0"/>
    <s v="USD"/>
    <n v="1367444557"/>
    <n v="1364852557"/>
    <b v="0"/>
    <n v="15"/>
    <b v="0"/>
    <x v="10"/>
    <n v="105"/>
    <n v="209.87"/>
    <x v="3"/>
    <x v="10"/>
  </r>
  <r>
    <n v="1501"/>
    <s v="This is Nowhere"/>
    <s v="A hardcover book of surf, outdoor and nature photos from the British Columbia coast."/>
    <n v="2800"/>
    <n v="3145"/>
    <x v="0"/>
    <x v="5"/>
    <s v="CAD"/>
    <n v="1436364023"/>
    <n v="1433772023"/>
    <b v="1"/>
    <n v="885"/>
    <b v="1"/>
    <x v="20"/>
    <n v="112"/>
    <n v="3.55"/>
    <x v="8"/>
    <x v="20"/>
  </r>
  <r>
    <n v="1502"/>
    <s v="Cosmic Surgery"/>
    <s v="Cosmic Surgery is a photo book, set in the not too distant future where the world of cosmetic surgery is about to be transformed"/>
    <n v="3000"/>
    <n v="3135"/>
    <x v="0"/>
    <x v="1"/>
    <s v="GBP"/>
    <n v="1458943200"/>
    <n v="1456491680"/>
    <b v="1"/>
    <n v="329"/>
    <b v="1"/>
    <x v="20"/>
    <n v="105"/>
    <n v="9.529999999999999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000"/>
    <n v="3133"/>
    <x v="0"/>
    <x v="18"/>
    <s v="EUR"/>
    <n v="1477210801"/>
    <n v="1472026801"/>
    <b v="1"/>
    <n v="71"/>
    <b v="1"/>
    <x v="20"/>
    <n v="104"/>
    <n v="44.13"/>
    <x v="8"/>
    <x v="20"/>
  </r>
  <r>
    <n v="1504"/>
    <s v="RYU X RIO"/>
    <s v="A football photography book like no other about the 2014 World Cup in Brazil, by Ryu Voelkel."/>
    <n v="3000"/>
    <n v="3132.63"/>
    <x v="0"/>
    <x v="1"/>
    <s v="GBP"/>
    <n v="1402389180"/>
    <n v="1399996024"/>
    <b v="1"/>
    <n v="269"/>
    <b v="1"/>
    <x v="20"/>
    <n v="104"/>
    <n v="11.6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3125"/>
    <x v="0"/>
    <x v="12"/>
    <s v="EUR"/>
    <n v="1458676860"/>
    <n v="1455446303"/>
    <b v="1"/>
    <n v="345"/>
    <b v="1"/>
    <x v="20"/>
    <n v="31"/>
    <n v="9.06"/>
    <x v="8"/>
    <x v="20"/>
  </r>
  <r>
    <n v="1506"/>
    <s v="Holden Lane High School photobook"/>
    <s v="A photographic book consisting of 36 colour photographs that explore Holden Lane High School in its final state."/>
    <n v="1200"/>
    <n v="3122"/>
    <x v="0"/>
    <x v="1"/>
    <s v="GBP"/>
    <n v="1406227904"/>
    <n v="1403635904"/>
    <b v="1"/>
    <n v="43"/>
    <b v="1"/>
    <x v="20"/>
    <n v="260"/>
    <n v="72.599999999999994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2500"/>
    <n v="3120"/>
    <x v="0"/>
    <x v="0"/>
    <s v="USD"/>
    <n v="1273911000"/>
    <n v="1268822909"/>
    <b v="1"/>
    <n v="33"/>
    <b v="1"/>
    <x v="20"/>
    <n v="125"/>
    <n v="94.5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2500"/>
    <n v="3120"/>
    <x v="0"/>
    <x v="0"/>
    <s v="USD"/>
    <n v="1403880281"/>
    <n v="1401201881"/>
    <b v="1"/>
    <n v="211"/>
    <b v="1"/>
    <x v="20"/>
    <n v="125"/>
    <n v="14.79"/>
    <x v="8"/>
    <x v="20"/>
  </r>
  <r>
    <n v="1509"/>
    <s v="Claudius Schulze: STATE OF NATURE"/>
    <s v="A photobook about climate change, natural catastrophes, and to what extent disaster management became part of our landscape."/>
    <n v="2500"/>
    <n v="3105"/>
    <x v="0"/>
    <x v="12"/>
    <s v="EUR"/>
    <n v="1487113140"/>
    <n v="1484570885"/>
    <b v="1"/>
    <n v="196"/>
    <b v="1"/>
    <x v="20"/>
    <n v="124"/>
    <n v="15.84"/>
    <x v="8"/>
    <x v="20"/>
  </r>
  <r>
    <n v="1510"/>
    <s v="OUT OF ORDER - NEW REVISED EDITION"/>
    <s v="A unique insider 10-year photo-diary of rave culture-people-places. 1st edition sold out; new edition available in the USA &amp; Europe."/>
    <n v="3000"/>
    <n v="3105"/>
    <x v="0"/>
    <x v="1"/>
    <s v="GBP"/>
    <n v="1405761278"/>
    <n v="1403169278"/>
    <b v="1"/>
    <n v="405"/>
    <b v="1"/>
    <x v="20"/>
    <n v="104"/>
    <n v="7.67"/>
    <x v="8"/>
    <x v="20"/>
  </r>
  <r>
    <n v="1514"/>
    <s v="Racing Age"/>
    <s v="Racing Age is a documentary photography book about masters track &amp; field athletes of retirement age and older."/>
    <n v="2000"/>
    <n v="3100"/>
    <x v="0"/>
    <x v="0"/>
    <s v="USD"/>
    <n v="1443363640"/>
    <n v="1439907640"/>
    <b v="1"/>
    <n v="176"/>
    <b v="1"/>
    <x v="20"/>
    <n v="155"/>
    <n v="17.61"/>
    <x v="8"/>
    <x v="20"/>
  </r>
  <r>
    <n v="1511"/>
    <s v="Hidden Mother"/>
    <s v="A book that presents an account of my daughterâ€™s adoption through an examination of 19th-century &quot;hidden mother&quot; photographs"/>
    <n v="3000"/>
    <n v="3100"/>
    <x v="0"/>
    <x v="0"/>
    <s v="USD"/>
    <n v="1447858804"/>
    <n v="1445263204"/>
    <b v="1"/>
    <n v="206"/>
    <b v="1"/>
    <x v="20"/>
    <n v="103"/>
    <n v="15.05"/>
    <x v="8"/>
    <x v="20"/>
  </r>
  <r>
    <n v="1513"/>
    <s v="Russian Interiors"/>
    <s v="An intimate portrait of Russian women in their private spaces by late photographer Andy Rocchelli published by Cesura."/>
    <n v="3000"/>
    <n v="3100"/>
    <x v="0"/>
    <x v="1"/>
    <s v="GBP"/>
    <n v="1405523866"/>
    <n v="1402931866"/>
    <b v="1"/>
    <n v="215"/>
    <b v="1"/>
    <x v="20"/>
    <n v="103"/>
    <n v="14.4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20000"/>
    <n v="3100"/>
    <x v="0"/>
    <x v="0"/>
    <s v="USD"/>
    <n v="1486311939"/>
    <n v="1483719939"/>
    <b v="1"/>
    <n v="335"/>
    <b v="1"/>
    <x v="20"/>
    <n v="16"/>
    <n v="9.25"/>
    <x v="8"/>
    <x v="20"/>
  </r>
  <r>
    <n v="1515"/>
    <s v="Eyes as Big as Plates"/>
    <s v="Eyes as Big as Plates - The book! Featuring over 50 portraits, field notes and behind the scenes stories from seniors around the world."/>
    <n v="3000"/>
    <n v="3095.11"/>
    <x v="0"/>
    <x v="10"/>
    <s v="NOK"/>
    <n v="1458104697"/>
    <n v="1455516297"/>
    <b v="1"/>
    <n v="555"/>
    <b v="1"/>
    <x v="20"/>
    <n v="103"/>
    <n v="5.58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3000"/>
    <n v="3084"/>
    <x v="0"/>
    <x v="0"/>
    <s v="USD"/>
    <n v="1475762400"/>
    <n v="1473160292"/>
    <b v="1"/>
    <n v="116"/>
    <b v="1"/>
    <x v="20"/>
    <n v="103"/>
    <n v="26.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2600"/>
    <n v="3081"/>
    <x v="0"/>
    <x v="0"/>
    <s v="USD"/>
    <n v="1417845600"/>
    <n v="1415194553"/>
    <b v="1"/>
    <n v="615"/>
    <b v="1"/>
    <x v="20"/>
    <n v="119"/>
    <n v="5.01"/>
    <x v="8"/>
    <x v="20"/>
  </r>
  <r>
    <n v="1518"/>
    <s v="Amelia and the Animals: Photographs by Robin Schwartz"/>
    <s v="A photobook of Robin Schwartz's ongoing series with her daughter Amelia."/>
    <n v="3000"/>
    <n v="3080"/>
    <x v="0"/>
    <x v="0"/>
    <s v="USD"/>
    <n v="1401565252"/>
    <n v="1398973252"/>
    <b v="1"/>
    <n v="236"/>
    <b v="1"/>
    <x v="20"/>
    <n v="103"/>
    <n v="13.05"/>
    <x v="8"/>
    <x v="20"/>
  </r>
  <r>
    <n v="1519"/>
    <s v="Jesus Days, 1978-1983"/>
    <s v="A documentary photobook that captures the late 70s in evangelical America seen thru the eyes of a closeted and religious young man."/>
    <n v="3000"/>
    <n v="3080"/>
    <x v="0"/>
    <x v="0"/>
    <s v="USD"/>
    <n v="1403301540"/>
    <n v="1400867283"/>
    <b v="1"/>
    <n v="145"/>
    <b v="1"/>
    <x v="20"/>
    <n v="103"/>
    <n v="21.24"/>
    <x v="8"/>
    <x v="20"/>
  </r>
  <r>
    <n v="1520"/>
    <s v="TULIPS"/>
    <s v="A self-published photography book by Andrew Miksys from his new series about Belarus"/>
    <n v="2500"/>
    <n v="3067"/>
    <x v="0"/>
    <x v="0"/>
    <s v="USD"/>
    <n v="1418961600"/>
    <n v="1415824513"/>
    <b v="1"/>
    <n v="167"/>
    <b v="1"/>
    <x v="20"/>
    <n v="123"/>
    <n v="18.37"/>
    <x v="8"/>
    <x v="20"/>
  </r>
  <r>
    <n v="1521"/>
    <s v="STREET, New York City, The 70's, 80's, 90's"/>
    <s v="STREET, a hard-bound book 9 1/2&quot;x 11&quot; 106 black and white photographs shot in New York City from 1975 through 1998."/>
    <n v="2000"/>
    <n v="3062"/>
    <x v="0"/>
    <x v="0"/>
    <s v="USD"/>
    <n v="1465272091"/>
    <n v="1462248091"/>
    <b v="1"/>
    <n v="235"/>
    <b v="1"/>
    <x v="20"/>
    <n v="153"/>
    <n v="13.03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3000"/>
    <n v="3061"/>
    <x v="0"/>
    <x v="0"/>
    <s v="USD"/>
    <n v="1413575739"/>
    <n v="1410983739"/>
    <b v="1"/>
    <n v="452"/>
    <b v="1"/>
    <x v="20"/>
    <n v="102"/>
    <n v="6.77"/>
    <x v="8"/>
    <x v="20"/>
  </r>
  <r>
    <n v="1523"/>
    <s v="Contact by Jake Shivery"/>
    <s v="Monograph featuring PDX photographer Jake Shivery's 8x10 contact portraits; 1/2 plates and 1/2 extensive essay.  Approx. 9x12, 108 pgs."/>
    <n v="2500"/>
    <n v="3060.22"/>
    <x v="0"/>
    <x v="0"/>
    <s v="USD"/>
    <n v="1419292800"/>
    <n v="1416592916"/>
    <b v="1"/>
    <n v="241"/>
    <b v="1"/>
    <x v="20"/>
    <n v="122"/>
    <n v="12.7"/>
    <x v="8"/>
    <x v="20"/>
  </r>
  <r>
    <n v="1524"/>
    <s v="Heath - Limited Edition Split Zine - Make 100"/>
    <s v="Limited edition split zine by photographers AdeY and Kersti K. 100 signed and hand numbered copies!"/>
    <n v="10000"/>
    <n v="3060"/>
    <x v="0"/>
    <x v="11"/>
    <s v="SEK"/>
    <n v="1487592090"/>
    <n v="1485000090"/>
    <b v="1"/>
    <n v="28"/>
    <b v="1"/>
    <x v="20"/>
    <n v="31"/>
    <n v="109.29"/>
    <x v="8"/>
    <x v="20"/>
  </r>
  <r>
    <n v="1525"/>
    <s v="Silver Hour: a photo book by Alex Westfall"/>
    <s v="With content created in Iceland, Silver Hour is a book of photographs, journal entries, and drawings about light and the landscape."/>
    <n v="3000"/>
    <n v="3058"/>
    <x v="0"/>
    <x v="0"/>
    <s v="USD"/>
    <n v="1471539138"/>
    <n v="1468947138"/>
    <b v="1"/>
    <n v="140"/>
    <b v="1"/>
    <x v="20"/>
    <n v="102"/>
    <n v="21.84"/>
    <x v="8"/>
    <x v="20"/>
  </r>
  <r>
    <n v="1526"/>
    <s v="BODYSCAPES II: Theater of Life"/>
    <s v="Landscapes &amp; human bodies; striking images from Jean-Paul Bourdier. What you see is real; no digital altering; all analog photography."/>
    <n v="2800"/>
    <n v="3055"/>
    <x v="0"/>
    <x v="0"/>
    <s v="USD"/>
    <n v="1453185447"/>
    <n v="1448951847"/>
    <b v="1"/>
    <n v="280"/>
    <b v="1"/>
    <x v="20"/>
    <n v="109"/>
    <n v="10.91"/>
    <x v="8"/>
    <x v="20"/>
  </r>
  <r>
    <n v="1527"/>
    <s v="Island - Japan, from the view point of many"/>
    <s v="Eight creatives visited Japan. This is a unique photo-book of their separate but collected experiences."/>
    <n v="3000"/>
    <n v="3055"/>
    <x v="0"/>
    <x v="0"/>
    <s v="USD"/>
    <n v="1489497886"/>
    <n v="1487082286"/>
    <b v="1"/>
    <n v="70"/>
    <b v="1"/>
    <x v="20"/>
    <n v="102"/>
    <n v="43.64"/>
    <x v="8"/>
    <x v="20"/>
  </r>
  <r>
    <n v="1528"/>
    <s v="Don't Go Outside: Tokyo Street Photos"/>
    <s v="A book of street photos from around Shibuya that I've made between 2011-2016."/>
    <n v="3000"/>
    <n v="3048"/>
    <x v="0"/>
    <x v="0"/>
    <s v="USD"/>
    <n v="1485907200"/>
    <n v="1483292122"/>
    <b v="1"/>
    <n v="160"/>
    <b v="1"/>
    <x v="20"/>
    <n v="102"/>
    <n v="19.05"/>
    <x v="8"/>
    <x v="20"/>
  </r>
  <r>
    <n v="1529"/>
    <s v="&quot;(more than) dust.&quot; - a feminist photo book"/>
    <s v="An empowering photo book that transforms hurtful experiences into strength and solidarity."/>
    <n v="3000"/>
    <n v="3046"/>
    <x v="0"/>
    <x v="0"/>
    <s v="USD"/>
    <n v="1426773920"/>
    <n v="1424185520"/>
    <b v="1"/>
    <n v="141"/>
    <b v="1"/>
    <x v="20"/>
    <n v="102"/>
    <n v="21.6"/>
    <x v="8"/>
    <x v="20"/>
  </r>
  <r>
    <n v="1530"/>
    <s v="A 4-year-old's Portrait of the American West"/>
    <s v="A photobook made by 4-year-old Hawkeye Huey: National Geographic's youngest photographer and Rolling Stone's top 100 on Instagram"/>
    <n v="2500"/>
    <n v="3045"/>
    <x v="0"/>
    <x v="0"/>
    <s v="USD"/>
    <n v="1445624695"/>
    <n v="1443464695"/>
    <b v="1"/>
    <n v="874"/>
    <b v="1"/>
    <x v="20"/>
    <n v="122"/>
    <n v="3.48"/>
    <x v="8"/>
    <x v="20"/>
  </r>
  <r>
    <n v="1531"/>
    <s v="Smell the [City of] Roses"/>
    <s v="A street level, film, photographic representation of the character of the City of Roses, from a native Portlander's honest perspective."/>
    <n v="3000"/>
    <n v="3045"/>
    <x v="0"/>
    <x v="0"/>
    <s v="USD"/>
    <n v="1417402800"/>
    <n v="1414610126"/>
    <b v="1"/>
    <n v="73"/>
    <b v="1"/>
    <x v="20"/>
    <n v="102"/>
    <n v="41.71"/>
    <x v="8"/>
    <x v="20"/>
  </r>
  <r>
    <n v="1532"/>
    <s v="Geiko and Maiko of Kyoto"/>
    <s v="Award winning photography celebrating the artistry of geiko and maiko and the exquisite traditions of their Kyoto communities."/>
    <n v="5000"/>
    <n v="3045"/>
    <x v="0"/>
    <x v="2"/>
    <s v="AUD"/>
    <n v="1455548400"/>
    <n v="1453461865"/>
    <b v="1"/>
    <n v="294"/>
    <b v="1"/>
    <x v="20"/>
    <n v="61"/>
    <n v="10.36"/>
    <x v="8"/>
    <x v="20"/>
  </r>
  <r>
    <n v="1533"/>
    <s v="The Cancer Family Book Project"/>
    <s v="This is an intimate story about a family, focusing on their love and strength in the face of mortality."/>
    <n v="2820"/>
    <n v="3036"/>
    <x v="0"/>
    <x v="0"/>
    <s v="USD"/>
    <n v="1462161540"/>
    <n v="1457913777"/>
    <b v="1"/>
    <n v="740"/>
    <b v="1"/>
    <x v="20"/>
    <n v="108"/>
    <n v="4.0999999999999996"/>
    <x v="8"/>
    <x v="20"/>
  </r>
  <r>
    <n v="1534"/>
    <s v="The Art of Abandonment - Photo Book by Walter Arnold"/>
    <s v="The Art of Abandonment is an award winning photographic series that explores the beauty and history of our modern ruins."/>
    <n v="3000"/>
    <n v="3035.05"/>
    <x v="0"/>
    <x v="0"/>
    <s v="USD"/>
    <n v="1441383062"/>
    <n v="1438791062"/>
    <b v="1"/>
    <n v="369"/>
    <b v="1"/>
    <x v="20"/>
    <n v="101"/>
    <n v="8.23"/>
    <x v="8"/>
    <x v="20"/>
  </r>
  <r>
    <n v="1535"/>
    <s v="Small Steps Are Giant Leaps"/>
    <s v="&quot;Small Steps are Giant Leaps&quot; is about reminding parents that to our kids this is a new and exciting world just waiting to be explored."/>
    <n v="3000"/>
    <n v="3035"/>
    <x v="0"/>
    <x v="0"/>
    <s v="USD"/>
    <n v="1464040800"/>
    <n v="1461527631"/>
    <b v="1"/>
    <n v="110"/>
    <b v="1"/>
    <x v="20"/>
    <n v="101"/>
    <n v="27.5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3000"/>
    <n v="3035"/>
    <x v="0"/>
    <x v="0"/>
    <s v="USD"/>
    <n v="1440702910"/>
    <n v="1438110910"/>
    <b v="1"/>
    <n v="455"/>
    <b v="1"/>
    <x v="20"/>
    <n v="101"/>
    <n v="6.67"/>
    <x v="8"/>
    <x v="20"/>
  </r>
  <r>
    <n v="1537"/>
    <s v="FACE TO FAITH | MOUNT KAILASH | TIBET photobook"/>
    <s v="A Photobook about one of the most fascinating places on earth -     the sacred Mount Kailash in Tibet."/>
    <n v="3000"/>
    <n v="3035"/>
    <x v="0"/>
    <x v="12"/>
    <s v="EUR"/>
    <n v="1470506400"/>
    <n v="1467358427"/>
    <b v="1"/>
    <n v="224"/>
    <b v="1"/>
    <x v="20"/>
    <n v="101"/>
    <n v="13.5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3000"/>
    <n v="3034"/>
    <x v="0"/>
    <x v="0"/>
    <s v="USD"/>
    <n v="1421952370"/>
    <n v="1418064370"/>
    <b v="1"/>
    <n v="46"/>
    <b v="1"/>
    <x v="20"/>
    <n v="101"/>
    <n v="65.959999999999994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3000"/>
    <n v="3030"/>
    <x v="0"/>
    <x v="0"/>
    <s v="USD"/>
    <n v="1416964500"/>
    <n v="1414368616"/>
    <b v="1"/>
    <n v="98"/>
    <b v="1"/>
    <x v="20"/>
    <n v="101"/>
    <n v="30.92"/>
    <x v="8"/>
    <x v="20"/>
  </r>
  <r>
    <n v="1541"/>
    <s v="The Panama Canal Bridge of the Americas"/>
    <s v="My Goal is to travel across Panama with my team and capture the beauty and wildlife throughout the canal."/>
    <n v="3000"/>
    <n v="3030"/>
    <x v="2"/>
    <x v="0"/>
    <s v="USD"/>
    <n v="1420045538"/>
    <n v="1417453538"/>
    <b v="0"/>
    <n v="2"/>
    <b v="0"/>
    <x v="24"/>
    <n v="101"/>
    <n v="1515"/>
    <x v="8"/>
    <x v="24"/>
  </r>
  <r>
    <n v="1539"/>
    <s v="The Music Never Stopped:Epic Live Music Photos by Bob Minkin"/>
    <s v="Stunning hardcover coffee table book spanning over 25 years of music photography and stories in Marin County, CA by Bob Minkin"/>
    <n v="12000"/>
    <n v="3030"/>
    <x v="0"/>
    <x v="0"/>
    <s v="USD"/>
    <n v="1483481019"/>
    <n v="1480629819"/>
    <b v="0"/>
    <n v="284"/>
    <b v="1"/>
    <x v="20"/>
    <n v="25"/>
    <n v="10.67"/>
    <x v="8"/>
    <x v="20"/>
  </r>
  <r>
    <n v="1542"/>
    <s v="From student to beekeeper"/>
    <s v="The photography project aims to show challenges &amp; successes of a  student attempting to continue his family beekeeping heritage."/>
    <n v="3000"/>
    <n v="3025.66"/>
    <x v="2"/>
    <x v="5"/>
    <s v="CAD"/>
    <n v="1435708500"/>
    <n v="1434412500"/>
    <b v="0"/>
    <n v="1"/>
    <b v="0"/>
    <x v="24"/>
    <n v="101"/>
    <n v="3025.66"/>
    <x v="8"/>
    <x v="24"/>
  </r>
  <r>
    <n v="1543"/>
    <s v="Sunrises in the MidWest"/>
    <s v="I plan to take pictures of the sunrise in the MidWest every day in 2015 and compile them in a slide show for distribution."/>
    <n v="2500"/>
    <n v="3022"/>
    <x v="2"/>
    <x v="0"/>
    <s v="USD"/>
    <n v="1416662034"/>
    <n v="1414066434"/>
    <b v="0"/>
    <n v="1"/>
    <b v="0"/>
    <x v="24"/>
    <n v="121"/>
    <n v="3022"/>
    <x v="8"/>
    <x v="24"/>
  </r>
  <r>
    <n v="1544"/>
    <s v="LaFee Photography"/>
    <s v="My name is Travis LaFee, I live in beautiful McCall, Idaho. I wish to display the beauty of valley county by taking pics outdoors."/>
    <n v="3000"/>
    <n v="3017"/>
    <x v="2"/>
    <x v="0"/>
    <s v="USD"/>
    <n v="1427847480"/>
    <n v="1424222024"/>
    <b v="0"/>
    <n v="0"/>
    <b v="0"/>
    <x v="24"/>
    <n v="101"/>
    <n v="0"/>
    <x v="8"/>
    <x v="24"/>
  </r>
  <r>
    <n v="1545"/>
    <s v="Nevada County Hearts"/>
    <s v="&quot;He will not be a wise man who does not study human hearts!&quot;_x000a_Hope in natural art, creation!"/>
    <n v="3000"/>
    <n v="3017"/>
    <x v="2"/>
    <x v="0"/>
    <s v="USD"/>
    <n v="1425330960"/>
    <n v="1422393234"/>
    <b v="0"/>
    <n v="1"/>
    <b v="0"/>
    <x v="24"/>
    <n v="101"/>
    <n v="3017"/>
    <x v="8"/>
    <x v="24"/>
  </r>
  <r>
    <n v="1546"/>
    <s v="Hen Harrier Wildlife Sanctuary"/>
    <s v="Buy and maintain 6 acres of land in West Ireland as a Wildlife Refuge for an endangered species of native Raptor called the Hen Harrier"/>
    <n v="2800"/>
    <n v="3015.73"/>
    <x v="2"/>
    <x v="1"/>
    <s v="GBP"/>
    <n v="1410930399"/>
    <n v="1405746399"/>
    <b v="0"/>
    <n v="11"/>
    <b v="0"/>
    <x v="24"/>
    <n v="108"/>
    <n v="274.16000000000003"/>
    <x v="8"/>
    <x v="24"/>
  </r>
  <r>
    <n v="1548"/>
    <s v="Change the World through Color"/>
    <s v="Beauty is in the eye of the beholder and I want to inspire conservation through color."/>
    <n v="2000"/>
    <n v="3015"/>
    <x v="2"/>
    <x v="0"/>
    <s v="USD"/>
    <n v="1447020620"/>
    <n v="1444425020"/>
    <b v="0"/>
    <n v="1"/>
    <b v="0"/>
    <x v="24"/>
    <n v="151"/>
    <n v="3015"/>
    <x v="8"/>
    <x v="24"/>
  </r>
  <r>
    <n v="1547"/>
    <s v="Sound Photography"/>
    <s v="I have produced a limited number (100) of five 8x10 prints of mixed photography I would like to share with you."/>
    <n v="3000"/>
    <n v="3015"/>
    <x v="2"/>
    <x v="0"/>
    <s v="USD"/>
    <n v="1487844882"/>
    <n v="1487240082"/>
    <b v="0"/>
    <n v="0"/>
    <b v="0"/>
    <x v="24"/>
    <n v="101"/>
    <n v="0"/>
    <x v="8"/>
    <x v="24"/>
  </r>
  <r>
    <n v="1549"/>
    <s v="2016 Calendar:  Wonders of Nature"/>
    <s v="A 2016 calendar collection of landscape and wildlife photographs from award winning photographer, Steve Marler."/>
    <n v="3000"/>
    <n v="3014"/>
    <x v="2"/>
    <x v="0"/>
    <s v="USD"/>
    <n v="1446524159"/>
    <n v="1443928559"/>
    <b v="0"/>
    <n v="6"/>
    <b v="0"/>
    <x v="24"/>
    <n v="100"/>
    <n v="502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2500"/>
    <n v="3012"/>
    <x v="2"/>
    <x v="1"/>
    <s v="GBP"/>
    <n v="1463050034"/>
    <n v="1460458034"/>
    <b v="0"/>
    <n v="7"/>
    <b v="0"/>
    <x v="24"/>
    <n v="120"/>
    <n v="430.29"/>
    <x v="8"/>
    <x v="24"/>
  </r>
  <r>
    <n v="1551"/>
    <s v="Randy Hoffman Photography"/>
    <s v="I can do it but help can't hurt. Sweet Montana photos like never seen before. Be a part of Randy Hoffman Photography and our activities"/>
    <n v="2500"/>
    <n v="3010.01"/>
    <x v="2"/>
    <x v="0"/>
    <s v="USD"/>
    <n v="1432756039"/>
    <n v="1430164039"/>
    <b v="0"/>
    <n v="0"/>
    <b v="0"/>
    <x v="24"/>
    <n v="12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1960"/>
    <n v="3005"/>
    <x v="2"/>
    <x v="0"/>
    <s v="USD"/>
    <n v="1412135940"/>
    <n v="1410366708"/>
    <b v="0"/>
    <n v="16"/>
    <b v="0"/>
    <x v="24"/>
    <n v="153"/>
    <n v="187.81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3000"/>
    <n v="3003"/>
    <x v="2"/>
    <x v="0"/>
    <s v="USD"/>
    <n v="1441176447"/>
    <n v="1438584447"/>
    <b v="0"/>
    <n v="0"/>
    <b v="0"/>
    <x v="24"/>
    <n v="10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3000"/>
    <n v="3002"/>
    <x v="2"/>
    <x v="2"/>
    <s v="AUD"/>
    <n v="1438495390"/>
    <n v="1435903390"/>
    <b v="0"/>
    <n v="0"/>
    <b v="0"/>
    <x v="24"/>
    <n v="100"/>
    <n v="0"/>
    <x v="8"/>
    <x v="24"/>
  </r>
  <r>
    <n v="1555"/>
    <s v="Coffee Table Book of Maine"/>
    <s v="I am traveling the coastline of Maine and will be taking pictures of all the scenery and lighthouses in the area."/>
    <n v="17000"/>
    <n v="3001"/>
    <x v="2"/>
    <x v="0"/>
    <s v="USD"/>
    <n v="1442509200"/>
    <n v="1440513832"/>
    <b v="0"/>
    <n v="0"/>
    <b v="0"/>
    <x v="24"/>
    <n v="18"/>
    <n v="0"/>
    <x v="8"/>
    <x v="2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2500"/>
    <n v="3000"/>
    <x v="1"/>
    <x v="0"/>
    <s v="USD"/>
    <n v="1259715000"/>
    <n v="1253712916"/>
    <b v="0"/>
    <n v="0"/>
    <b v="0"/>
    <x v="25"/>
    <n v="12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2500"/>
    <n v="3000"/>
    <x v="1"/>
    <x v="1"/>
    <s v="GBP"/>
    <n v="1394815751"/>
    <n v="1389635351"/>
    <b v="0"/>
    <n v="2"/>
    <b v="0"/>
    <x v="25"/>
    <n v="120"/>
    <n v="1500"/>
    <x v="3"/>
    <x v="25"/>
  </r>
  <r>
    <n v="1564"/>
    <s v="coming apart at the stitches... (Canceled)"/>
    <s v="This is a book of art and poetry that highlights the highs and lows of a young 20 something coming to terms with her bipolar."/>
    <n v="2500"/>
    <n v="3000"/>
    <x v="1"/>
    <x v="0"/>
    <s v="USD"/>
    <n v="1432843500"/>
    <n v="1430124509"/>
    <b v="0"/>
    <n v="1"/>
    <b v="0"/>
    <x v="25"/>
    <n v="120"/>
    <n v="3000"/>
    <x v="3"/>
    <x v="25"/>
  </r>
  <r>
    <n v="1557"/>
    <s v="Reflecting Light Photo"/>
    <s v="I have always been captivated by photography, Now I am trying to set up my own company and publish my pictures."/>
    <n v="3000"/>
    <n v="3000"/>
    <x v="2"/>
    <x v="0"/>
    <s v="USD"/>
    <n v="1411227633"/>
    <n v="1408549233"/>
    <b v="0"/>
    <n v="1"/>
    <b v="0"/>
    <x v="24"/>
    <n v="100"/>
    <n v="3000"/>
    <x v="8"/>
    <x v="24"/>
  </r>
  <r>
    <n v="1558"/>
    <s v="Lucy Wood's Calendar - English Countryside 2016"/>
    <s v="A large 2016 wall-calendar (A3 when open) featuring 12 stunning photographs by Lucy Wood."/>
    <n v="3000"/>
    <n v="3000"/>
    <x v="2"/>
    <x v="1"/>
    <s v="GBP"/>
    <n v="1440763920"/>
    <n v="1435656759"/>
    <b v="0"/>
    <n v="3"/>
    <b v="0"/>
    <x v="24"/>
    <n v="100"/>
    <n v="1000"/>
    <x v="8"/>
    <x v="24"/>
  </r>
  <r>
    <n v="1559"/>
    <s v="North Cascades Bigfoot Photo Expedition"/>
    <s v="The goal of this project is to provide scientific evidence of bigfoot in the North Cascades."/>
    <n v="3000"/>
    <n v="3000"/>
    <x v="2"/>
    <x v="0"/>
    <s v="USD"/>
    <n v="1430270199"/>
    <n v="1428974199"/>
    <b v="0"/>
    <n v="1"/>
    <b v="0"/>
    <x v="24"/>
    <n v="100"/>
    <n v="3000"/>
    <x v="8"/>
    <x v="24"/>
  </r>
  <r>
    <n v="1560"/>
    <s v="Fine Art Landscape 2015 Calendar"/>
    <s v="I would like to share my landscape photographic travels of 2014 with more than just family an friends. 12 months of images."/>
    <n v="3000"/>
    <n v="3000"/>
    <x v="2"/>
    <x v="0"/>
    <s v="USD"/>
    <n v="1415842193"/>
    <n v="1414110593"/>
    <b v="0"/>
    <n v="4"/>
    <b v="0"/>
    <x v="24"/>
    <n v="100"/>
    <n v="75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3000"/>
    <n v="3000"/>
    <x v="1"/>
    <x v="0"/>
    <s v="USD"/>
    <n v="1383789603"/>
    <n v="1381194003"/>
    <b v="0"/>
    <n v="1"/>
    <b v="0"/>
    <x v="25"/>
    <n v="100"/>
    <n v="3000"/>
    <x v="3"/>
    <x v="25"/>
  </r>
  <r>
    <n v="1556"/>
    <s v="West Canada - A Coffee Table Book"/>
    <s v="To gather a collection of photographs for a coffee table book that displays the beauty of Canada's west."/>
    <n v="5000"/>
    <n v="3000"/>
    <x v="2"/>
    <x v="5"/>
    <s v="CAD"/>
    <n v="1467603624"/>
    <n v="1465011624"/>
    <b v="0"/>
    <n v="12"/>
    <b v="0"/>
    <x v="24"/>
    <n v="60"/>
    <n v="250"/>
    <x v="8"/>
    <x v="24"/>
  </r>
  <r>
    <n v="1565"/>
    <s v="The National Forests Passport Project (Canceled)"/>
    <s v="Award-winning artists compete to have their art featured in the National Forests Passport Book depicting 9 Forest Regions of the US."/>
    <n v="65108"/>
    <n v="2994"/>
    <x v="1"/>
    <x v="0"/>
    <s v="USD"/>
    <n v="1307554261"/>
    <n v="1304962261"/>
    <b v="0"/>
    <n v="1"/>
    <b v="0"/>
    <x v="25"/>
    <n v="5"/>
    <n v="2994"/>
    <x v="3"/>
    <x v="25"/>
  </r>
  <r>
    <n v="1566"/>
    <s v="DeVito Art Skull Island Kongstarter (Canceled)"/>
    <s v="Joe DeVito's first Art Book and original King Kong novellas available in both Limited and Deluxe Editions."/>
    <n v="8000"/>
    <n v="2993"/>
    <x v="1"/>
    <x v="0"/>
    <s v="USD"/>
    <n v="1469656800"/>
    <n v="1467151204"/>
    <b v="0"/>
    <n v="59"/>
    <b v="0"/>
    <x v="25"/>
    <n v="37"/>
    <n v="50.73"/>
    <x v="3"/>
    <x v="25"/>
  </r>
  <r>
    <n v="1567"/>
    <s v="Kickstart a Traveling Heart (Canceled)"/>
    <s v="Traveling to create a book of my photography! Help support my trip and buy a book! Also limited edition t-shirts and prints for sale!"/>
    <n v="2500"/>
    <n v="2990"/>
    <x v="1"/>
    <x v="0"/>
    <s v="USD"/>
    <n v="1392595200"/>
    <n v="1391293745"/>
    <b v="0"/>
    <n v="13"/>
    <b v="0"/>
    <x v="25"/>
    <n v="120"/>
    <n v="23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60000"/>
    <n v="2971"/>
    <x v="1"/>
    <x v="0"/>
    <s v="USD"/>
    <n v="1419384585"/>
    <n v="1416360585"/>
    <b v="0"/>
    <n v="22"/>
    <b v="0"/>
    <x v="25"/>
    <n v="5"/>
    <n v="135.05000000000001"/>
    <x v="3"/>
    <x v="25"/>
  </r>
  <r>
    <n v="1569"/>
    <s v="to be removed (Canceled)"/>
    <s v="to be removed"/>
    <n v="5000"/>
    <n v="2965"/>
    <x v="1"/>
    <x v="0"/>
    <s v="USD"/>
    <n v="1369498714"/>
    <n v="1366906714"/>
    <b v="0"/>
    <n v="0"/>
    <b v="0"/>
    <x v="25"/>
    <n v="59"/>
    <n v="0"/>
    <x v="3"/>
    <x v="25"/>
  </r>
  <r>
    <n v="1570"/>
    <s v="BEAUTIFUL DREAMERS: An Adult Coloring Book (Canceled)"/>
    <s v="A Coloring Book of Breathtaking Beauties_x000a_To Calm the Heart and Soul"/>
    <n v="9999"/>
    <n v="2960"/>
    <x v="1"/>
    <x v="0"/>
    <s v="USD"/>
    <n v="1460140282"/>
    <n v="1457551882"/>
    <b v="0"/>
    <n v="52"/>
    <b v="0"/>
    <x v="25"/>
    <n v="30"/>
    <n v="56.9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2900"/>
    <n v="2954"/>
    <x v="1"/>
    <x v="1"/>
    <s v="GBP"/>
    <n v="1434738483"/>
    <n v="1432146483"/>
    <b v="0"/>
    <n v="4"/>
    <b v="0"/>
    <x v="25"/>
    <n v="102"/>
    <n v="738.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x v="1"/>
    <s v="GBP"/>
    <n v="1456703940"/>
    <n v="1454546859"/>
    <b v="0"/>
    <n v="3"/>
    <b v="0"/>
    <x v="25"/>
    <n v="118"/>
    <n v="98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2700"/>
    <n v="2945"/>
    <x v="1"/>
    <x v="5"/>
    <s v="CAD"/>
    <n v="1491019140"/>
    <n v="1487548802"/>
    <b v="0"/>
    <n v="3"/>
    <b v="0"/>
    <x v="25"/>
    <n v="109"/>
    <n v="981.67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2500"/>
    <n v="2935"/>
    <x v="1"/>
    <x v="0"/>
    <s v="USD"/>
    <n v="1424211329"/>
    <n v="1421187329"/>
    <b v="0"/>
    <n v="6"/>
    <b v="0"/>
    <x v="25"/>
    <n v="117"/>
    <n v="489.17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2000"/>
    <n v="2932"/>
    <x v="1"/>
    <x v="0"/>
    <s v="USD"/>
    <n v="1404909296"/>
    <n v="1402317296"/>
    <b v="0"/>
    <n v="35"/>
    <b v="0"/>
    <x v="25"/>
    <n v="147"/>
    <n v="83.77"/>
    <x v="3"/>
    <x v="25"/>
  </r>
  <r>
    <n v="1576"/>
    <s v="The Obsessive Line Collection (Canceled)"/>
    <s v="For the publication of my first 3 books: an Art book, a graphic novel, and a coloring book"/>
    <n v="1500"/>
    <n v="2930.69"/>
    <x v="1"/>
    <x v="0"/>
    <s v="USD"/>
    <n v="1435698368"/>
    <n v="1431810368"/>
    <b v="0"/>
    <n v="10"/>
    <b v="0"/>
    <x v="25"/>
    <n v="195"/>
    <n v="293.0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2750"/>
    <n v="2930"/>
    <x v="1"/>
    <x v="0"/>
    <s v="USD"/>
    <n v="1343161248"/>
    <n v="1337977248"/>
    <b v="0"/>
    <n v="2"/>
    <b v="0"/>
    <x v="25"/>
    <n v="107"/>
    <n v="146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000"/>
    <n v="2929"/>
    <x v="1"/>
    <x v="0"/>
    <s v="USD"/>
    <n v="1283392800"/>
    <n v="1281317691"/>
    <b v="0"/>
    <n v="4"/>
    <b v="0"/>
    <x v="25"/>
    <n v="293"/>
    <n v="732.25"/>
    <x v="3"/>
    <x v="25"/>
  </r>
  <r>
    <n v="1579"/>
    <s v="psyÂ·choÂ·miÂ·metÂ·ic: The EsÂ·sence of Life (Canceled)"/>
    <s v="'Compilation of visual and literary art through fine art photography, graphic art, and poetry."/>
    <n v="2827"/>
    <n v="2925"/>
    <x v="1"/>
    <x v="0"/>
    <s v="USD"/>
    <n v="1377734091"/>
    <n v="1374882891"/>
    <b v="0"/>
    <n v="2"/>
    <b v="0"/>
    <x v="25"/>
    <n v="103"/>
    <n v="1462.5"/>
    <x v="3"/>
    <x v="25"/>
  </r>
  <r>
    <n v="1580"/>
    <s v="Faces &amp; Places In Brevard County (Canceled)"/>
    <s v="Creating my 2nd book depicting the people and places in Brevard County w/current images + traveling to obtain new ones."/>
    <n v="2700"/>
    <n v="2923"/>
    <x v="1"/>
    <x v="0"/>
    <s v="USD"/>
    <n v="1337562726"/>
    <n v="1332378726"/>
    <b v="0"/>
    <n v="0"/>
    <b v="0"/>
    <x v="25"/>
    <n v="108"/>
    <n v="0"/>
    <x v="3"/>
    <x v="25"/>
  </r>
  <r>
    <n v="1581"/>
    <s v="The Sharper Image"/>
    <s v="Photographic canvas prints depicting different scenes from around the globe, including local images taken in Sussex England."/>
    <n v="2000"/>
    <n v="2908"/>
    <x v="2"/>
    <x v="1"/>
    <s v="GBP"/>
    <n v="1450521990"/>
    <n v="1447757190"/>
    <b v="0"/>
    <n v="1"/>
    <b v="0"/>
    <x v="26"/>
    <n v="145"/>
    <n v="2908"/>
    <x v="8"/>
    <x v="26"/>
  </r>
  <r>
    <n v="1582"/>
    <s v="Scenes from New Orleans"/>
    <s v="I create canvas prints of images from in and around New Orleans"/>
    <n v="150000"/>
    <n v="2889"/>
    <x v="2"/>
    <x v="0"/>
    <s v="USD"/>
    <n v="1445894400"/>
    <n v="1440961053"/>
    <b v="0"/>
    <n v="3"/>
    <b v="0"/>
    <x v="26"/>
    <n v="2"/>
    <n v="963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1500"/>
    <n v="2885"/>
    <x v="2"/>
    <x v="1"/>
    <s v="GBP"/>
    <n v="1411681391"/>
    <n v="1409089391"/>
    <b v="0"/>
    <n v="1"/>
    <b v="0"/>
    <x v="26"/>
    <n v="192"/>
    <n v="2885"/>
    <x v="8"/>
    <x v="26"/>
  </r>
  <r>
    <n v="1584"/>
    <s v="Lets see Kansas together!"/>
    <s v="25 Kansas State Parks in the next year. What a great adventure to take together. Join me. Together we can photo this beautiful state."/>
    <n v="2300"/>
    <n v="2881"/>
    <x v="2"/>
    <x v="0"/>
    <s v="USD"/>
    <n v="1401464101"/>
    <n v="1400600101"/>
    <b v="0"/>
    <n v="0"/>
    <b v="0"/>
    <x v="26"/>
    <n v="125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850"/>
    <n v="2879"/>
    <x v="2"/>
    <x v="5"/>
    <s v="CAD"/>
    <n v="1482663600"/>
    <n v="1480800568"/>
    <b v="0"/>
    <n v="12"/>
    <b v="0"/>
    <x v="26"/>
    <n v="339"/>
    <n v="239.92"/>
    <x v="8"/>
    <x v="26"/>
  </r>
  <r>
    <n v="1586"/>
    <s v="Missouri In Pictures"/>
    <s v="Show the world the beauty that is in all of our back yards!"/>
    <n v="2250"/>
    <n v="2876"/>
    <x v="2"/>
    <x v="0"/>
    <s v="USD"/>
    <n v="1428197422"/>
    <n v="1425609022"/>
    <b v="0"/>
    <n v="0"/>
    <b v="0"/>
    <x v="26"/>
    <n v="128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15000"/>
    <n v="2871"/>
    <x v="2"/>
    <x v="0"/>
    <s v="USD"/>
    <n v="1418510965"/>
    <n v="1415918965"/>
    <b v="0"/>
    <n v="1"/>
    <b v="0"/>
    <x v="26"/>
    <n v="19"/>
    <n v="2871"/>
    <x v="8"/>
    <x v="26"/>
  </r>
  <r>
    <n v="1588"/>
    <s v="The Right Side of Texas"/>
    <s v="Southeast Texas as seen through the lens of a cell phone camera"/>
    <n v="1000"/>
    <n v="2870"/>
    <x v="2"/>
    <x v="0"/>
    <s v="USD"/>
    <n v="1422735120"/>
    <n v="1420091999"/>
    <b v="0"/>
    <n v="0"/>
    <b v="0"/>
    <x v="26"/>
    <n v="287"/>
    <n v="0"/>
    <x v="8"/>
    <x v="26"/>
  </r>
  <r>
    <n v="1589"/>
    <s v="A Side Of The World In Canvas"/>
    <s v="I want to be able to have my own photography inside a canvas and have it be displayed everywhere."/>
    <n v="2500"/>
    <n v="2867.99"/>
    <x v="2"/>
    <x v="0"/>
    <s v="USD"/>
    <n v="1444433886"/>
    <n v="1441841886"/>
    <b v="0"/>
    <n v="0"/>
    <b v="0"/>
    <x v="26"/>
    <n v="115"/>
    <n v="0"/>
    <x v="8"/>
    <x v="26"/>
  </r>
  <r>
    <n v="1590"/>
    <s v="An Italian Adventure"/>
    <s v="Discover Italy through photography."/>
    <n v="2000"/>
    <n v="2864"/>
    <x v="2"/>
    <x v="13"/>
    <s v="EUR"/>
    <n v="1443040464"/>
    <n v="1440448464"/>
    <b v="0"/>
    <n v="2"/>
    <b v="0"/>
    <x v="26"/>
    <n v="143"/>
    <n v="143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2600"/>
    <n v="2857"/>
    <x v="2"/>
    <x v="1"/>
    <s v="GBP"/>
    <n v="1459700741"/>
    <n v="1457112341"/>
    <b v="0"/>
    <n v="92"/>
    <b v="0"/>
    <x v="26"/>
    <n v="110"/>
    <n v="31.05"/>
    <x v="8"/>
    <x v="26"/>
  </r>
  <r>
    <n v="1592"/>
    <s v="The Views of Pittsburgh"/>
    <s v="A portfolio collage of beautiful pictures of authentic Pittsburgh locations and scenery."/>
    <n v="2500"/>
    <n v="2856"/>
    <x v="2"/>
    <x v="0"/>
    <s v="USD"/>
    <n v="1427503485"/>
    <n v="1423619085"/>
    <b v="0"/>
    <n v="0"/>
    <b v="0"/>
    <x v="26"/>
    <n v="114"/>
    <n v="0"/>
    <x v="8"/>
    <x v="26"/>
  </r>
  <r>
    <n v="1594"/>
    <s v="Scenes and Things from New Orleans"/>
    <s v="I photograph my love of New Orleans, create canvases and share those memories with you."/>
    <n v="1500"/>
    <n v="2842"/>
    <x v="2"/>
    <x v="0"/>
    <s v="USD"/>
    <n v="1463329260"/>
    <n v="1458147982"/>
    <b v="0"/>
    <n v="10"/>
    <b v="0"/>
    <x v="26"/>
    <n v="189"/>
    <n v="284.2"/>
    <x v="8"/>
    <x v="26"/>
  </r>
  <r>
    <n v="1593"/>
    <s v="Picturing Italy"/>
    <s v="A trip to fulfill a dream of capturing the wonders and history of ancient Italy in person."/>
    <n v="100000"/>
    <n v="2842"/>
    <x v="2"/>
    <x v="0"/>
    <s v="USD"/>
    <n v="1425154655"/>
    <n v="1422562655"/>
    <b v="0"/>
    <n v="3"/>
    <b v="0"/>
    <x v="26"/>
    <n v="3"/>
    <n v="947.33"/>
    <x v="8"/>
    <x v="26"/>
  </r>
  <r>
    <n v="1595"/>
    <s v="Civil war battlefields and forts"/>
    <s v="To make a coffee table book,  displaying civil war battlefields and forts,  taken at the same time of year the battles were fought."/>
    <n v="2500"/>
    <n v="2841"/>
    <x v="2"/>
    <x v="0"/>
    <s v="USD"/>
    <n v="1403122380"/>
    <n v="1400634728"/>
    <b v="0"/>
    <n v="7"/>
    <b v="0"/>
    <x v="26"/>
    <n v="114"/>
    <n v="405.86"/>
    <x v="8"/>
    <x v="26"/>
  </r>
  <r>
    <n v="1596"/>
    <s v="The Town We Live In"/>
    <s v="London is beautiful. I want to create a book of stunning images from in and around our great city"/>
    <n v="25000"/>
    <n v="2836"/>
    <x v="2"/>
    <x v="1"/>
    <s v="GBP"/>
    <n v="1418469569"/>
    <n v="1414577969"/>
    <b v="0"/>
    <n v="3"/>
    <b v="0"/>
    <x v="26"/>
    <n v="11"/>
    <n v="945.33"/>
    <x v="8"/>
    <x v="26"/>
  </r>
  <r>
    <n v="1597"/>
    <s v="Vacation Days in Big Bear"/>
    <s v="We're starting up a new an improved way to do vacation rental management, but we need some funding to kick start it!"/>
    <n v="2300"/>
    <n v="2835"/>
    <x v="2"/>
    <x v="0"/>
    <s v="USD"/>
    <n v="1474360197"/>
    <n v="1471768197"/>
    <b v="0"/>
    <n v="0"/>
    <b v="0"/>
    <x v="26"/>
    <n v="123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2000"/>
    <n v="2833"/>
    <x v="2"/>
    <x v="0"/>
    <s v="USD"/>
    <n v="1437926458"/>
    <n v="1432742458"/>
    <b v="0"/>
    <n v="1"/>
    <b v="0"/>
    <x v="26"/>
    <n v="142"/>
    <n v="2833"/>
    <x v="8"/>
    <x v="26"/>
  </r>
  <r>
    <n v="1599"/>
    <s v="The Londoner: Prints &amp; Canvas"/>
    <s v="A London photographer trekking 5,895m up Africa's Mount Kilimanjaro to pursue and enrich a career."/>
    <n v="2000"/>
    <n v="2831"/>
    <x v="2"/>
    <x v="1"/>
    <s v="GBP"/>
    <n v="1460116576"/>
    <n v="1457528176"/>
    <b v="0"/>
    <n v="0"/>
    <b v="0"/>
    <x v="26"/>
    <n v="142"/>
    <n v="0"/>
    <x v="8"/>
    <x v="26"/>
  </r>
  <r>
    <n v="1600"/>
    <s v="Organic in India"/>
    <s v="I plan to document volunteer work on an organic farm in rural India, and photograph the people and places I encounter during the trip."/>
    <n v="2750"/>
    <n v="2826.43"/>
    <x v="2"/>
    <x v="0"/>
    <s v="USD"/>
    <n v="1405401060"/>
    <n v="1401585752"/>
    <b v="0"/>
    <n v="9"/>
    <b v="0"/>
    <x v="26"/>
    <n v="103"/>
    <n v="314.05"/>
    <x v="8"/>
    <x v="26"/>
  </r>
  <r>
    <n v="1601"/>
    <s v="Release Soundzero's Debut Album!"/>
    <s v="We're so close to releasing our long-awaited debut album! A little help will go a long way... let's do this!"/>
    <n v="6000"/>
    <n v="2823"/>
    <x v="0"/>
    <x v="0"/>
    <s v="USD"/>
    <n v="1304561633"/>
    <n v="1301969633"/>
    <b v="0"/>
    <n v="56"/>
    <b v="1"/>
    <x v="11"/>
    <n v="47"/>
    <n v="50.41"/>
    <x v="4"/>
    <x v="11"/>
  </r>
  <r>
    <n v="1602"/>
    <s v="The Material - Let You Down music video"/>
    <s v="We need the help of fans of both music and film alike to help us create our collective vision for this song."/>
    <n v="2500"/>
    <n v="2804.16"/>
    <x v="0"/>
    <x v="0"/>
    <s v="USD"/>
    <n v="1318633200"/>
    <n v="1314947317"/>
    <b v="0"/>
    <n v="32"/>
    <b v="1"/>
    <x v="11"/>
    <n v="112"/>
    <n v="87.63"/>
    <x v="4"/>
    <x v="11"/>
  </r>
  <r>
    <n v="1603"/>
    <s v="Max's First Solo Album!"/>
    <s v="An exercise in the wild and dangerous world of solo musicianship by Maxwell D Feinstein."/>
    <n v="2000"/>
    <n v="2804"/>
    <x v="0"/>
    <x v="0"/>
    <s v="USD"/>
    <n v="1327723459"/>
    <n v="1322539459"/>
    <b v="0"/>
    <n v="30"/>
    <b v="1"/>
    <x v="11"/>
    <n v="140"/>
    <n v="93.4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500"/>
    <n v="2800"/>
    <x v="0"/>
    <x v="0"/>
    <s v="USD"/>
    <n v="1332011835"/>
    <n v="1328559435"/>
    <b v="0"/>
    <n v="70"/>
    <b v="1"/>
    <x v="11"/>
    <n v="112"/>
    <n v="40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12000"/>
    <n v="2800"/>
    <x v="0"/>
    <x v="0"/>
    <s v="USD"/>
    <n v="1312182000"/>
    <n v="1311380313"/>
    <b v="0"/>
    <n v="44"/>
    <b v="1"/>
    <x v="11"/>
    <n v="23"/>
    <n v="63.6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2000"/>
    <n v="2795"/>
    <x v="0"/>
    <x v="0"/>
    <s v="USD"/>
    <n v="1300930838"/>
    <n v="1293158438"/>
    <b v="0"/>
    <n v="92"/>
    <b v="1"/>
    <x v="11"/>
    <n v="140"/>
    <n v="30.38"/>
    <x v="4"/>
    <x v="11"/>
  </r>
  <r>
    <n v="1607"/>
    <s v="New Tour Bus for The Slants"/>
    <s v="The world's only all-Asian American dance rock band, The Slants, needs a bus to tour cons, shows, and festivals."/>
    <n v="6500"/>
    <n v="2788"/>
    <x v="0"/>
    <x v="0"/>
    <s v="USD"/>
    <n v="1339701851"/>
    <n v="1337887451"/>
    <b v="0"/>
    <n v="205"/>
    <b v="1"/>
    <x v="11"/>
    <n v="43"/>
    <n v="13.6"/>
    <x v="4"/>
    <x v="11"/>
  </r>
  <r>
    <n v="1608"/>
    <s v="The Devil &amp; Me Debut Album, &quot;...It's Not A Dream&quot;"/>
    <s v="The Devil &amp; Me's Debut album, &quot;...It's Not A Dream&quot;, featuring 9 original, Hard Rock songs."/>
    <n v="2500"/>
    <n v="2755"/>
    <x v="0"/>
    <x v="0"/>
    <s v="USD"/>
    <n v="1388553960"/>
    <n v="1385754986"/>
    <b v="0"/>
    <n v="23"/>
    <b v="1"/>
    <x v="11"/>
    <n v="110"/>
    <n v="119.78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2500"/>
    <n v="2751"/>
    <x v="0"/>
    <x v="0"/>
    <s v="USD"/>
    <n v="1320220800"/>
    <n v="1315612909"/>
    <b v="0"/>
    <n v="4"/>
    <b v="1"/>
    <x v="11"/>
    <n v="110"/>
    <n v="687.75"/>
    <x v="4"/>
    <x v="11"/>
  </r>
  <r>
    <n v="1610"/>
    <s v="So The Story Goes: The New Album by &quot;Just Joe&quot; Altier"/>
    <s v="So The Story Goes is the upcoming album from &quot;Just Joe&quot; Altier."/>
    <n v="2750"/>
    <n v="2750"/>
    <x v="0"/>
    <x v="0"/>
    <s v="USD"/>
    <n v="1355609510"/>
    <n v="1353017510"/>
    <b v="0"/>
    <n v="112"/>
    <b v="1"/>
    <x v="11"/>
    <n v="100"/>
    <n v="24.55"/>
    <x v="4"/>
    <x v="11"/>
  </r>
  <r>
    <n v="1612"/>
    <s v="Join AT THE WAYSIDE For The &quot;Ready...Set...Snow Tour!&quot;"/>
    <s v="Help us achieve our goal to get our van repaired, gassed up, and road-ready for our winter tour!"/>
    <n v="2500"/>
    <n v="2746"/>
    <x v="0"/>
    <x v="0"/>
    <s v="USD"/>
    <n v="1357160384"/>
    <n v="1354568384"/>
    <b v="0"/>
    <n v="11"/>
    <b v="1"/>
    <x v="11"/>
    <n v="110"/>
    <n v="249.64"/>
    <x v="4"/>
    <x v="11"/>
  </r>
  <r>
    <n v="1611"/>
    <s v="Skelton-Luns CD/7&quot;             No Big Deal."/>
    <s v="Skelton-Luns CD/7&quot; No Big Deal."/>
    <n v="12001"/>
    <n v="2746"/>
    <x v="0"/>
    <x v="0"/>
    <s v="USD"/>
    <n v="1370390432"/>
    <n v="1368576032"/>
    <b v="0"/>
    <n v="27"/>
    <b v="1"/>
    <x v="11"/>
    <n v="23"/>
    <n v="101.7"/>
    <x v="4"/>
    <x v="11"/>
  </r>
  <r>
    <n v="1613"/>
    <s v="New  E.P. mastering and recording"/>
    <s v="Ghosts and Paper Hearts are getting ready to release their new EP and we want it to be sent everywhere. Help us out PLEASE!!!!!"/>
    <n v="1900"/>
    <n v="2735"/>
    <x v="0"/>
    <x v="0"/>
    <s v="USD"/>
    <n v="1342921202"/>
    <n v="1340329202"/>
    <b v="0"/>
    <n v="26"/>
    <b v="1"/>
    <x v="11"/>
    <n v="144"/>
    <n v="105.1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2500"/>
    <n v="2734.11"/>
    <x v="0"/>
    <x v="0"/>
    <s v="USD"/>
    <n v="1407085200"/>
    <n v="1401924769"/>
    <b v="0"/>
    <n v="77"/>
    <b v="1"/>
    <x v="11"/>
    <n v="109"/>
    <n v="35.51"/>
    <x v="4"/>
    <x v="11"/>
  </r>
  <r>
    <n v="1615"/>
    <s v="PRE ORDER Reno Divorce Digital CD &quot;Stuck On You&quot; $15 or more"/>
    <s v="We are Reno Divorce!! Here is a taste of our upcoming release and we invite you to be a part of it."/>
    <n v="2500"/>
    <n v="2729"/>
    <x v="0"/>
    <x v="0"/>
    <s v="USD"/>
    <n v="1323742396"/>
    <n v="1319850796"/>
    <b v="0"/>
    <n v="136"/>
    <b v="1"/>
    <x v="11"/>
    <n v="109"/>
    <n v="20.07"/>
    <x v="4"/>
    <x v="11"/>
  </r>
  <r>
    <n v="1616"/>
    <s v="Aly Jados: the New EP rOckNrOLLa"/>
    <s v="HELP! We don't have much time.....Join Aly Jados in making her new EP a reality before the world ends!!!!"/>
    <n v="5000"/>
    <n v="2726"/>
    <x v="0"/>
    <x v="0"/>
    <s v="USD"/>
    <n v="1353621600"/>
    <n v="1350061821"/>
    <b v="0"/>
    <n v="157"/>
    <b v="1"/>
    <x v="11"/>
    <n v="55"/>
    <n v="17.36"/>
    <x v="4"/>
    <x v="11"/>
  </r>
  <r>
    <n v="1618"/>
    <s v="Janus Word Album"/>
    <s v="Janus Word combines hard rock with melodic acoustic music for a unique and awesome sound."/>
    <n v="2500"/>
    <n v="2725"/>
    <x v="0"/>
    <x v="0"/>
    <s v="USD"/>
    <n v="1362757335"/>
    <n v="1359301335"/>
    <b v="0"/>
    <n v="27"/>
    <b v="1"/>
    <x v="11"/>
    <n v="109"/>
    <n v="100.93"/>
    <x v="4"/>
    <x v="11"/>
  </r>
  <r>
    <n v="1617"/>
    <s v="The Coffis Brothers 2nd Album!"/>
    <s v="The Coffis Brothers &amp;The Mountain Men are recording a brand new full length record."/>
    <n v="30000"/>
    <n v="2725"/>
    <x v="0"/>
    <x v="0"/>
    <s v="USD"/>
    <n v="1383332400"/>
    <n v="1380470188"/>
    <b v="0"/>
    <n v="158"/>
    <b v="1"/>
    <x v="11"/>
    <n v="9"/>
    <n v="17.25"/>
    <x v="4"/>
    <x v="11"/>
  </r>
  <r>
    <n v="1619"/>
    <s v="Casual Encounters: The Quest For a PA"/>
    <s v="Creating a live show experience that does justice to the musicianship and time spent rehearsing.  Help us weave this sonic tapestry!"/>
    <n v="390000"/>
    <n v="2716"/>
    <x v="0"/>
    <x v="0"/>
    <s v="USD"/>
    <n v="1410755286"/>
    <n v="1408940886"/>
    <b v="0"/>
    <n v="23"/>
    <b v="1"/>
    <x v="11"/>
    <n v="1"/>
    <n v="118.09"/>
    <x v="4"/>
    <x v="11"/>
  </r>
  <r>
    <n v="1620"/>
    <s v="Kickstart my music career with 300 CDs"/>
    <s v="Kickstarting my music career with 300 hard copy CDs of my first release."/>
    <n v="1500"/>
    <n v="2713"/>
    <x v="0"/>
    <x v="0"/>
    <s v="USD"/>
    <n v="1361606940"/>
    <n v="1361002140"/>
    <b v="0"/>
    <n v="17"/>
    <b v="1"/>
    <x v="11"/>
    <n v="181"/>
    <n v="159.59"/>
    <x v="4"/>
    <x v="11"/>
  </r>
  <r>
    <n v="1621"/>
    <s v="The First Full Length Fifth Freedom Album"/>
    <s v="Its long over due! Help us fund our debut album! We need all our friends and fans support on this! Lets make it happen!"/>
    <n v="2500"/>
    <n v="2710"/>
    <x v="0"/>
    <x v="0"/>
    <s v="USD"/>
    <n v="1338177540"/>
    <n v="1333550015"/>
    <b v="0"/>
    <n v="37"/>
    <b v="1"/>
    <x v="11"/>
    <n v="108"/>
    <n v="73.239999999999995"/>
    <x v="4"/>
    <x v="11"/>
  </r>
  <r>
    <n v="1622"/>
    <s v="PrincessFrank's MASTERSLAVE Album, EP &amp; Tour"/>
    <s v="Join in PrincessFrank's conquest of the Rock&amp;Roll kingdom! Pledge your support and help him claim the throne of Rock!"/>
    <n v="2500"/>
    <n v="2706.23"/>
    <x v="0"/>
    <x v="0"/>
    <s v="USD"/>
    <n v="1418803140"/>
    <n v="1415343874"/>
    <b v="0"/>
    <n v="65"/>
    <b v="1"/>
    <x v="11"/>
    <n v="108"/>
    <n v="41.63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2500"/>
    <n v="2705"/>
    <x v="0"/>
    <x v="1"/>
    <s v="GBP"/>
    <n v="1377621089"/>
    <n v="1372437089"/>
    <b v="0"/>
    <n v="18"/>
    <b v="1"/>
    <x v="11"/>
    <n v="108"/>
    <n v="150.28"/>
    <x v="4"/>
    <x v="11"/>
  </r>
  <r>
    <n v="1625"/>
    <s v="Redemption's New DVD!"/>
    <s v="Progressive metal band Redemption is preparing to film its second live DVD at the Progpower festival in Atlanta, GA in September, 2012."/>
    <n v="2500"/>
    <n v="2700"/>
    <x v="0"/>
    <x v="0"/>
    <s v="USD"/>
    <n v="1347382053"/>
    <n v="1344962853"/>
    <b v="0"/>
    <n v="104"/>
    <b v="1"/>
    <x v="11"/>
    <n v="108"/>
    <n v="25.96"/>
    <x v="4"/>
    <x v="11"/>
  </r>
  <r>
    <n v="1624"/>
    <s v="Joey De Noble needs YOUR help!"/>
    <s v="Joey De Noble is raising money to help record his latest music, and he wants YOU to be a part of it!"/>
    <n v="6500"/>
    <n v="2700"/>
    <x v="0"/>
    <x v="0"/>
    <s v="USD"/>
    <n v="1357721335"/>
    <n v="1354265335"/>
    <b v="0"/>
    <n v="25"/>
    <b v="1"/>
    <x v="11"/>
    <n v="42"/>
    <n v="108"/>
    <x v="4"/>
    <x v="11"/>
  </r>
  <r>
    <n v="1626"/>
    <s v="The Protest's Next Album"/>
    <s v="Help Christian Rock Band &quot;The Protest&quot; fund their new album and further their mission of positively impacting lives."/>
    <n v="50000"/>
    <n v="2700"/>
    <x v="0"/>
    <x v="0"/>
    <s v="USD"/>
    <n v="1385932867"/>
    <n v="1383337267"/>
    <b v="0"/>
    <n v="108"/>
    <b v="1"/>
    <x v="11"/>
    <n v="5"/>
    <n v="25"/>
    <x v="4"/>
    <x v="11"/>
  </r>
  <r>
    <n v="1627"/>
    <s v="River Of Thorns - First CD Release"/>
    <s v="River of Thorns is a recording duo based in southeast Michigan.  We're releasing a great sounding cd recorded in a tiny home studio!"/>
    <n v="2658"/>
    <n v="2693"/>
    <x v="0"/>
    <x v="0"/>
    <s v="USD"/>
    <n v="1353905940"/>
    <n v="1351011489"/>
    <b v="0"/>
    <n v="38"/>
    <b v="1"/>
    <x v="11"/>
    <n v="101"/>
    <n v="70.87"/>
    <x v="4"/>
    <x v="11"/>
  </r>
  <r>
    <n v="1628"/>
    <s v="&quot;Songs for Tsippora&quot; Byronâ€™s DEBUT EP"/>
    <s v="Original Jewish rock music on human relationships and identity"/>
    <n v="2100"/>
    <n v="2690"/>
    <x v="0"/>
    <x v="0"/>
    <s v="USD"/>
    <n v="1403026882"/>
    <n v="1400175682"/>
    <b v="0"/>
    <n v="88"/>
    <b v="1"/>
    <x v="11"/>
    <n v="128"/>
    <n v="30.57"/>
    <x v="4"/>
    <x v="11"/>
  </r>
  <r>
    <n v="1629"/>
    <s v="Off The Turnpike | A Loud New Way to Release Loud New Music"/>
    <s v="Help Off The Turnpike release new music, and set fire to everything!"/>
    <n v="2500"/>
    <n v="2689"/>
    <x v="0"/>
    <x v="0"/>
    <s v="USD"/>
    <n v="1392929333"/>
    <n v="1389041333"/>
    <b v="0"/>
    <n v="82"/>
    <b v="1"/>
    <x v="11"/>
    <n v="108"/>
    <n v="32.79"/>
    <x v="4"/>
    <x v="11"/>
  </r>
  <r>
    <n v="1630"/>
    <s v="Golden Grenade Records Their Debut EP"/>
    <s v="Inspired by the legacy of Tex Tucker, Golden Grenade is setting out to record their first CD with heavy hearts and intense purpose."/>
    <n v="2000"/>
    <n v="2681"/>
    <x v="0"/>
    <x v="0"/>
    <s v="USD"/>
    <n v="1330671540"/>
    <n v="1328040375"/>
    <b v="0"/>
    <n v="126"/>
    <b v="1"/>
    <x v="11"/>
    <n v="134"/>
    <n v="21.2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2500"/>
    <n v="2681"/>
    <x v="0"/>
    <x v="0"/>
    <s v="USD"/>
    <n v="1350074261"/>
    <n v="1347482261"/>
    <b v="0"/>
    <n v="133"/>
    <b v="1"/>
    <x v="11"/>
    <n v="107"/>
    <n v="20.16"/>
    <x v="4"/>
    <x v="11"/>
  </r>
  <r>
    <n v="1633"/>
    <s v="ELIZABETH REX"/>
    <s v="We are a four piece rock band that has played shows in and around NYC including Mercury Lounge.  Two of our members are now in LA."/>
    <n v="2500"/>
    <n v="2670"/>
    <x v="0"/>
    <x v="0"/>
    <s v="USD"/>
    <n v="1326690000"/>
    <n v="1324329156"/>
    <b v="0"/>
    <n v="58"/>
    <b v="1"/>
    <x v="11"/>
    <n v="107"/>
    <n v="46.03"/>
    <x v="4"/>
    <x v="11"/>
  </r>
  <r>
    <n v="1632"/>
    <s v="Culprit needs a van!"/>
    <s v="Hey everyone! If you don't already know, we're Culprit, a 4-piece rock band from Los Angeles &amp; we are in dire need of a new tour van!"/>
    <n v="99000"/>
    <n v="2670"/>
    <x v="0"/>
    <x v="0"/>
    <s v="USD"/>
    <n v="1316851854"/>
    <n v="1311667854"/>
    <b v="0"/>
    <n v="47"/>
    <b v="1"/>
    <x v="11"/>
    <n v="3"/>
    <n v="56.81"/>
    <x v="4"/>
    <x v="11"/>
  </r>
  <r>
    <n v="1634"/>
    <s v="RUBEDO: Debut Full Length Album"/>
    <s v="Recording Debut  Album w/ Producer Ikey Owens from Free Moral Agents/ The Mars Volta"/>
    <n v="2500"/>
    <n v="2669"/>
    <x v="0"/>
    <x v="0"/>
    <s v="USD"/>
    <n v="1306994340"/>
    <n v="1303706001"/>
    <b v="0"/>
    <n v="32"/>
    <b v="1"/>
    <x v="11"/>
    <n v="107"/>
    <n v="83.4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500"/>
    <n v="2663"/>
    <x v="0"/>
    <x v="0"/>
    <s v="USD"/>
    <n v="1468270261"/>
    <n v="1463086261"/>
    <b v="0"/>
    <n v="37"/>
    <b v="1"/>
    <x v="11"/>
    <n v="107"/>
    <n v="71.97"/>
    <x v="4"/>
    <x v="11"/>
  </r>
  <r>
    <n v="1636"/>
    <s v="Butch County Rocks San Francisco Pride"/>
    <s v="Butch County is a hard rockin bunch of girls and boy-girls from Austin.  Help us show San Francisco  Pride how we do it in Texas!"/>
    <n v="650"/>
    <n v="2650.5"/>
    <x v="0"/>
    <x v="0"/>
    <s v="USD"/>
    <n v="1307851200"/>
    <n v="1304129088"/>
    <b v="0"/>
    <n v="87"/>
    <b v="1"/>
    <x v="11"/>
    <n v="408"/>
    <n v="30.47"/>
    <x v="4"/>
    <x v="11"/>
  </r>
  <r>
    <n v="1637"/>
    <s v="We Fly to Philly / Release new album / Tour west coast"/>
    <s v="We (the band Sunset) has been invited to play in Philadelphia.   Help us get there and you will receive special prizes."/>
    <n v="2500"/>
    <n v="2650"/>
    <x v="0"/>
    <x v="0"/>
    <s v="USD"/>
    <n v="1262302740"/>
    <n v="1257444140"/>
    <b v="0"/>
    <n v="15"/>
    <b v="1"/>
    <x v="11"/>
    <n v="106"/>
    <n v="176.67"/>
    <x v="4"/>
    <x v="11"/>
  </r>
  <r>
    <n v="1638"/>
    <s v="Avenues EP 2013"/>
    <s v="Avenues will be going in to the studio to record a new EP with Matt Allison!"/>
    <n v="2500"/>
    <n v="2646.5"/>
    <x v="0"/>
    <x v="0"/>
    <s v="USD"/>
    <n v="1362086700"/>
    <n v="1358180968"/>
    <b v="0"/>
    <n v="27"/>
    <b v="1"/>
    <x v="11"/>
    <n v="106"/>
    <n v="98.02"/>
    <x v="4"/>
    <x v="11"/>
  </r>
  <r>
    <n v="1639"/>
    <s v="The One Two 7s Are Recording an Album!"/>
    <s v="We've written the music and now it's time to record. We're excited to work with Nic at Different Fur studios but we need your help!"/>
    <n v="2000"/>
    <n v="2636"/>
    <x v="0"/>
    <x v="0"/>
    <s v="USD"/>
    <n v="1330789165"/>
    <n v="1328197165"/>
    <b v="0"/>
    <n v="19"/>
    <b v="1"/>
    <x v="11"/>
    <n v="132"/>
    <n v="138.74"/>
    <x v="4"/>
    <x v="11"/>
  </r>
  <r>
    <n v="1640"/>
    <s v="Lovers and Poets- music video"/>
    <s v="We are a friendly neighborhood electronic pop duo from Los Angeles. We want to shoot a music video for a song from our debut album."/>
    <n v="1800"/>
    <n v="2635"/>
    <x v="0"/>
    <x v="0"/>
    <s v="USD"/>
    <n v="1280800740"/>
    <n v="1279603955"/>
    <b v="0"/>
    <n v="17"/>
    <b v="1"/>
    <x v="11"/>
    <n v="146"/>
    <n v="155"/>
    <x v="4"/>
    <x v="11"/>
  </r>
  <r>
    <n v="1643"/>
    <s v="This Is All Now's Brand New Album!!"/>
    <s v="This Is All Now is putting out a brand new record, and we need YOUR help to do it!"/>
    <n v="1500"/>
    <n v="2630"/>
    <x v="0"/>
    <x v="0"/>
    <s v="USD"/>
    <n v="1348516012"/>
    <n v="1345924012"/>
    <b v="0"/>
    <n v="37"/>
    <b v="1"/>
    <x v="27"/>
    <n v="175"/>
    <n v="71.08"/>
    <x v="4"/>
    <x v="27"/>
  </r>
  <r>
    <n v="1641"/>
    <s v="Tanya Dartson- Run for Your Life music video"/>
    <s v="Music Video For Upbeat and Inspiring Song - Run For Your Life"/>
    <n v="2550"/>
    <n v="2630"/>
    <x v="0"/>
    <x v="0"/>
    <s v="USD"/>
    <n v="1418998744"/>
    <n v="1416406744"/>
    <b v="0"/>
    <n v="26"/>
    <b v="1"/>
    <x v="27"/>
    <n v="103"/>
    <n v="101.15"/>
    <x v="4"/>
    <x v="27"/>
  </r>
  <r>
    <n v="1642"/>
    <s v="Pop Garden Radio Presents: Season 2 CD"/>
    <s v="Pop Garden Radio Presents: The Rock on the Road Tour Season 2 CD. 23 great Pop tracks from independent Pop artists."/>
    <n v="25000"/>
    <n v="2630"/>
    <x v="0"/>
    <x v="0"/>
    <s v="USD"/>
    <n v="1308011727"/>
    <n v="1306283727"/>
    <b v="0"/>
    <n v="28"/>
    <b v="1"/>
    <x v="27"/>
    <n v="11"/>
    <n v="93.93"/>
    <x v="4"/>
    <x v="27"/>
  </r>
  <r>
    <n v="1644"/>
    <s v="Kevin Wood - Out Among The Wolves"/>
    <s v="Be a part of helping Singer/Songwriter Kevin Wood bring his 3rd Album &quot;Out Among The Wolves&quot; from the studio to you!"/>
    <n v="2500"/>
    <n v="2620"/>
    <x v="0"/>
    <x v="0"/>
    <s v="USD"/>
    <n v="1353551160"/>
    <n v="1348363560"/>
    <b v="0"/>
    <n v="128"/>
    <b v="1"/>
    <x v="27"/>
    <n v="105"/>
    <n v="20.47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2500"/>
    <n v="2618"/>
    <x v="0"/>
    <x v="0"/>
    <s v="USD"/>
    <n v="1379515740"/>
    <n v="1378306140"/>
    <b v="0"/>
    <n v="10"/>
    <b v="1"/>
    <x v="27"/>
    <n v="105"/>
    <n v="261.8"/>
    <x v="4"/>
    <x v="27"/>
  </r>
  <r>
    <n v="1646"/>
    <s v="MADAM Album"/>
    <s v="Album 3 funds.We have 13 amazing songs ready to go . a fantastic engineer to mix them, James Aparicio(Depeche Mode/Liars.We need you xx"/>
    <n v="1500"/>
    <n v="2616"/>
    <x v="0"/>
    <x v="1"/>
    <s v="GBP"/>
    <n v="1408039860"/>
    <n v="1405248503"/>
    <b v="0"/>
    <n v="83"/>
    <b v="1"/>
    <x v="27"/>
    <n v="174"/>
    <n v="31.52"/>
    <x v="4"/>
    <x v="27"/>
  </r>
  <r>
    <n v="1647"/>
    <s v="JAYSIN + HOT MUSIC VIDEO = EPICNESS!! GRAMMY POP SOUL"/>
    <s v="Grammy Pop Soul Artist Jaysin is raising funds to make the most EPIC Music Video ever and he wants to PUT YOU IN IT!"/>
    <n v="2500"/>
    <n v="2615"/>
    <x v="0"/>
    <x v="0"/>
    <s v="USD"/>
    <n v="1339235377"/>
    <n v="1336643377"/>
    <b v="0"/>
    <n v="46"/>
    <b v="1"/>
    <x v="27"/>
    <n v="105"/>
    <n v="56.85"/>
    <x v="4"/>
    <x v="27"/>
  </r>
  <r>
    <n v="1648"/>
    <s v="Arches - Wide Awake on Vinyl "/>
    <s v="We've finished recording our debut LP &quot;Wide Awake&quot; and would love to have it pressed on vinyl, but we need your help"/>
    <n v="2000"/>
    <n v="2609"/>
    <x v="0"/>
    <x v="0"/>
    <s v="USD"/>
    <n v="1300636482"/>
    <n v="1298048082"/>
    <b v="0"/>
    <n v="90"/>
    <b v="1"/>
    <x v="27"/>
    <n v="130"/>
    <n v="28.99"/>
    <x v="4"/>
    <x v="27"/>
  </r>
  <r>
    <n v="1649"/>
    <s v="Sam Lyons New Album - 2014"/>
    <s v="This is it! The new Sam Lyons album #3. Help me make it happen by pledging today - pre-order the CD and other cool stuff right here."/>
    <n v="2500"/>
    <n v="2608"/>
    <x v="0"/>
    <x v="0"/>
    <s v="USD"/>
    <n v="1400862355"/>
    <n v="1396974355"/>
    <b v="0"/>
    <n v="81"/>
    <b v="1"/>
    <x v="27"/>
    <n v="104"/>
    <n v="32.200000000000003"/>
    <x v="4"/>
    <x v="27"/>
  </r>
  <r>
    <n v="1650"/>
    <s v="The Psalm Praise Project, Vol. 2"/>
    <s v="Help me record a CD that uses pop styling to give a fresh sound to ancient wisdom from scripture!"/>
    <n v="5000"/>
    <n v="2608"/>
    <x v="0"/>
    <x v="0"/>
    <s v="USD"/>
    <n v="1381314437"/>
    <n v="1378722437"/>
    <b v="0"/>
    <n v="32"/>
    <b v="1"/>
    <x v="27"/>
    <n v="52"/>
    <n v="81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100000"/>
    <n v="2607"/>
    <x v="0"/>
    <x v="0"/>
    <s v="USD"/>
    <n v="1303801140"/>
    <n v="1300916220"/>
    <b v="0"/>
    <n v="20"/>
    <b v="1"/>
    <x v="27"/>
    <n v="3"/>
    <n v="130.3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2500"/>
    <n v="2606"/>
    <x v="0"/>
    <x v="0"/>
    <s v="USD"/>
    <n v="1385297393"/>
    <n v="1382701793"/>
    <b v="0"/>
    <n v="70"/>
    <b v="1"/>
    <x v="27"/>
    <n v="104"/>
    <n v="37.229999999999997"/>
    <x v="4"/>
    <x v="27"/>
  </r>
  <r>
    <n v="1653"/>
    <s v="The Narrative 2011 Spring Tour with Eisley"/>
    <s v="On 4/26, The Narrative will head out on their 1st full US tour with Eisley and aim to raise $7,500 to cover tour expenses. "/>
    <n v="2500"/>
    <n v="2605"/>
    <x v="0"/>
    <x v="0"/>
    <s v="USD"/>
    <n v="1303675296"/>
    <n v="1300996896"/>
    <b v="0"/>
    <n v="168"/>
    <b v="1"/>
    <x v="27"/>
    <n v="104"/>
    <n v="15.5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2500"/>
    <n v="2600"/>
    <x v="0"/>
    <x v="0"/>
    <s v="USD"/>
    <n v="1334784160"/>
    <n v="1332192160"/>
    <b v="0"/>
    <n v="34"/>
    <b v="1"/>
    <x v="27"/>
    <n v="104"/>
    <n v="76.47"/>
    <x v="4"/>
    <x v="27"/>
  </r>
  <r>
    <n v="1655"/>
    <s v="Meg Porter Debut EP!"/>
    <s v="Berklee College of Music student, Meg Porter needs YOUR help to fund her very first EP!"/>
    <n v="2500"/>
    <n v="2600"/>
    <x v="0"/>
    <x v="0"/>
    <s v="USD"/>
    <n v="1333648820"/>
    <n v="1331060420"/>
    <b v="0"/>
    <n v="48"/>
    <b v="1"/>
    <x v="27"/>
    <n v="104"/>
    <n v="54.17"/>
    <x v="4"/>
    <x v="27"/>
  </r>
  <r>
    <n v="1656"/>
    <s v="Jared Mitchell: The Maiden Voyage"/>
    <s v="The making of a quality, full length album journeying through a pop/folk/rock/americana sound_x000a_noisetrade.com/jaredmitchellmusic"/>
    <n v="2500"/>
    <n v="2600"/>
    <x v="0"/>
    <x v="0"/>
    <s v="USD"/>
    <n v="1355437052"/>
    <n v="1352845052"/>
    <b v="0"/>
    <n v="48"/>
    <b v="1"/>
    <x v="27"/>
    <n v="104"/>
    <n v="54.17"/>
    <x v="4"/>
    <x v="27"/>
  </r>
  <r>
    <n v="1657"/>
    <s v="The Debut Album from Lynette!"/>
    <s v="The long anticipated debut album from singer/songwriter Lynette will be recorded this June in Nashville! You can help make it happen!"/>
    <n v="1500"/>
    <n v="2598"/>
    <x v="0"/>
    <x v="0"/>
    <s v="USD"/>
    <n v="1337885168"/>
    <n v="1335293168"/>
    <b v="0"/>
    <n v="221"/>
    <b v="1"/>
    <x v="27"/>
    <n v="173"/>
    <n v="11.76"/>
    <x v="4"/>
    <x v="27"/>
  </r>
  <r>
    <n v="1658"/>
    <s v="New Amy Rivard album!!!"/>
    <s v="I've had numerous song ideas spinning around in my head for years now, please help me get them out- into a studio and into your homes!"/>
    <n v="2450"/>
    <n v="2596"/>
    <x v="0"/>
    <x v="0"/>
    <s v="USD"/>
    <n v="1355840400"/>
    <n v="1352524767"/>
    <b v="0"/>
    <n v="107"/>
    <b v="1"/>
    <x v="27"/>
    <n v="106"/>
    <n v="24.26"/>
    <x v="4"/>
    <x v="27"/>
  </r>
  <r>
    <n v="1659"/>
    <s v="The Penny Arcade Quartet's Christmas EP"/>
    <s v="The long awaited Christmas EP is in session! We need your help to get it professionally mixed, produced and manufactured."/>
    <n v="2500"/>
    <n v="2594"/>
    <x v="0"/>
    <x v="1"/>
    <s v="GBP"/>
    <n v="1387281600"/>
    <n v="1384811721"/>
    <b v="0"/>
    <n v="45"/>
    <b v="1"/>
    <x v="27"/>
    <n v="104"/>
    <n v="57.64"/>
    <x v="4"/>
    <x v="27"/>
  </r>
  <r>
    <n v="1660"/>
    <s v="Risotto fragole e champagne"/>
    <s v="Vogliamo realizzare un risotto fragole e champagne e condividerlo con i nostri fan. Faremo il risotto durante un concerto casalingo."/>
    <n v="2500"/>
    <n v="2585"/>
    <x v="0"/>
    <x v="13"/>
    <s v="EUR"/>
    <n v="1462053540"/>
    <n v="1459355950"/>
    <b v="0"/>
    <n v="36"/>
    <b v="1"/>
    <x v="27"/>
    <n v="103"/>
    <n v="71.81"/>
    <x v="4"/>
    <x v="27"/>
  </r>
  <r>
    <n v="1661"/>
    <s v="Kyana"/>
    <s v="I am excited to present my debut pop project Kyana!_x000a_Piano and vocal sounds embedded in sophisticated, bold arrangements &amp; brisk beats"/>
    <n v="2500"/>
    <n v="2585"/>
    <x v="0"/>
    <x v="15"/>
    <s v="EUR"/>
    <n v="1453064400"/>
    <n v="1449359831"/>
    <b v="0"/>
    <n v="101"/>
    <b v="1"/>
    <x v="27"/>
    <n v="103"/>
    <n v="25.59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1200"/>
    <n v="2580"/>
    <x v="0"/>
    <x v="0"/>
    <s v="USD"/>
    <n v="1325310336"/>
    <n v="1320122736"/>
    <b v="0"/>
    <n v="62"/>
    <b v="1"/>
    <x v="27"/>
    <n v="215"/>
    <n v="41.61"/>
    <x v="4"/>
    <x v="27"/>
  </r>
  <r>
    <n v="1663"/>
    <s v="ghost -- a music video"/>
    <s v="music is as important to the eyes as it is to the ears. help bring ghost to life in front of your eyes."/>
    <n v="1500"/>
    <n v="2576"/>
    <x v="0"/>
    <x v="0"/>
    <s v="USD"/>
    <n v="1422750707"/>
    <n v="1420158707"/>
    <b v="0"/>
    <n v="32"/>
    <b v="1"/>
    <x v="27"/>
    <n v="172"/>
    <n v="80.5"/>
    <x v="4"/>
    <x v="27"/>
  </r>
  <r>
    <n v="1664"/>
    <s v="Grace Sings Grace"/>
    <s v="Korean-American Soprano Grace's Debut Album - coming up in June 2012. Come and be part of this exciting project!"/>
    <n v="2500"/>
    <n v="2575"/>
    <x v="0"/>
    <x v="0"/>
    <s v="USD"/>
    <n v="1331870340"/>
    <n v="1328033818"/>
    <b v="0"/>
    <n v="89"/>
    <b v="1"/>
    <x v="27"/>
    <n v="103"/>
    <n v="28.93"/>
    <x v="4"/>
    <x v="27"/>
  </r>
  <r>
    <n v="1666"/>
    <s v="Venus On Fire + Extraordinary Producer = Legendary New EP"/>
    <s v="Play a KEY role in Venus On Fire's success - Working with a World Class Producer to make a memorable EP."/>
    <n v="2000"/>
    <n v="2569"/>
    <x v="0"/>
    <x v="0"/>
    <s v="USD"/>
    <n v="1364447073"/>
    <n v="1361858673"/>
    <b v="0"/>
    <n v="98"/>
    <b v="1"/>
    <x v="27"/>
    <n v="128"/>
    <n v="26.21"/>
    <x v="4"/>
    <x v="27"/>
  </r>
  <r>
    <n v="1665"/>
    <s v="Simply Put is recording an album!"/>
    <s v="Simply Put is recording our debut album and needs to raise funds for studio time, printing and possibly the start of a sound system.  "/>
    <n v="2500"/>
    <n v="2569"/>
    <x v="0"/>
    <x v="0"/>
    <s v="USD"/>
    <n v="1298343600"/>
    <n v="1295624113"/>
    <b v="0"/>
    <n v="93"/>
    <b v="1"/>
    <x v="27"/>
    <n v="103"/>
    <n v="27.6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2500"/>
    <n v="2565"/>
    <x v="0"/>
    <x v="0"/>
    <s v="USD"/>
    <n v="1394521140"/>
    <n v="1392169298"/>
    <b v="0"/>
    <n v="82"/>
    <b v="1"/>
    <x v="27"/>
    <n v="103"/>
    <n v="31.28"/>
    <x v="4"/>
    <x v="27"/>
  </r>
  <r>
    <n v="1668"/>
    <s v="Jonathan Cody White Makes His Debut EP!!!"/>
    <s v="Making my debut EP &quot;Words Left In My Mind&quot; with the help of Kickstarter and all you awesome people! Thanks for the support!!"/>
    <n v="2500"/>
    <n v="2565"/>
    <x v="0"/>
    <x v="0"/>
    <s v="USD"/>
    <n v="1322454939"/>
    <n v="1319859339"/>
    <b v="0"/>
    <n v="116"/>
    <b v="1"/>
    <x v="27"/>
    <n v="103"/>
    <n v="22.11"/>
    <x v="4"/>
    <x v="27"/>
  </r>
  <r>
    <n v="1669"/>
    <s v="Summer Gill 'Stormy Weather' EP"/>
    <s v="Hi guys! I'll be recording a 6-7 song EP this summer and I need your help to make it happen! _x000a_Any support is appreciated!"/>
    <n v="2500"/>
    <n v="2565"/>
    <x v="0"/>
    <x v="0"/>
    <s v="USD"/>
    <n v="1464729276"/>
    <n v="1459545276"/>
    <b v="0"/>
    <n v="52"/>
    <b v="1"/>
    <x v="27"/>
    <n v="103"/>
    <n v="49.33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1500"/>
    <n v="2560"/>
    <x v="0"/>
    <x v="0"/>
    <s v="USD"/>
    <n v="1425675892"/>
    <n v="1423083892"/>
    <b v="0"/>
    <n v="59"/>
    <b v="1"/>
    <x v="27"/>
    <n v="171"/>
    <n v="43.39"/>
    <x v="4"/>
    <x v="27"/>
  </r>
  <r>
    <n v="1671"/>
    <s v="Luke O'Brien's Kickstarter"/>
    <s v="I am seeking funding in order to help take my music from a hobby to a career."/>
    <n v="2000"/>
    <n v="2560"/>
    <x v="0"/>
    <x v="0"/>
    <s v="USD"/>
    <n v="1470056614"/>
    <n v="1467464614"/>
    <b v="0"/>
    <n v="77"/>
    <b v="1"/>
    <x v="27"/>
    <n v="128"/>
    <n v="33.2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2500"/>
    <n v="2560"/>
    <x v="0"/>
    <x v="0"/>
    <s v="USD"/>
    <n v="1278302400"/>
    <n v="1273961999"/>
    <b v="0"/>
    <n v="23"/>
    <b v="1"/>
    <x v="27"/>
    <n v="102"/>
    <n v="111.3"/>
    <x v="4"/>
    <x v="27"/>
  </r>
  <r>
    <n v="1672"/>
    <s v="High Altotude Debut Album"/>
    <s v="Sweet, sweet harmonies from Portland Oregon's premiere high school women's a cappella group."/>
    <n v="2500"/>
    <n v="2560"/>
    <x v="0"/>
    <x v="0"/>
    <s v="USD"/>
    <n v="1338824730"/>
    <n v="1336232730"/>
    <b v="0"/>
    <n v="49"/>
    <b v="1"/>
    <x v="27"/>
    <n v="102"/>
    <n v="52.24"/>
    <x v="4"/>
    <x v="27"/>
  </r>
  <r>
    <n v="1675"/>
    <s v="The Great Party's Debut Album!"/>
    <s v="The Great Party is releasing their debut album. Here's your chance to be a part of it!"/>
    <n v="2000"/>
    <n v="2555"/>
    <x v="0"/>
    <x v="0"/>
    <s v="USD"/>
    <n v="1318802580"/>
    <n v="1316194540"/>
    <b v="0"/>
    <n v="34"/>
    <b v="1"/>
    <x v="27"/>
    <n v="128"/>
    <n v="75.150000000000006"/>
    <x v="4"/>
    <x v="27"/>
  </r>
  <r>
    <n v="1674"/>
    <s v="Candice Russell New EP: IGNITE"/>
    <s v="This is my biggest project YET! The songs are recorded &amp; I need your help to package &amp; promote this music. Let's finish this together!"/>
    <n v="2500"/>
    <n v="2555"/>
    <x v="0"/>
    <x v="0"/>
    <s v="USD"/>
    <n v="1471503540"/>
    <n v="1468852306"/>
    <b v="0"/>
    <n v="113"/>
    <b v="1"/>
    <x v="27"/>
    <n v="102"/>
    <n v="22.61"/>
    <x v="4"/>
    <x v="27"/>
  </r>
  <r>
    <n v="1676"/>
    <s v="Bridge 19 CD Release Tour"/>
    <s v="Help fund Bridge 19's tour in support of their first duo record, to be released in May 2012."/>
    <n v="2500"/>
    <n v="2550"/>
    <x v="0"/>
    <x v="0"/>
    <s v="USD"/>
    <n v="1334980740"/>
    <n v="1330968347"/>
    <b v="0"/>
    <n v="42"/>
    <b v="1"/>
    <x v="27"/>
    <n v="102"/>
    <n v="60.71"/>
    <x v="4"/>
    <x v="27"/>
  </r>
  <r>
    <n v="1678"/>
    <s v="Cassandra Violet &quot;Beyond the Fray&quot; Music Video"/>
    <s v="Help me make an amazing music video so that I can take my music to the next level and get a manager!"/>
    <n v="5500"/>
    <n v="2550"/>
    <x v="0"/>
    <x v="0"/>
    <s v="USD"/>
    <n v="1391718671"/>
    <n v="1390509071"/>
    <b v="0"/>
    <n v="49"/>
    <b v="1"/>
    <x v="27"/>
    <n v="46"/>
    <n v="52.04"/>
    <x v="4"/>
    <x v="27"/>
  </r>
  <r>
    <n v="1677"/>
    <s v="Andrius Pojavis new album &quot;Seven&quot;"/>
    <s v="It's time to record my new album. Studio, musicians and arranger are ready, are you coming on this journey with me?"/>
    <n v="20000"/>
    <n v="2550"/>
    <x v="0"/>
    <x v="3"/>
    <s v="EUR"/>
    <n v="1460786340"/>
    <n v="1455615976"/>
    <b v="0"/>
    <n v="42"/>
    <b v="1"/>
    <x v="27"/>
    <n v="13"/>
    <n v="60.7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500"/>
    <n v="2549"/>
    <x v="0"/>
    <x v="0"/>
    <s v="USD"/>
    <n v="1311298745"/>
    <n v="1309311545"/>
    <b v="0"/>
    <n v="56"/>
    <b v="1"/>
    <x v="27"/>
    <n v="102"/>
    <n v="45.52"/>
    <x v="4"/>
    <x v="27"/>
  </r>
  <r>
    <n v="1680"/>
    <s v="Kick Out a Record"/>
    <s v="Working Musician dilemma #164: how the taxman put Kick the Record 2.0 on hold"/>
    <n v="2500"/>
    <n v="2547.69"/>
    <x v="0"/>
    <x v="0"/>
    <s v="USD"/>
    <n v="1405188667"/>
    <n v="1402596667"/>
    <b v="0"/>
    <n v="25"/>
    <b v="1"/>
    <x v="27"/>
    <n v="102"/>
    <n v="101.91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2000"/>
    <n v="2545"/>
    <x v="3"/>
    <x v="0"/>
    <s v="USD"/>
    <n v="1490752800"/>
    <n v="1486522484"/>
    <b v="0"/>
    <n v="884"/>
    <b v="0"/>
    <x v="28"/>
    <n v="127"/>
    <n v="2.88"/>
    <x v="4"/>
    <x v="28"/>
  </r>
  <r>
    <n v="1682"/>
    <s v="Looking Up &amp; Holding On CD Project - Christian songwriter"/>
    <s v="Christian singer-wongerwriter searching for funding to record CD of original Christian music."/>
    <n v="14000"/>
    <n v="2540"/>
    <x v="3"/>
    <x v="0"/>
    <s v="USD"/>
    <n v="1492142860"/>
    <n v="1486962460"/>
    <b v="0"/>
    <n v="0"/>
    <b v="0"/>
    <x v="28"/>
    <n v="18"/>
    <n v="0"/>
    <x v="4"/>
    <x v="28"/>
  </r>
  <r>
    <n v="1683"/>
    <s v="Manman doudou tÃ©moignage d'une mÃ¨re Album"/>
    <s v="Rendre tÃ©moignage de ce que Dieu fait chaque jour pour moi et venir en  aide  aux autres, c'est  mon but."/>
    <n v="5000"/>
    <n v="2537"/>
    <x v="3"/>
    <x v="6"/>
    <s v="EUR"/>
    <n v="1491590738"/>
    <n v="1489517138"/>
    <b v="0"/>
    <n v="10"/>
    <b v="0"/>
    <x v="28"/>
    <n v="51"/>
    <n v="253.7"/>
    <x v="4"/>
    <x v="28"/>
  </r>
  <r>
    <n v="1684"/>
    <s v="Goodness &amp; Mercy EP - Marty Mikles"/>
    <s v="New Music from Marty Mikles!  A new EP all about God's Goodness &amp; Mercy."/>
    <n v="2500"/>
    <n v="2535"/>
    <x v="3"/>
    <x v="0"/>
    <s v="USD"/>
    <n v="1489775641"/>
    <n v="1487360041"/>
    <b v="0"/>
    <n v="101"/>
    <b v="0"/>
    <x v="28"/>
    <n v="101"/>
    <n v="25.1"/>
    <x v="4"/>
    <x v="28"/>
  </r>
  <r>
    <n v="1685"/>
    <s v="Help Support Brad Dassey's Music"/>
    <s v="My name is Brad Dassey.  I've been composing and making music for 18 years now.  I want to get my music out there even further."/>
    <n v="2500"/>
    <n v="2535"/>
    <x v="3"/>
    <x v="0"/>
    <s v="USD"/>
    <n v="1490331623"/>
    <n v="1487743223"/>
    <b v="0"/>
    <n v="15"/>
    <b v="0"/>
    <x v="28"/>
    <n v="101"/>
    <n v="169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2400"/>
    <n v="2532"/>
    <x v="3"/>
    <x v="5"/>
    <s v="CAD"/>
    <n v="1493320519"/>
    <n v="1488140119"/>
    <b v="0"/>
    <n v="1"/>
    <b v="0"/>
    <x v="28"/>
    <n v="106"/>
    <n v="2532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2500"/>
    <n v="2526"/>
    <x v="3"/>
    <x v="0"/>
    <s v="USD"/>
    <n v="1491855300"/>
    <n v="1488935245"/>
    <b v="0"/>
    <n v="39"/>
    <b v="0"/>
    <x v="28"/>
    <n v="20"/>
    <n v="64.77"/>
    <x v="4"/>
    <x v="28"/>
  </r>
  <r>
    <n v="1688"/>
    <s v="Christofer Scott: Dive In EP"/>
    <s v="Professionally recording a worship and contemporary Christian music album that connects to people and connects their heart to God."/>
    <n v="2500"/>
    <n v="2525"/>
    <x v="3"/>
    <x v="0"/>
    <s v="USD"/>
    <n v="1491738594"/>
    <n v="1489150194"/>
    <b v="0"/>
    <n v="7"/>
    <b v="0"/>
    <x v="28"/>
    <n v="101"/>
    <n v="360.71"/>
    <x v="4"/>
    <x v="28"/>
  </r>
  <r>
    <n v="1689"/>
    <s v="Fly Away"/>
    <s v="Praising the Living God in the second half of life."/>
    <n v="15000"/>
    <n v="2524"/>
    <x v="3"/>
    <x v="0"/>
    <s v="USD"/>
    <n v="1489700230"/>
    <n v="1487111830"/>
    <b v="0"/>
    <n v="14"/>
    <b v="0"/>
    <x v="28"/>
    <n v="17"/>
    <n v="180.29"/>
    <x v="4"/>
    <x v="28"/>
  </r>
  <r>
    <n v="1691"/>
    <s v="Sing Like You Were Meant To!"/>
    <s v="TUV Online is making highly effective vocal training available &amp; affordable to churches, worship leaders and singers around the world!"/>
    <n v="2400"/>
    <n v="2521"/>
    <x v="3"/>
    <x v="0"/>
    <s v="USD"/>
    <n v="1491181200"/>
    <n v="1488387008"/>
    <b v="0"/>
    <n v="38"/>
    <b v="0"/>
    <x v="28"/>
    <n v="105"/>
    <n v="66.34"/>
    <x v="4"/>
    <x v="28"/>
  </r>
  <r>
    <n v="1690"/>
    <s v="NewKings Album &quot;Rise Up&quot;"/>
    <s v="Our newest project! We are hard at it trying to bring music that uplifts the spirit, and tells a story of life-changing love."/>
    <n v="7000"/>
    <n v="2521"/>
    <x v="3"/>
    <x v="0"/>
    <s v="USD"/>
    <n v="1491470442"/>
    <n v="1488882042"/>
    <b v="0"/>
    <n v="11"/>
    <b v="0"/>
    <x v="28"/>
    <n v="36"/>
    <n v="229.18"/>
    <x v="4"/>
    <x v="28"/>
  </r>
  <r>
    <n v="1692"/>
    <s v="Get Your Hopes Up"/>
    <s v="After 3 years.....It's time for some new music! Album #2 is in motion and I can't wait to share it with all of you!"/>
    <n v="2500"/>
    <n v="2520"/>
    <x v="3"/>
    <x v="0"/>
    <s v="USD"/>
    <n v="1490572740"/>
    <n v="1487734667"/>
    <b v="0"/>
    <n v="15"/>
    <b v="0"/>
    <x v="28"/>
    <n v="101"/>
    <n v="168"/>
    <x v="4"/>
    <x v="28"/>
  </r>
  <r>
    <n v="1693"/>
    <s v="Debut Studio EP // Sam Hibbard"/>
    <s v="Creating and playing music is what i love. I long to produce &amp; release fresh, raw and relevant songs that come straight from the heart."/>
    <n v="2500"/>
    <n v="2520"/>
    <x v="3"/>
    <x v="1"/>
    <s v="GBP"/>
    <n v="1491768000"/>
    <n v="1489097112"/>
    <b v="0"/>
    <n v="8"/>
    <b v="0"/>
    <x v="28"/>
    <n v="101"/>
    <n v="315"/>
    <x v="4"/>
    <x v="28"/>
  </r>
  <r>
    <n v="1694"/>
    <s v="Thundercreek Studios"/>
    <s v="Hey all I'm building out my Christian Recording studio in a new building. I have the building but lack the funds to build it out!!!"/>
    <n v="2000"/>
    <n v="2512"/>
    <x v="3"/>
    <x v="0"/>
    <s v="USD"/>
    <n v="1490589360"/>
    <n v="1488038674"/>
    <b v="0"/>
    <n v="1"/>
    <b v="0"/>
    <x v="28"/>
    <n v="126"/>
    <n v="2512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2500"/>
    <n v="2511.11"/>
    <x v="3"/>
    <x v="0"/>
    <s v="USD"/>
    <n v="1491786000"/>
    <n v="1488847514"/>
    <b v="0"/>
    <n v="23"/>
    <b v="0"/>
    <x v="28"/>
    <n v="100"/>
    <n v="109.18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2000"/>
    <n v="2506"/>
    <x v="3"/>
    <x v="0"/>
    <s v="USD"/>
    <n v="1491007211"/>
    <n v="1488418811"/>
    <b v="0"/>
    <n v="0"/>
    <b v="0"/>
    <x v="28"/>
    <n v="125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2000"/>
    <n v="2506"/>
    <x v="3"/>
    <x v="0"/>
    <s v="USD"/>
    <n v="1491781648"/>
    <n v="1489193248"/>
    <b v="0"/>
    <n v="22"/>
    <b v="0"/>
    <x v="28"/>
    <n v="125"/>
    <n v="113.9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2000"/>
    <n v="2505"/>
    <x v="3"/>
    <x v="0"/>
    <s v="USD"/>
    <n v="1490499180"/>
    <n v="1488430760"/>
    <b v="0"/>
    <n v="0"/>
    <b v="0"/>
    <x v="28"/>
    <n v="125"/>
    <n v="0"/>
    <x v="4"/>
    <x v="28"/>
  </r>
  <r>
    <n v="1699"/>
    <s v="THE WORSHIP ALBUM!"/>
    <s v="Friends! Will you help me create a new worship album??! I want this album to give God the worship he deserves and draw people to Him."/>
    <n v="2500"/>
    <n v="2503"/>
    <x v="3"/>
    <x v="0"/>
    <s v="USD"/>
    <n v="1491943445"/>
    <n v="1489351445"/>
    <b v="0"/>
    <n v="4"/>
    <b v="0"/>
    <x v="28"/>
    <n v="100"/>
    <n v="625.7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500"/>
    <n v="2503"/>
    <x v="3"/>
    <x v="0"/>
    <s v="USD"/>
    <n v="1491019200"/>
    <n v="1488418990"/>
    <b v="0"/>
    <n v="79"/>
    <b v="0"/>
    <x v="28"/>
    <n v="100"/>
    <n v="31.68"/>
    <x v="4"/>
    <x v="28"/>
  </r>
  <r>
    <n v="1702"/>
    <s v="lyndale lewis and new vision prosper cd release"/>
    <s v="I can do all things through christ jesus"/>
    <n v="2500"/>
    <n v="2501"/>
    <x v="2"/>
    <x v="0"/>
    <s v="USD"/>
    <n v="1427745150"/>
    <n v="1425156750"/>
    <b v="0"/>
    <n v="1"/>
    <b v="0"/>
    <x v="28"/>
    <n v="100"/>
    <n v="25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16870"/>
    <n v="2501"/>
    <x v="2"/>
    <x v="0"/>
    <s v="USD"/>
    <n v="1421337405"/>
    <n v="1418745405"/>
    <b v="0"/>
    <n v="2"/>
    <b v="0"/>
    <x v="28"/>
    <n v="15"/>
    <n v="1250.5"/>
    <x v="4"/>
    <x v="28"/>
  </r>
  <r>
    <n v="1703"/>
    <s v="Joy Full Noise!"/>
    <s v="I would love for you to be a part of helping me raise money for music and video production to launch my first Worship album!"/>
    <n v="1500"/>
    <n v="2500.25"/>
    <x v="2"/>
    <x v="0"/>
    <s v="USD"/>
    <n v="1441003537"/>
    <n v="1435819537"/>
    <b v="0"/>
    <n v="2"/>
    <b v="0"/>
    <x v="28"/>
    <n v="167"/>
    <n v="1250.1300000000001"/>
    <x v="4"/>
    <x v="28"/>
  </r>
  <r>
    <n v="1704"/>
    <s v="Jericho Down Worship Album"/>
    <s v="We want to record an album of popular praise &amp; worship songs with our own influence and style."/>
    <n v="2500"/>
    <n v="2500"/>
    <x v="2"/>
    <x v="0"/>
    <s v="USD"/>
    <n v="1424056873"/>
    <n v="1421464873"/>
    <b v="0"/>
    <n v="11"/>
    <b v="0"/>
    <x v="28"/>
    <n v="100"/>
    <n v="227.27"/>
    <x v="4"/>
    <x v="28"/>
  </r>
  <r>
    <n v="1705"/>
    <s v="Piano Prayer Album - Russ James"/>
    <s v="An instrumental album that ranges from hymns to contemporary music. All the music is recorded by myself."/>
    <n v="2500"/>
    <n v="2500"/>
    <x v="2"/>
    <x v="0"/>
    <s v="USD"/>
    <n v="1441814400"/>
    <n v="1440807846"/>
    <b v="0"/>
    <n v="0"/>
    <b v="0"/>
    <x v="28"/>
    <n v="100"/>
    <n v="0"/>
    <x v="4"/>
    <x v="28"/>
  </r>
  <r>
    <n v="1706"/>
    <s v="Gemeinde in Bremen"/>
    <s v="Unsere &quot;Aufgabe&quot; ist es, fÃ¼r Christen da zu sein die keiner Gemeinde angehÃ¶ren. Zudem spielt Lobpreis eine Zentrale Rolle."/>
    <n v="2500"/>
    <n v="2500"/>
    <x v="2"/>
    <x v="12"/>
    <s v="EUR"/>
    <n v="1440314472"/>
    <n v="1435130472"/>
    <b v="0"/>
    <n v="0"/>
    <b v="0"/>
    <x v="28"/>
    <n v="10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2500"/>
    <n v="2500"/>
    <x v="2"/>
    <x v="0"/>
    <s v="USD"/>
    <n v="1459181895"/>
    <n v="1456593495"/>
    <b v="0"/>
    <n v="9"/>
    <b v="0"/>
    <x v="28"/>
    <n v="100"/>
    <n v="277.77999999999997"/>
    <x v="4"/>
    <x v="28"/>
  </r>
  <r>
    <n v="1708"/>
    <s v="Praise: It's what we do"/>
    <s v="A debut album for the New Gate Church's praise team; making a cd filled with original songs from a team of misfits with 1 goal in mind"/>
    <n v="2500"/>
    <n v="2500"/>
    <x v="2"/>
    <x v="0"/>
    <s v="USD"/>
    <n v="1462135706"/>
    <n v="1458679706"/>
    <b v="0"/>
    <n v="0"/>
    <b v="0"/>
    <x v="28"/>
    <n v="100"/>
    <n v="0"/>
    <x v="4"/>
    <x v="28"/>
  </r>
  <r>
    <n v="1709"/>
    <s v="Psalms"/>
    <s v="A project to set psalms to music. The psalms are taken from the English Standard Version (ESV) of the Bible."/>
    <n v="2500"/>
    <n v="2500"/>
    <x v="2"/>
    <x v="0"/>
    <s v="USD"/>
    <n v="1409513940"/>
    <n v="1405949514"/>
    <b v="0"/>
    <n v="4"/>
    <b v="0"/>
    <x v="28"/>
    <n v="100"/>
    <n v="625"/>
    <x v="4"/>
    <x v="28"/>
  </r>
  <r>
    <n v="1710"/>
    <s v="Producing a live album of our upcoming Europe tour"/>
    <s v="We want to create a gospel live album which has never been produced before."/>
    <n v="2500"/>
    <n v="2500"/>
    <x v="2"/>
    <x v="12"/>
    <s v="EUR"/>
    <n v="1453122000"/>
    <n v="1449151888"/>
    <b v="0"/>
    <n v="1"/>
    <b v="0"/>
    <x v="28"/>
    <n v="100"/>
    <n v="25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8000"/>
    <n v="2500"/>
    <x v="2"/>
    <x v="0"/>
    <s v="USD"/>
    <n v="1409585434"/>
    <n v="1406907034"/>
    <b v="0"/>
    <n v="2"/>
    <b v="0"/>
    <x v="28"/>
    <n v="31"/>
    <n v="1250"/>
    <x v="4"/>
    <x v="28"/>
  </r>
  <r>
    <n v="1712"/>
    <s v="Midwest Cowboy Ministries"/>
    <s v="Recording/equipment for MCM - a team of musicians who will help your local musicians to hold your own Cowboy Church with Gospel Music"/>
    <n v="38888"/>
    <n v="2495"/>
    <x v="2"/>
    <x v="0"/>
    <s v="USD"/>
    <n v="1435701353"/>
    <n v="1430517353"/>
    <b v="0"/>
    <n v="0"/>
    <b v="0"/>
    <x v="28"/>
    <n v="6"/>
    <n v="0"/>
    <x v="4"/>
    <x v="28"/>
  </r>
  <r>
    <n v="1713"/>
    <s v="&quot;UNCOVERED ME&quot;"/>
    <s v="This music project is a compilation to my up-coming book UNCOVERED ME, I need your support to help me go to New York and complete it."/>
    <n v="2885"/>
    <n v="2485"/>
    <x v="2"/>
    <x v="0"/>
    <s v="USD"/>
    <n v="1412536412"/>
    <n v="1409944412"/>
    <b v="0"/>
    <n v="1"/>
    <b v="0"/>
    <x v="28"/>
    <n v="86"/>
    <n v="2485"/>
    <x v="4"/>
    <x v="28"/>
  </r>
  <r>
    <n v="1715"/>
    <s v="The Heart of a P.K."/>
    <s v="Kimberly Stokes the daughter of Elder Baby Stokes Jr, of Bibleway C.O.G.I.C, is currently working on a EP. She is sharing her heart"/>
    <n v="6000"/>
    <n v="2484"/>
    <x v="2"/>
    <x v="0"/>
    <s v="USD"/>
    <n v="1427772120"/>
    <n v="1425186785"/>
    <b v="0"/>
    <n v="2"/>
    <b v="0"/>
    <x v="28"/>
    <n v="41"/>
    <n v="1242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100000"/>
    <n v="2484"/>
    <x v="2"/>
    <x v="0"/>
    <s v="USD"/>
    <n v="1430517761"/>
    <n v="1427925761"/>
    <b v="0"/>
    <n v="17"/>
    <b v="0"/>
    <x v="28"/>
    <n v="2"/>
    <n v="146.12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5845"/>
    <n v="2476"/>
    <x v="2"/>
    <x v="0"/>
    <s v="USD"/>
    <n v="1481295099"/>
    <n v="1477835499"/>
    <b v="0"/>
    <n v="3"/>
    <b v="0"/>
    <x v="28"/>
    <n v="42"/>
    <n v="825.33"/>
    <x v="4"/>
    <x v="28"/>
  </r>
  <r>
    <n v="1717"/>
    <s v="Shift Records A New EP!"/>
    <s v="Our first record created to reach, inspire, and ultimately express the love of Jesus to our generation."/>
    <n v="20000"/>
    <n v="2468"/>
    <x v="2"/>
    <x v="0"/>
    <s v="USD"/>
    <n v="1461211200"/>
    <n v="1459467238"/>
    <b v="0"/>
    <n v="41"/>
    <b v="0"/>
    <x v="28"/>
    <n v="12"/>
    <n v="60.2"/>
    <x v="4"/>
    <x v="28"/>
  </r>
  <r>
    <n v="1718"/>
    <s v="The Prodigal Son"/>
    <s v="A melody for the galaxy."/>
    <n v="2000"/>
    <n v="2456.66"/>
    <x v="2"/>
    <x v="0"/>
    <s v="USD"/>
    <n v="1463201940"/>
    <n v="1459435149"/>
    <b v="0"/>
    <n v="2"/>
    <b v="0"/>
    <x v="28"/>
    <n v="123"/>
    <n v="1228.33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2200"/>
    <n v="2451.0100000000002"/>
    <x v="2"/>
    <x v="0"/>
    <s v="USD"/>
    <n v="1410958191"/>
    <n v="1408366191"/>
    <b v="0"/>
    <n v="3"/>
    <b v="0"/>
    <x v="28"/>
    <n v="111"/>
    <n v="817"/>
    <x v="4"/>
    <x v="28"/>
  </r>
  <r>
    <n v="1720"/>
    <s v="Justin &amp; Elly Heckel DEBUT ALBUM!"/>
    <s v="Justin and Elly Heckel just finished recording their Debut Album and need your help to release it to the rest of the World!"/>
    <n v="6000"/>
    <n v="2445"/>
    <x v="2"/>
    <x v="0"/>
    <s v="USD"/>
    <n v="1415562471"/>
    <n v="1412966871"/>
    <b v="0"/>
    <n v="8"/>
    <b v="0"/>
    <x v="28"/>
    <n v="41"/>
    <n v="305.63"/>
    <x v="4"/>
    <x v="28"/>
  </r>
  <r>
    <n v="1721"/>
    <s v="&quot;HEAVEN'S CALLING&quot;"/>
    <s v="Heavens calling is an album for people all over the world in need of a healing for the soul, positive mindset and total prosperity"/>
    <n v="2000"/>
    <n v="2424"/>
    <x v="2"/>
    <x v="0"/>
    <s v="USD"/>
    <n v="1449831863"/>
    <n v="1447239863"/>
    <b v="0"/>
    <n v="0"/>
    <b v="0"/>
    <x v="28"/>
    <n v="121"/>
    <n v="0"/>
    <x v="4"/>
    <x v="28"/>
  </r>
  <r>
    <n v="1722"/>
    <s v="Preserving the DC Gospel Stars"/>
    <s v="I am raising money to leave a legacy for the DC Gospel Stars and preserve this art form for music lovers of this style."/>
    <n v="2000"/>
    <n v="2412.02"/>
    <x v="2"/>
    <x v="0"/>
    <s v="USD"/>
    <n v="1459642200"/>
    <n v="1456441429"/>
    <b v="0"/>
    <n v="1"/>
    <b v="0"/>
    <x v="28"/>
    <n v="121"/>
    <n v="2412.02"/>
    <x v="4"/>
    <x v="28"/>
  </r>
  <r>
    <n v="1723"/>
    <s v="Straighter Road Album Fundraiser"/>
    <s v="We are a vocal group from the Northwest looking to create a gospel, jazz, a cappella ablum and would love the support of music lovers."/>
    <n v="2000"/>
    <n v="2410"/>
    <x v="2"/>
    <x v="0"/>
    <s v="USD"/>
    <n v="1435730400"/>
    <n v="1430855315"/>
    <b v="0"/>
    <n v="3"/>
    <b v="0"/>
    <x v="28"/>
    <n v="121"/>
    <n v="803.33"/>
    <x v="4"/>
    <x v="28"/>
  </r>
  <r>
    <n v="1724"/>
    <s v="Die Another Day 1st CD (Christian Rock)"/>
    <s v="We are just some guys who Love the Lord and want to share our personal experiences of what GOD has done for us through our music."/>
    <n v="2000"/>
    <n v="2405"/>
    <x v="2"/>
    <x v="0"/>
    <s v="USD"/>
    <n v="1414707762"/>
    <n v="1412115762"/>
    <b v="0"/>
    <n v="4"/>
    <b v="0"/>
    <x v="28"/>
    <n v="120"/>
    <n v="601.25"/>
    <x v="4"/>
    <x v="28"/>
  </r>
  <r>
    <n v="1725"/>
    <s v="Unveiled Debut Album"/>
    <s v="Christian band signed to VECA Records to release their debut album in Spring 2015.  This ministry is relying on faith-based donations."/>
    <n v="2000"/>
    <n v="2405"/>
    <x v="2"/>
    <x v="0"/>
    <s v="USD"/>
    <n v="1408922049"/>
    <n v="1406330049"/>
    <b v="0"/>
    <n v="9"/>
    <b v="0"/>
    <x v="28"/>
    <n v="120"/>
    <n v="267.22000000000003"/>
    <x v="4"/>
    <x v="28"/>
  </r>
  <r>
    <n v="1726"/>
    <s v="&quot;Every Day&quot; CD by Amanda Joy Hall"/>
    <s v="Amanda Joy Hall's sophomore album, &quot;Every Day&quot;. Release expected July 2014"/>
    <n v="2000"/>
    <n v="2405"/>
    <x v="2"/>
    <x v="0"/>
    <s v="USD"/>
    <n v="1403906664"/>
    <n v="1401401064"/>
    <b v="0"/>
    <n v="16"/>
    <b v="0"/>
    <x v="28"/>
    <n v="120"/>
    <n v="150.31"/>
    <x v="4"/>
    <x v="28"/>
  </r>
  <r>
    <n v="1727"/>
    <s v="New album - Prophetic guitar soundscapes, Volume 2"/>
    <s v="Please help fund my second Prophetic Guitar album. Be a part of a pioneering and groundbreaking sound released from Heaven."/>
    <n v="2400"/>
    <n v="2400"/>
    <x v="2"/>
    <x v="1"/>
    <s v="GBP"/>
    <n v="1428231600"/>
    <n v="1423520177"/>
    <b v="0"/>
    <n v="1"/>
    <b v="0"/>
    <x v="28"/>
    <n v="100"/>
    <n v="2400"/>
    <x v="4"/>
    <x v="28"/>
  </r>
  <r>
    <n v="1728"/>
    <s v="With His Presence"/>
    <s v="Be in God's presence through instrumental covers of hymns. Help me build a home studio to freely distribute this album."/>
    <n v="2400"/>
    <n v="2400"/>
    <x v="2"/>
    <x v="0"/>
    <s v="USD"/>
    <n v="1445439674"/>
    <n v="1442847674"/>
    <b v="0"/>
    <n v="7"/>
    <b v="0"/>
    <x v="28"/>
    <n v="100"/>
    <n v="342.86"/>
    <x v="4"/>
    <x v="28"/>
  </r>
  <r>
    <n v="1729"/>
    <s v="Message from Beyond - A Gospel Music Project"/>
    <s v="A few years back, I was inspired to write some songs, turned out the messages are real but a little scary, I need help to produce."/>
    <n v="1500"/>
    <n v="2399.94"/>
    <x v="2"/>
    <x v="0"/>
    <s v="USD"/>
    <n v="1465521306"/>
    <n v="1460337306"/>
    <b v="0"/>
    <n v="0"/>
    <b v="0"/>
    <x v="28"/>
    <n v="16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5000"/>
    <n v="2390"/>
    <x v="2"/>
    <x v="0"/>
    <s v="USD"/>
    <n v="1445738783"/>
    <n v="1443146783"/>
    <b v="0"/>
    <n v="0"/>
    <b v="0"/>
    <x v="28"/>
    <n v="48"/>
    <n v="0"/>
    <x v="4"/>
    <x v="28"/>
  </r>
  <r>
    <n v="1731"/>
    <s v="Sam Cox Band First Christian Tour"/>
    <s v="We are a Christin Worship band looking to midwest tour. God Bless!"/>
    <n v="2000"/>
    <n v="2389"/>
    <x v="2"/>
    <x v="0"/>
    <s v="USD"/>
    <n v="1434034800"/>
    <n v="1432849552"/>
    <b v="0"/>
    <n v="0"/>
    <b v="0"/>
    <x v="28"/>
    <n v="119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2200"/>
    <n v="2385"/>
    <x v="2"/>
    <x v="0"/>
    <s v="USD"/>
    <n v="1452920400"/>
    <n v="1447777481"/>
    <b v="0"/>
    <n v="0"/>
    <b v="0"/>
    <x v="28"/>
    <n v="108"/>
    <n v="0"/>
    <x v="4"/>
    <x v="28"/>
  </r>
  <r>
    <n v="1733"/>
    <s v="What Faith Is EP/Album"/>
    <s v="I am trying to share the music I am blessed to have written. https://www.johncox4.com or https://reverbnation.com/johncox4"/>
    <n v="2000"/>
    <n v="2372"/>
    <x v="2"/>
    <x v="0"/>
    <s v="USD"/>
    <n v="1473802200"/>
    <n v="1472746374"/>
    <b v="0"/>
    <n v="0"/>
    <b v="0"/>
    <x v="28"/>
    <n v="119"/>
    <n v="0"/>
    <x v="4"/>
    <x v="28"/>
  </r>
  <r>
    <n v="1735"/>
    <s v="Leo's RainSong Artist program"/>
    <s v="RainSong is letting my buy a discounted guitar. I will use this to offer my talents to the ministry programs I'm a part of."/>
    <n v="1500"/>
    <n v="2370"/>
    <x v="2"/>
    <x v="0"/>
    <s v="USD"/>
    <n v="1470598345"/>
    <n v="1468006345"/>
    <b v="0"/>
    <n v="2"/>
    <b v="0"/>
    <x v="28"/>
    <n v="158"/>
    <n v="1185"/>
    <x v="4"/>
    <x v="28"/>
  </r>
  <r>
    <n v="1734"/>
    <s v="Street Prophet Los CD and new book"/>
    <s v="This is a double venture project. I have finished a new manuscript and currently working on creating a Christian rap CD."/>
    <n v="2000"/>
    <n v="2370"/>
    <x v="2"/>
    <x v="0"/>
    <s v="USD"/>
    <n v="1431046356"/>
    <n v="1428454356"/>
    <b v="0"/>
    <n v="1"/>
    <b v="0"/>
    <x v="28"/>
    <n v="119"/>
    <n v="2370"/>
    <x v="4"/>
    <x v="28"/>
  </r>
  <r>
    <n v="1736"/>
    <s v="In His Presence"/>
    <s v="A unique meditative album reflecting on the life of Christ, inviting Him into your presence"/>
    <n v="7500"/>
    <n v="2366"/>
    <x v="2"/>
    <x v="0"/>
    <s v="USD"/>
    <n v="1447018833"/>
    <n v="1444423233"/>
    <b v="0"/>
    <n v="1"/>
    <b v="0"/>
    <x v="28"/>
    <n v="32"/>
    <n v="2366"/>
    <x v="4"/>
    <x v="28"/>
  </r>
  <r>
    <n v="1737"/>
    <s v="Healing"/>
    <s v="An instrumental project in which all songs are incorporated around the healing power of our God. Used for times of prayer &amp; devotion"/>
    <n v="2200"/>
    <n v="2363"/>
    <x v="2"/>
    <x v="0"/>
    <s v="USD"/>
    <n v="1437432392"/>
    <n v="1434840392"/>
    <b v="0"/>
    <n v="15"/>
    <b v="0"/>
    <x v="28"/>
    <n v="107"/>
    <n v="157.53"/>
    <x v="4"/>
    <x v="28"/>
  </r>
  <r>
    <n v="1738"/>
    <s v="The Flashing Lights"/>
    <s v="Music that inspires and gives hope for overcoming and change. And it is good music."/>
    <n v="1800"/>
    <n v="2361"/>
    <x v="2"/>
    <x v="0"/>
    <s v="USD"/>
    <n v="1412283542"/>
    <n v="1409691542"/>
    <b v="0"/>
    <n v="1"/>
    <b v="0"/>
    <x v="28"/>
    <n v="131"/>
    <n v="2361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25000"/>
    <n v="2360.3200000000002"/>
    <x v="2"/>
    <x v="0"/>
    <s v="USD"/>
    <n v="1462391932"/>
    <n v="1457297932"/>
    <b v="0"/>
    <n v="1"/>
    <b v="0"/>
    <x v="28"/>
    <n v="9"/>
    <n v="2360.3200000000002"/>
    <x v="4"/>
    <x v="28"/>
  </r>
  <r>
    <n v="1740"/>
    <s v="Recording Studio Time"/>
    <s v="I recently recorded a new single. With your help I can return to the studio. Would you like to be part of my next worship project?"/>
    <n v="12000"/>
    <n v="2358"/>
    <x v="2"/>
    <x v="0"/>
    <s v="USD"/>
    <n v="1437075422"/>
    <n v="1434483422"/>
    <b v="0"/>
    <n v="0"/>
    <b v="0"/>
    <x v="28"/>
    <n v="20"/>
    <n v="0"/>
    <x v="4"/>
    <x v="28"/>
  </r>
  <r>
    <n v="1743"/>
    <s v="The Fringes Project: Photobook of a Dying Language"/>
    <s v="Visual documentation of the endangered IÃ±upiat language, captured in the form of a printed photography book."/>
    <n v="1800"/>
    <n v="2355"/>
    <x v="0"/>
    <x v="0"/>
    <s v="USD"/>
    <n v="1472270340"/>
    <n v="1470348775"/>
    <b v="0"/>
    <n v="67"/>
    <b v="1"/>
    <x v="20"/>
    <n v="131"/>
    <n v="35.15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200"/>
    <n v="2355"/>
    <x v="0"/>
    <x v="0"/>
    <s v="USD"/>
    <n v="1483822800"/>
    <n v="1481058170"/>
    <b v="0"/>
    <n v="34"/>
    <b v="1"/>
    <x v="20"/>
    <n v="107"/>
    <n v="69.260000000000005"/>
    <x v="8"/>
    <x v="20"/>
  </r>
  <r>
    <n v="1741"/>
    <s v="Caught off Guard"/>
    <s v="A photo journal documenting my experiences and travels across New Zealand"/>
    <n v="17000"/>
    <n v="2355"/>
    <x v="0"/>
    <x v="1"/>
    <s v="GBP"/>
    <n v="1433948671"/>
    <n v="1430060671"/>
    <b v="0"/>
    <n v="52"/>
    <b v="1"/>
    <x v="20"/>
    <n v="14"/>
    <n v="45.29"/>
    <x v="8"/>
    <x v="20"/>
  </r>
  <r>
    <n v="1744"/>
    <s v="Water World"/>
    <s v="This book is the embodiment of my passion for water &amp; photography, which I hope will inspire you to pick up your camera and explore."/>
    <n v="2000"/>
    <n v="2345"/>
    <x v="0"/>
    <x v="1"/>
    <s v="GBP"/>
    <n v="1425821477"/>
    <n v="1421937077"/>
    <b v="0"/>
    <n v="70"/>
    <b v="1"/>
    <x v="20"/>
    <n v="117"/>
    <n v="33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2000"/>
    <n v="2340"/>
    <x v="0"/>
    <x v="0"/>
    <s v="USD"/>
    <n v="1482372000"/>
    <n v="1479276838"/>
    <b v="0"/>
    <n v="89"/>
    <b v="1"/>
    <x v="20"/>
    <n v="117"/>
    <n v="26.2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2000"/>
    <n v="2340"/>
    <x v="0"/>
    <x v="0"/>
    <s v="USD"/>
    <n v="1479952800"/>
    <n v="1477368867"/>
    <b v="0"/>
    <n v="107"/>
    <b v="1"/>
    <x v="20"/>
    <n v="117"/>
    <n v="21.87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5500"/>
    <n v="2336"/>
    <x v="0"/>
    <x v="1"/>
    <s v="GBP"/>
    <n v="1447426800"/>
    <n v="1444904830"/>
    <b v="0"/>
    <n v="159"/>
    <b v="1"/>
    <x v="20"/>
    <n v="42"/>
    <n v="14.69"/>
    <x v="8"/>
    <x v="20"/>
  </r>
  <r>
    <n v="1748"/>
    <s v="So It Is: Vancouver"/>
    <s v="Telling the story of the city through remarkable people who live in Vancouver today."/>
    <n v="2000"/>
    <n v="2335"/>
    <x v="0"/>
    <x v="5"/>
    <s v="CAD"/>
    <n v="1441234143"/>
    <n v="1438642143"/>
    <b v="0"/>
    <n v="181"/>
    <b v="1"/>
    <x v="20"/>
    <n v="117"/>
    <n v="12.9"/>
    <x v="8"/>
    <x v="20"/>
  </r>
  <r>
    <n v="1749"/>
    <s v="E FOTOGRAFESCHE RECKBLECK - 367 DEEG AM AUSLAND ASAZ"/>
    <s v="Help me fund the production run of my first book by local Photographer Sandro Ortolani."/>
    <n v="1500"/>
    <n v="2333"/>
    <x v="0"/>
    <x v="19"/>
    <s v="EUR"/>
    <n v="1488394800"/>
    <n v="1485213921"/>
    <b v="0"/>
    <n v="131"/>
    <b v="1"/>
    <x v="20"/>
    <n v="156"/>
    <n v="17.80999999999999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2200"/>
    <n v="2331"/>
    <x v="0"/>
    <x v="0"/>
    <s v="USD"/>
    <n v="1461096304"/>
    <n v="1458936304"/>
    <b v="0"/>
    <n v="125"/>
    <b v="1"/>
    <x v="20"/>
    <n v="106"/>
    <n v="18.649999999999999"/>
    <x v="8"/>
    <x v="20"/>
  </r>
  <r>
    <n v="1751"/>
    <s v="Daily Bread: Stories from Rural Greece"/>
    <s v="Photographs and stories culled from 10 years of road trips through rural Greece"/>
    <n v="2000"/>
    <n v="2325"/>
    <x v="0"/>
    <x v="0"/>
    <s v="USD"/>
    <n v="1426787123"/>
    <n v="1424198723"/>
    <b v="0"/>
    <n v="61"/>
    <b v="1"/>
    <x v="20"/>
    <n v="116"/>
    <n v="38.11"/>
    <x v="8"/>
    <x v="20"/>
  </r>
  <r>
    <n v="1752"/>
    <s v="Adfectus Book"/>
    <s v="A little book of calm, in picture form, that will soothe the soul and un-furrow the brow."/>
    <n v="2000"/>
    <n v="2325"/>
    <x v="0"/>
    <x v="1"/>
    <s v="GBP"/>
    <n v="1476425082"/>
    <n v="1473833082"/>
    <b v="0"/>
    <n v="90"/>
    <b v="1"/>
    <x v="20"/>
    <n v="116"/>
    <n v="25.83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2000"/>
    <n v="2321"/>
    <x v="0"/>
    <x v="8"/>
    <s v="DKK"/>
    <n v="1458579568"/>
    <n v="1455991168"/>
    <b v="0"/>
    <n v="35"/>
    <b v="1"/>
    <x v="20"/>
    <n v="116"/>
    <n v="66.31"/>
    <x v="8"/>
    <x v="20"/>
  </r>
  <r>
    <n v="1754"/>
    <s v="OFFICIAL OTTAWA (an unofficial portrait)"/>
    <s v="A photography publication that looks behind the myths, clichÃ©s and fairytales that surround Ottawa, the capital of Canada."/>
    <n v="5000"/>
    <n v="2319"/>
    <x v="0"/>
    <x v="5"/>
    <s v="CAD"/>
    <n v="1428091353"/>
    <n v="1425502953"/>
    <b v="0"/>
    <n v="90"/>
    <b v="1"/>
    <x v="20"/>
    <n v="46"/>
    <n v="25.77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000"/>
    <n v="2311"/>
    <x v="0"/>
    <x v="0"/>
    <s v="USD"/>
    <n v="1444071361"/>
    <n v="1441479361"/>
    <b v="0"/>
    <n v="4"/>
    <b v="1"/>
    <x v="20"/>
    <n v="116"/>
    <n v="577.75"/>
    <x v="8"/>
    <x v="20"/>
  </r>
  <r>
    <n v="1756"/>
    <s v="214: A Photobook of Dallas Hip Hop"/>
    <s v="214 is a photobook about the local hip hop culture in Dallas, Texas between 2012 and 2014 by photographer, Mariah Tyler."/>
    <n v="2100"/>
    <n v="2305"/>
    <x v="0"/>
    <x v="0"/>
    <s v="USD"/>
    <n v="1472443269"/>
    <n v="1468987269"/>
    <b v="0"/>
    <n v="120"/>
    <b v="1"/>
    <x v="20"/>
    <n v="110"/>
    <n v="19.21"/>
    <x v="8"/>
    <x v="20"/>
  </r>
  <r>
    <n v="1757"/>
    <s v="The Resurgence of Femininity Photo Thesis"/>
    <s v="I want to create a self published photo art book on the topic of the resurgence of femininity."/>
    <n v="2000"/>
    <n v="2300"/>
    <x v="0"/>
    <x v="0"/>
    <s v="USD"/>
    <n v="1485631740"/>
    <n v="1483041083"/>
    <b v="0"/>
    <n v="14"/>
    <b v="1"/>
    <x v="20"/>
    <n v="115"/>
    <n v="16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33000"/>
    <n v="2300"/>
    <x v="0"/>
    <x v="0"/>
    <s v="USD"/>
    <n v="1468536992"/>
    <n v="1463352992"/>
    <b v="0"/>
    <n v="27"/>
    <b v="1"/>
    <x v="20"/>
    <n v="7"/>
    <n v="85.19"/>
    <x v="8"/>
    <x v="20"/>
  </r>
  <r>
    <n v="1759"/>
    <s v="Death Valley"/>
    <s v="Death Valley will be the first photo book of Andi State"/>
    <n v="500"/>
    <n v="2299"/>
    <x v="0"/>
    <x v="0"/>
    <s v="USD"/>
    <n v="1427309629"/>
    <n v="1425585229"/>
    <b v="0"/>
    <n v="49"/>
    <b v="1"/>
    <x v="20"/>
    <n v="460"/>
    <n v="46.92"/>
    <x v="8"/>
    <x v="20"/>
  </r>
  <r>
    <n v="1760"/>
    <s v="Portraits by Aris Jerome"/>
    <s v="Thank you all so much for your pledges! We reached the goal! To continue supporting or for any questions email arisjerome@gmail.com"/>
    <n v="2000"/>
    <n v="2298"/>
    <x v="0"/>
    <x v="0"/>
    <s v="USD"/>
    <n v="1456416513"/>
    <n v="1454688513"/>
    <b v="0"/>
    <n v="102"/>
    <b v="1"/>
    <x v="20"/>
    <n v="115"/>
    <n v="22.53"/>
    <x v="8"/>
    <x v="20"/>
  </r>
  <r>
    <n v="1761"/>
    <s v="I Wanted To See Boobs"/>
    <s v="A hardcover photobook telling the naked truth of a young photographers journey."/>
    <n v="5000"/>
    <n v="2296"/>
    <x v="0"/>
    <x v="1"/>
    <s v="GBP"/>
    <n v="1442065060"/>
    <n v="1437745060"/>
    <b v="0"/>
    <n v="3"/>
    <b v="1"/>
    <x v="20"/>
    <n v="46"/>
    <n v="765.33"/>
    <x v="8"/>
    <x v="20"/>
  </r>
  <r>
    <n v="1762"/>
    <s v="&quot;The Naked Pixel&quot; Ali Pakele"/>
    <s v="Project rewards $25 gets you 190+ digital images"/>
    <n v="10000"/>
    <n v="2291"/>
    <x v="0"/>
    <x v="0"/>
    <s v="USD"/>
    <n v="1457739245"/>
    <n v="1455147245"/>
    <b v="0"/>
    <n v="25"/>
    <b v="1"/>
    <x v="20"/>
    <n v="23"/>
    <n v="91.6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5000"/>
    <n v="2290"/>
    <x v="0"/>
    <x v="0"/>
    <s v="USD"/>
    <n v="1477255840"/>
    <n v="1474663840"/>
    <b v="0"/>
    <n v="118"/>
    <b v="1"/>
    <x v="20"/>
    <n v="15"/>
    <n v="19.41"/>
    <x v="8"/>
    <x v="20"/>
  </r>
  <r>
    <n v="1764"/>
    <s v="Blood, Sweat &amp; Tears - Photobook"/>
    <s v="Individual sportspeople are masters of their own destiny. This book is a gritty behind the scenes look at boxers striving for success"/>
    <n v="2000"/>
    <n v="2287"/>
    <x v="2"/>
    <x v="1"/>
    <s v="GBP"/>
    <n v="1407065979"/>
    <n v="1404560379"/>
    <b v="1"/>
    <n v="39"/>
    <b v="0"/>
    <x v="20"/>
    <n v="114"/>
    <n v="58.64"/>
    <x v="8"/>
    <x v="20"/>
  </r>
  <r>
    <n v="1765"/>
    <s v="Oklahoma, The Way I See It; The Book"/>
    <s v="Everyday I meet new people and everyday I learn a new story. These are the most popular of those stories from the first year of OTWISI."/>
    <n v="5000"/>
    <n v="2286"/>
    <x v="2"/>
    <x v="0"/>
    <s v="USD"/>
    <n v="1407972712"/>
    <n v="1405380712"/>
    <b v="1"/>
    <n v="103"/>
    <b v="0"/>
    <x v="20"/>
    <n v="46"/>
    <n v="22.19"/>
    <x v="8"/>
    <x v="20"/>
  </r>
  <r>
    <n v="1766"/>
    <s v="Photographic book on Melbourne's music scene"/>
    <s v="I want to create a beautiful book which documents the Melbourne music scene."/>
    <n v="1500"/>
    <n v="2282"/>
    <x v="2"/>
    <x v="2"/>
    <s v="AUD"/>
    <n v="1408999088"/>
    <n v="1407184688"/>
    <b v="1"/>
    <n v="0"/>
    <b v="0"/>
    <x v="20"/>
    <n v="152"/>
    <n v="0"/>
    <x v="8"/>
    <x v="20"/>
  </r>
  <r>
    <n v="1767"/>
    <s v="OR-GÃ“L-HO -A search for meaning during the World Cup"/>
    <s v="A photographic search for the true meaning of pride for ones country during the World Cup"/>
    <n v="2000"/>
    <n v="2280"/>
    <x v="2"/>
    <x v="0"/>
    <s v="USD"/>
    <n v="1407080884"/>
    <n v="1404488884"/>
    <b v="1"/>
    <n v="39"/>
    <b v="0"/>
    <x v="20"/>
    <n v="114"/>
    <n v="58.46"/>
    <x v="8"/>
    <x v="20"/>
  </r>
  <r>
    <n v="1768"/>
    <s v="SWFTTR: Southwest Farm-to-Table Recipes"/>
    <s v="My goal is to create a catalog of farm-to-table recipes with stunning images from restaurants and farms in the southwest."/>
    <n v="2000"/>
    <n v="2270.37"/>
    <x v="2"/>
    <x v="0"/>
    <s v="USD"/>
    <n v="1411824444"/>
    <n v="1406640444"/>
    <b v="1"/>
    <n v="15"/>
    <b v="0"/>
    <x v="20"/>
    <n v="114"/>
    <n v="151.36000000000001"/>
    <x v="8"/>
    <x v="20"/>
  </r>
  <r>
    <n v="1769"/>
    <s v="Navajo Textile Project"/>
    <s v="To create a publication, and exhibition documenting the collection of Jamie Ross, longtime collector of Navajo Textiles"/>
    <n v="2000"/>
    <n v="2265"/>
    <x v="2"/>
    <x v="0"/>
    <s v="USD"/>
    <n v="1421177959"/>
    <n v="1418585959"/>
    <b v="1"/>
    <n v="22"/>
    <b v="0"/>
    <x v="20"/>
    <n v="113"/>
    <n v="102.9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000"/>
    <n v="2257"/>
    <x v="2"/>
    <x v="0"/>
    <s v="USD"/>
    <n v="1413312194"/>
    <n v="1410288194"/>
    <b v="1"/>
    <n v="92"/>
    <b v="0"/>
    <x v="20"/>
    <n v="113"/>
    <n v="24.53"/>
    <x v="8"/>
    <x v="20"/>
  </r>
  <r>
    <n v="1771"/>
    <s v="&quot;Drakes Folly&quot;"/>
    <s v="Photographic book on the historic oil region of Pennsylvania where Edwin Drake drilled the well that started the modern oil industry."/>
    <n v="15000"/>
    <n v="2249"/>
    <x v="2"/>
    <x v="1"/>
    <s v="GBP"/>
    <n v="1414107040"/>
    <n v="1411515040"/>
    <b v="1"/>
    <n v="25"/>
    <b v="0"/>
    <x v="20"/>
    <n v="15"/>
    <n v="89.96"/>
    <x v="8"/>
    <x v="20"/>
  </r>
  <r>
    <n v="1772"/>
    <s v="White Mountain"/>
    <s v="A photobook and a short documentary film telling the story of Holocaust in Northwestern Lithuania"/>
    <n v="2000"/>
    <n v="2245"/>
    <x v="2"/>
    <x v="1"/>
    <s v="GBP"/>
    <n v="1404666836"/>
    <n v="1399482836"/>
    <b v="1"/>
    <n v="19"/>
    <b v="0"/>
    <x v="20"/>
    <n v="112"/>
    <n v="118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1800"/>
    <n v="2231"/>
    <x v="2"/>
    <x v="0"/>
    <s v="USD"/>
    <n v="1421691298"/>
    <n v="1417803298"/>
    <b v="1"/>
    <n v="19"/>
    <b v="0"/>
    <x v="20"/>
    <n v="124"/>
    <n v="117.42"/>
    <x v="8"/>
    <x v="20"/>
  </r>
  <r>
    <n v="1774"/>
    <s v="The World Upside Down: Portraits"/>
    <s v="A photo book of the artist's present and future portraits from 2013 to 2015, including actor and human rights activist George Takei."/>
    <n v="2000"/>
    <n v="2230.4299999999998"/>
    <x v="2"/>
    <x v="0"/>
    <s v="USD"/>
    <n v="1417273140"/>
    <n v="1413609292"/>
    <b v="1"/>
    <n v="13"/>
    <b v="0"/>
    <x v="20"/>
    <n v="112"/>
    <n v="171.57"/>
    <x v="8"/>
    <x v="20"/>
  </r>
  <r>
    <n v="1775"/>
    <s v="Muhammad Ali - The Comeback"/>
    <s v="Rarely seen images of Muhammad Ali in his prime as he trained in Miami Beach at the famous 5th Street Gym in the early 70s"/>
    <n v="5000"/>
    <n v="2230"/>
    <x v="2"/>
    <x v="0"/>
    <s v="USD"/>
    <n v="1414193160"/>
    <n v="1410305160"/>
    <b v="1"/>
    <n v="124"/>
    <b v="0"/>
    <x v="20"/>
    <n v="45"/>
    <n v="17.98"/>
    <x v="8"/>
    <x v="20"/>
  </r>
  <r>
    <n v="1776"/>
    <s v="Dubai: A Synthetic City - Photobook &amp; Journal"/>
    <s v="A documentation of the implications of hedonistic architectural ventures in Dubai, the fastest growing city on the planet."/>
    <n v="1500"/>
    <n v="2222"/>
    <x v="2"/>
    <x v="1"/>
    <s v="GBP"/>
    <n v="1414623471"/>
    <n v="1411513071"/>
    <b v="1"/>
    <n v="4"/>
    <b v="0"/>
    <x v="20"/>
    <n v="148"/>
    <n v="555.5"/>
    <x v="8"/>
    <x v="20"/>
  </r>
  <r>
    <n v="1777"/>
    <s v="All along the Control Tower"/>
    <s v="Photobook â€˜All along the Control Towerâ€™ by Theo and Frans Barten. Photos of more than 50 disused WW2 Control Towers in the UK."/>
    <n v="2000"/>
    <n v="2222"/>
    <x v="2"/>
    <x v="9"/>
    <s v="EUR"/>
    <n v="1424421253"/>
    <n v="1421829253"/>
    <b v="1"/>
    <n v="10"/>
    <b v="0"/>
    <x v="20"/>
    <n v="111"/>
    <n v="222.2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2000"/>
    <n v="2215"/>
    <x v="2"/>
    <x v="0"/>
    <s v="USD"/>
    <n v="1427485395"/>
    <n v="1423600995"/>
    <b v="1"/>
    <n v="15"/>
    <b v="0"/>
    <x v="20"/>
    <n v="111"/>
    <n v="147.66999999999999"/>
    <x v="8"/>
    <x v="20"/>
  </r>
  <r>
    <n v="1779"/>
    <s v="Ozymandias : a photo book"/>
    <s v="Publication of an award-winning photographic series that explores the endless and beautiful dance between creation and destruction."/>
    <n v="1750"/>
    <n v="2210"/>
    <x v="2"/>
    <x v="0"/>
    <s v="USD"/>
    <n v="1472834180"/>
    <n v="1470242180"/>
    <b v="1"/>
    <n v="38"/>
    <b v="0"/>
    <x v="20"/>
    <n v="126"/>
    <n v="58.16"/>
    <x v="8"/>
    <x v="20"/>
  </r>
  <r>
    <n v="1780"/>
    <s v="Native Nation"/>
    <s v="It is time to recognize and give to the indigenus groups the credit they deserve. It is time to understand where we come from."/>
    <n v="2200"/>
    <n v="2210"/>
    <x v="2"/>
    <x v="0"/>
    <s v="USD"/>
    <n v="1467469510"/>
    <n v="1462285510"/>
    <b v="1"/>
    <n v="152"/>
    <b v="0"/>
    <x v="20"/>
    <n v="100"/>
    <n v="14.5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2000"/>
    <n v="2204"/>
    <x v="2"/>
    <x v="0"/>
    <s v="USD"/>
    <n v="1473950945"/>
    <n v="1471272545"/>
    <b v="1"/>
    <n v="24"/>
    <b v="0"/>
    <x v="20"/>
    <n v="110"/>
    <n v="91.83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2000"/>
    <n v="2202"/>
    <x v="2"/>
    <x v="0"/>
    <s v="USD"/>
    <n v="1456062489"/>
    <n v="1453211289"/>
    <b v="1"/>
    <n v="76"/>
    <b v="0"/>
    <x v="20"/>
    <n v="110"/>
    <n v="28.97"/>
    <x v="8"/>
    <x v="20"/>
  </r>
  <r>
    <n v="1783"/>
    <s v="Hues of my Vision"/>
    <s v="My Buddy Spirit and I, Ara, camping full time camera on hand for a bit over nine years. &quot;Hue of my Vision&quot; is our Photo Book."/>
    <n v="40000"/>
    <n v="2200"/>
    <x v="2"/>
    <x v="0"/>
    <s v="USD"/>
    <n v="1432248478"/>
    <n v="1429656478"/>
    <b v="1"/>
    <n v="185"/>
    <b v="0"/>
    <x v="20"/>
    <n v="6"/>
    <n v="11.8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1600"/>
    <n v="2198"/>
    <x v="2"/>
    <x v="0"/>
    <s v="USD"/>
    <n v="1422674700"/>
    <n v="1419954240"/>
    <b v="1"/>
    <n v="33"/>
    <b v="0"/>
    <x v="20"/>
    <n v="137"/>
    <n v="66.61"/>
    <x v="8"/>
    <x v="20"/>
  </r>
  <r>
    <n v="1785"/>
    <s v="Hank Bought A Bus - A photobook of our bus and adventure."/>
    <s v="A book about a school bus converted into a living space, and the adventure shared by friends on its maiden voyage."/>
    <n v="6500"/>
    <n v="2196"/>
    <x v="2"/>
    <x v="0"/>
    <s v="USD"/>
    <n v="1413417600"/>
    <n v="1410750855"/>
    <b v="1"/>
    <n v="108"/>
    <b v="0"/>
    <x v="20"/>
    <n v="34"/>
    <n v="20.329999999999998"/>
    <x v="8"/>
    <x v="20"/>
  </r>
  <r>
    <n v="1786"/>
    <s v="Observations in 6x6"/>
    <s v="A photo book that shows a timeless trip from Portugal to Sri Lanka in a subjective point of view through an old Hasselblad objective."/>
    <n v="1000"/>
    <n v="2195"/>
    <x v="2"/>
    <x v="9"/>
    <s v="EUR"/>
    <n v="1418649177"/>
    <n v="1416057177"/>
    <b v="1"/>
    <n v="29"/>
    <b v="0"/>
    <x v="20"/>
    <n v="220"/>
    <n v="75.69"/>
    <x v="8"/>
    <x v="20"/>
  </r>
  <r>
    <n v="1787"/>
    <s v="Alpamayo to Yerupaja"/>
    <s v="Raising awareness to the effects of global warming through photographs of the high mountains of Peru."/>
    <n v="2000"/>
    <n v="2193"/>
    <x v="2"/>
    <x v="0"/>
    <s v="USD"/>
    <n v="1428158637"/>
    <n v="1425570237"/>
    <b v="1"/>
    <n v="24"/>
    <b v="0"/>
    <x v="20"/>
    <n v="110"/>
    <n v="91.38"/>
    <x v="8"/>
    <x v="20"/>
  </r>
  <r>
    <n v="1788"/>
    <s v="Beyond the Pale"/>
    <s v="A photo book celebrating Goths, exploring their lives and giving an insight into what Goth is for them."/>
    <n v="2000"/>
    <n v="2191"/>
    <x v="2"/>
    <x v="1"/>
    <s v="GBP"/>
    <n v="1414795542"/>
    <n v="1412203542"/>
    <b v="1"/>
    <n v="4"/>
    <b v="0"/>
    <x v="20"/>
    <n v="110"/>
    <n v="547.75"/>
    <x v="8"/>
    <x v="20"/>
  </r>
  <r>
    <n v="1789"/>
    <s v="Paintball: Beyond The Paint"/>
    <s v="I want to create a portfolio to show all the aspects of the adrenaline filled game of paintball. Focusing on tournament players"/>
    <n v="2000"/>
    <n v="2191"/>
    <x v="2"/>
    <x v="0"/>
    <s v="USD"/>
    <n v="1421042403"/>
    <n v="1415858403"/>
    <b v="1"/>
    <n v="4"/>
    <b v="0"/>
    <x v="20"/>
    <n v="110"/>
    <n v="547.75"/>
    <x v="8"/>
    <x v="20"/>
  </r>
  <r>
    <n v="1791"/>
    <s v="disCover: Napoli"/>
    <s v="For the love of street photography and the beauty of traditional cultures in southern Italy."/>
    <n v="1900"/>
    <n v="2182"/>
    <x v="2"/>
    <x v="1"/>
    <s v="GBP"/>
    <n v="1422553565"/>
    <n v="1417369565"/>
    <b v="1"/>
    <n v="4"/>
    <b v="0"/>
    <x v="20"/>
    <n v="115"/>
    <n v="545.5"/>
    <x v="8"/>
    <x v="20"/>
  </r>
  <r>
    <n v="1790"/>
    <s v="Return to Relevance: The Scott Hyde Archive"/>
    <s v="70 years of incredible photography sits patiently in old film sheet boxes, waiting for a return to relevance."/>
    <n v="16000"/>
    <n v="2182"/>
    <x v="2"/>
    <x v="0"/>
    <s v="USD"/>
    <n v="1423152678"/>
    <n v="1420560678"/>
    <b v="1"/>
    <n v="15"/>
    <b v="0"/>
    <x v="20"/>
    <n v="14"/>
    <n v="145.47"/>
    <x v="8"/>
    <x v="20"/>
  </r>
  <r>
    <n v="1792"/>
    <s v="Bensinger's: Photographs by Helaine Garren"/>
    <s v="In 1970 Helaine Garren shot a series of images at Bensingerâ€™s Pool Hall in Chicago, Illinois."/>
    <n v="1500"/>
    <n v="2180"/>
    <x v="2"/>
    <x v="0"/>
    <s v="USD"/>
    <n v="1439189940"/>
    <n v="1435970682"/>
    <b v="1"/>
    <n v="139"/>
    <b v="0"/>
    <x v="20"/>
    <n v="145"/>
    <n v="15.68"/>
    <x v="8"/>
    <x v="20"/>
  </r>
  <r>
    <n v="1793"/>
    <s v="Live to Learn, Learn to Fight, Fight to Live - The Karen"/>
    <s v="The beginning of a long term project to document life of the Karen ethnic group on the border of Thailand and Burma."/>
    <n v="2000"/>
    <n v="2175"/>
    <x v="2"/>
    <x v="2"/>
    <s v="AUD"/>
    <n v="1417127040"/>
    <n v="1414531440"/>
    <b v="1"/>
    <n v="2"/>
    <b v="0"/>
    <x v="20"/>
    <n v="109"/>
    <n v="1087.5"/>
    <x v="8"/>
    <x v="20"/>
  </r>
  <r>
    <n v="1794"/>
    <s v="Venus as Men"/>
    <s v="&quot;Venus as Menâ€ is a book about beauty of masculine nude. Is a reflection about men as a sensitive and sensual being and gender equity."/>
    <n v="2000"/>
    <n v="2170.9899999999998"/>
    <x v="2"/>
    <x v="0"/>
    <s v="USD"/>
    <n v="1423660422"/>
    <n v="1420636422"/>
    <b v="1"/>
    <n v="18"/>
    <b v="0"/>
    <x v="20"/>
    <n v="109"/>
    <n v="120.61"/>
    <x v="8"/>
    <x v="20"/>
  </r>
  <r>
    <n v="1795"/>
    <s v="THE AFGHANS - A Photo Book"/>
    <s v="A photography book documenting the impact of the ISAF mission on the Afghan people of Mazar-e Sharif."/>
    <n v="1500"/>
    <n v="2161"/>
    <x v="2"/>
    <x v="12"/>
    <s v="EUR"/>
    <n v="1476460800"/>
    <n v="1473922541"/>
    <b v="1"/>
    <n v="81"/>
    <b v="0"/>
    <x v="20"/>
    <n v="144"/>
    <n v="26.68"/>
    <x v="8"/>
    <x v="20"/>
  </r>
  <r>
    <n v="1796"/>
    <s v="Kenema"/>
    <s v="Kenema is a stunning portrait photography book by British Photographer, Peter Dibdin, capturing community life in Kenema, Sierra Leone."/>
    <n v="2000"/>
    <n v="2160"/>
    <x v="2"/>
    <x v="1"/>
    <s v="GBP"/>
    <n v="1469356366"/>
    <n v="1464172366"/>
    <b v="1"/>
    <n v="86"/>
    <b v="0"/>
    <x v="20"/>
    <n v="108"/>
    <n v="25.12"/>
    <x v="8"/>
    <x v="20"/>
  </r>
  <r>
    <n v="1797"/>
    <s v="Remnants, A Photography Book to Send to Congress"/>
    <s v="A photography book that serves as a call to action for Congress to stand up for survivors of domestic and sexual assault."/>
    <n v="2000"/>
    <n v="2159"/>
    <x v="2"/>
    <x v="0"/>
    <s v="USD"/>
    <n v="1481809189"/>
    <n v="1479217189"/>
    <b v="1"/>
    <n v="140"/>
    <b v="0"/>
    <x v="20"/>
    <n v="108"/>
    <n v="15.42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1000"/>
    <n v="2156"/>
    <x v="2"/>
    <x v="0"/>
    <s v="USD"/>
    <n v="1454572233"/>
    <n v="1449388233"/>
    <b v="1"/>
    <n v="37"/>
    <b v="0"/>
    <x v="20"/>
    <n v="20"/>
    <n v="58.27"/>
    <x v="8"/>
    <x v="20"/>
  </r>
  <r>
    <n v="1799"/>
    <s v="The UnDiscovered Image"/>
    <s v="The UnDiscovered Image, a monthly publication dedicated to photographers."/>
    <n v="2000"/>
    <n v="2155"/>
    <x v="2"/>
    <x v="1"/>
    <s v="GBP"/>
    <n v="1415740408"/>
    <n v="1414008808"/>
    <b v="1"/>
    <n v="6"/>
    <b v="0"/>
    <x v="20"/>
    <n v="108"/>
    <n v="359.17"/>
    <x v="8"/>
    <x v="20"/>
  </r>
  <r>
    <n v="1800"/>
    <s v="The Sikh Project Book"/>
    <s v="Shot over 3 years in the U.K &amp; U.S, and featured in press worldwide, we need your help to back the highly anticipated Sikh Project book"/>
    <n v="2000"/>
    <n v="2154.66"/>
    <x v="2"/>
    <x v="1"/>
    <s v="GBP"/>
    <n v="1476109970"/>
    <n v="1473517970"/>
    <b v="1"/>
    <n v="113"/>
    <b v="0"/>
    <x v="20"/>
    <n v="108"/>
    <n v="19.07"/>
    <x v="8"/>
    <x v="20"/>
  </r>
  <r>
    <n v="1802"/>
    <s v="Out Of The Dark"/>
    <s v="Inner Darkness turned into a photobook. Personal work i shot during my recovery...in Berlin."/>
    <n v="2000"/>
    <n v="2152"/>
    <x v="2"/>
    <x v="12"/>
    <s v="EUR"/>
    <n v="1435442340"/>
    <n v="1433416830"/>
    <b v="1"/>
    <n v="18"/>
    <b v="0"/>
    <x v="20"/>
    <n v="108"/>
    <n v="119.56"/>
    <x v="8"/>
    <x v="20"/>
  </r>
  <r>
    <n v="1801"/>
    <s v="Come, Bring, Punish"/>
    <s v="Get involved in Come, Bring, Punish, a new photo book by Ewen Spencer, documenting the European Ballroom scene and the life around it"/>
    <n v="12000"/>
    <n v="2152"/>
    <x v="2"/>
    <x v="1"/>
    <s v="GBP"/>
    <n v="1450181400"/>
    <n v="1447429868"/>
    <b v="1"/>
    <n v="37"/>
    <b v="0"/>
    <x v="20"/>
    <n v="18"/>
    <n v="58.16"/>
    <x v="8"/>
    <x v="20"/>
  </r>
  <r>
    <n v="1803"/>
    <s v="On the Verge, the book."/>
    <s v="Photographs capture fleeting experiences, where childhood is our past and adulthood is our future. In between. On the verge."/>
    <n v="1600"/>
    <n v="2150.1"/>
    <x v="2"/>
    <x v="0"/>
    <s v="USD"/>
    <n v="1423878182"/>
    <n v="1421199782"/>
    <b v="1"/>
    <n v="75"/>
    <b v="0"/>
    <x v="20"/>
    <n v="134"/>
    <n v="28.67"/>
    <x v="8"/>
    <x v="20"/>
  </r>
  <r>
    <n v="1804"/>
    <s v="No Dar Papaya:  Photographs from Colombia 2003-2013"/>
    <s v="A beautiful book of Polaroid photographs which celebrates the beauty, diversity, and distinctive character of Colombia"/>
    <n v="2000"/>
    <n v="2147"/>
    <x v="2"/>
    <x v="0"/>
    <s v="USD"/>
    <n v="1447521404"/>
    <n v="1444061804"/>
    <b v="1"/>
    <n v="52"/>
    <b v="0"/>
    <x v="20"/>
    <n v="107"/>
    <n v="41.29"/>
    <x v="8"/>
    <x v="20"/>
  </r>
  <r>
    <n v="1805"/>
    <s v="Book &quot;The Travellers&quot;"/>
    <s v="The production of the book about my long term project &quot;The Travellers&quot;, Ireland`s biggest minority group with a nomadic origin."/>
    <n v="2000"/>
    <n v="2145.0100000000002"/>
    <x v="2"/>
    <x v="12"/>
    <s v="EUR"/>
    <n v="1443808800"/>
    <n v="1441048658"/>
    <b v="1"/>
    <n v="122"/>
    <b v="0"/>
    <x v="20"/>
    <n v="107"/>
    <n v="17.579999999999998"/>
    <x v="8"/>
    <x v="20"/>
  </r>
  <r>
    <n v="1806"/>
    <s v="American Presidents Naked"/>
    <s v="Join me in publishing an amazing and unprecedented book with full frontal photopraphs of 8 American Presidents Naked"/>
    <n v="2000"/>
    <n v="2145"/>
    <x v="2"/>
    <x v="1"/>
    <s v="GBP"/>
    <n v="1412090349"/>
    <n v="1409066349"/>
    <b v="1"/>
    <n v="8"/>
    <b v="0"/>
    <x v="20"/>
    <n v="107"/>
    <n v="268.13"/>
    <x v="8"/>
    <x v="20"/>
  </r>
  <r>
    <n v="1807"/>
    <s v="Anywhere but Here"/>
    <s v="I want to explore alternative cultures and lifestyles in America."/>
    <n v="2000"/>
    <n v="2144.34"/>
    <x v="2"/>
    <x v="0"/>
    <s v="USD"/>
    <n v="1411868313"/>
    <n v="1409276313"/>
    <b v="1"/>
    <n v="8"/>
    <b v="0"/>
    <x v="20"/>
    <n v="107"/>
    <n v="268.04000000000002"/>
    <x v="8"/>
    <x v="20"/>
  </r>
  <r>
    <n v="1808"/>
    <s v="An Iranian Journey"/>
    <s v="An Iranian Journey exposes the duality of life in modern Iran where youth navigate a thicket of Islamic laws and customs to live freely"/>
    <n v="1500"/>
    <n v="2143"/>
    <x v="2"/>
    <x v="0"/>
    <s v="USD"/>
    <n v="1486830030"/>
    <n v="1483806030"/>
    <b v="1"/>
    <n v="96"/>
    <b v="0"/>
    <x v="20"/>
    <n v="143"/>
    <n v="22.32"/>
    <x v="8"/>
    <x v="20"/>
  </r>
  <r>
    <n v="1809"/>
    <s v="Hamilton: A Different Perspective"/>
    <s v="A stunning photo book highlighting the visual diversity of the City of Hamilton and showcasing it in a new light."/>
    <n v="2000"/>
    <n v="2142"/>
    <x v="2"/>
    <x v="5"/>
    <s v="CAD"/>
    <n v="1425246439"/>
    <n v="1422222439"/>
    <b v="1"/>
    <n v="9"/>
    <b v="0"/>
    <x v="20"/>
    <n v="107"/>
    <n v="238"/>
    <x v="8"/>
    <x v="20"/>
  </r>
  <r>
    <n v="1810"/>
    <s v="Film Speed"/>
    <s v="Film Speed is a series of Zines focusing on architecture shot completely on 35 and 120mm film."/>
    <n v="2000"/>
    <n v="2141"/>
    <x v="2"/>
    <x v="0"/>
    <s v="USD"/>
    <n v="1408657826"/>
    <n v="1407621026"/>
    <b v="0"/>
    <n v="2"/>
    <b v="0"/>
    <x v="20"/>
    <n v="107"/>
    <n v="1070.5"/>
    <x v="8"/>
    <x v="20"/>
  </r>
  <r>
    <n v="1811"/>
    <s v="The Year of Sunsets"/>
    <s v="A collection of 365 color photographs of sunsets in 2014, beautifully presented in a hardcover book."/>
    <n v="1500"/>
    <n v="2140"/>
    <x v="2"/>
    <x v="0"/>
    <s v="USD"/>
    <n v="1414123200"/>
    <n v="1408962270"/>
    <b v="0"/>
    <n v="26"/>
    <b v="0"/>
    <x v="20"/>
    <n v="143"/>
    <n v="82.31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2100"/>
    <n v="2140"/>
    <x v="2"/>
    <x v="1"/>
    <s v="GBP"/>
    <n v="1467531536"/>
    <n v="1464939536"/>
    <b v="0"/>
    <n v="23"/>
    <b v="0"/>
    <x v="20"/>
    <n v="102"/>
    <n v="93.04"/>
    <x v="8"/>
    <x v="20"/>
  </r>
  <r>
    <n v="1813"/>
    <s v="Libya : The Lost Days"/>
    <s v="This project aims to document, Libyan photographic history; through both print and artisan mediums ."/>
    <n v="2000"/>
    <n v="2132"/>
    <x v="2"/>
    <x v="1"/>
    <s v="GBP"/>
    <n v="1407532812"/>
    <n v="1404940812"/>
    <b v="0"/>
    <n v="0"/>
    <b v="0"/>
    <x v="20"/>
    <n v="107"/>
    <n v="0"/>
    <x v="8"/>
    <x v="20"/>
  </r>
  <r>
    <n v="1814"/>
    <s v="My Favourite Colour Was Yellow"/>
    <s v="A self published photo book documenting the overwhelming presence of the colour pink, in young girls lives here in the UK."/>
    <n v="2000"/>
    <n v="2132"/>
    <x v="2"/>
    <x v="1"/>
    <s v="GBP"/>
    <n v="1425108736"/>
    <n v="1422516736"/>
    <b v="0"/>
    <n v="140"/>
    <b v="0"/>
    <x v="20"/>
    <n v="107"/>
    <n v="15.23"/>
    <x v="8"/>
    <x v="20"/>
  </r>
  <r>
    <n v="1816"/>
    <s v="Moments of Passion"/>
    <s v="A unique Photographic Book Project about the Passionate Moments and Strong Emotions that lie within Karate"/>
    <n v="2000"/>
    <n v="2130"/>
    <x v="2"/>
    <x v="16"/>
    <s v="CHF"/>
    <n v="1469473200"/>
    <n v="1467061303"/>
    <b v="0"/>
    <n v="6"/>
    <b v="0"/>
    <x v="20"/>
    <n v="107"/>
    <n v="355"/>
    <x v="8"/>
    <x v="20"/>
  </r>
  <r>
    <n v="1815"/>
    <s v="Texas to Florida"/>
    <s v="Photographic roadtrip from Dallas/Ft Worth, Texas to Florida's beaches. A summer photography roadtrip project to include 5 states."/>
    <n v="14000"/>
    <n v="2130"/>
    <x v="2"/>
    <x v="0"/>
    <s v="USD"/>
    <n v="1435787137"/>
    <n v="1434577537"/>
    <b v="0"/>
    <n v="0"/>
    <b v="0"/>
    <x v="20"/>
    <n v="15"/>
    <n v="0"/>
    <x v="8"/>
    <x v="20"/>
  </r>
  <r>
    <n v="1817"/>
    <s v="Through the Lens of Jerry Gustafson"/>
    <s v="Hundreds of breathtaking rodeo photographs collected in a beautiful coffee table book."/>
    <n v="13000"/>
    <n v="2129"/>
    <x v="2"/>
    <x v="0"/>
    <s v="USD"/>
    <n v="1485759540"/>
    <n v="1480607607"/>
    <b v="0"/>
    <n v="100"/>
    <b v="0"/>
    <x v="20"/>
    <n v="16"/>
    <n v="21.29"/>
    <x v="8"/>
    <x v="20"/>
  </r>
  <r>
    <n v="1818"/>
    <s v="Give Me Your Goofy-ist"/>
    <s v="We are all different, this is a way to honor and celebrate the authenticity in being different."/>
    <n v="2000"/>
    <n v="2125.9899999999998"/>
    <x v="2"/>
    <x v="0"/>
    <s v="USD"/>
    <n v="1428035850"/>
    <n v="1425447450"/>
    <b v="0"/>
    <n v="0"/>
    <b v="0"/>
    <x v="20"/>
    <n v="106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2100"/>
    <n v="2119.9899999999998"/>
    <x v="2"/>
    <x v="0"/>
    <s v="USD"/>
    <n v="1406743396"/>
    <n v="1404151396"/>
    <b v="0"/>
    <n v="4"/>
    <b v="0"/>
    <x v="20"/>
    <n v="101"/>
    <n v="53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4300"/>
    <n v="2115"/>
    <x v="2"/>
    <x v="0"/>
    <s v="USD"/>
    <n v="1427850090"/>
    <n v="1425261690"/>
    <b v="0"/>
    <n v="8"/>
    <b v="0"/>
    <x v="20"/>
    <n v="49"/>
    <n v="264.38"/>
    <x v="8"/>
    <x v="20"/>
  </r>
  <r>
    <n v="1821"/>
    <s v="Glass Cloud on the road!"/>
    <s v="Glass Cloud tour dates are already beginning to pile up. They are turning to YOU to help get them from town to town."/>
    <n v="30000"/>
    <n v="2113"/>
    <x v="0"/>
    <x v="0"/>
    <s v="USD"/>
    <n v="1330760367"/>
    <n v="1326872367"/>
    <b v="0"/>
    <n v="57"/>
    <b v="1"/>
    <x v="11"/>
    <n v="7"/>
    <n v="37.07"/>
    <x v="4"/>
    <x v="11"/>
  </r>
  <r>
    <n v="1822"/>
    <s v="Wood Butcher's new music video- I Don't Wanna Party"/>
    <s v="Wood Butcher needs your help to make this happen. Buy a CD, support local music!"/>
    <n v="100000"/>
    <n v="2112.9899999999998"/>
    <x v="0"/>
    <x v="5"/>
    <s v="CAD"/>
    <n v="1391194860"/>
    <n v="1388084862"/>
    <b v="0"/>
    <n v="11"/>
    <b v="1"/>
    <x v="11"/>
    <n v="2"/>
    <n v="192.09"/>
    <x v="4"/>
    <x v="11"/>
  </r>
  <r>
    <n v="1823"/>
    <s v="Our Band Van Needs Serious Repairs!!!"/>
    <s v="Just as we are getting prepared to tour we find out our van has serious damage and can't run. We unfortunately don't have enough."/>
    <n v="1000"/>
    <n v="2110.5"/>
    <x v="0"/>
    <x v="0"/>
    <s v="USD"/>
    <n v="1351095976"/>
    <n v="1348503976"/>
    <b v="0"/>
    <n v="33"/>
    <b v="1"/>
    <x v="11"/>
    <n v="211"/>
    <n v="63.95"/>
    <x v="4"/>
    <x v="11"/>
  </r>
  <r>
    <n v="1824"/>
    <s v="Tin Man's Broken Wisdom Fund"/>
    <s v="cd fund raiser"/>
    <n v="2000"/>
    <n v="2110"/>
    <x v="0"/>
    <x v="0"/>
    <s v="USD"/>
    <n v="1389146880"/>
    <n v="1387403967"/>
    <b v="0"/>
    <n v="40"/>
    <b v="1"/>
    <x v="11"/>
    <n v="106"/>
    <n v="52.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x v="0"/>
    <s v="USD"/>
    <n v="1373572903"/>
    <n v="1371585703"/>
    <b v="0"/>
    <n v="50"/>
    <b v="1"/>
    <x v="11"/>
    <n v="105"/>
    <n v="42.14"/>
    <x v="4"/>
    <x v="11"/>
  </r>
  <r>
    <n v="1826"/>
    <s v="BEAR GHOST! Professional Recording! Yay!"/>
    <s v="Hear your favorite Bear Ghost in eargasmic quality!"/>
    <n v="1000000"/>
    <n v="2103"/>
    <x v="0"/>
    <x v="0"/>
    <s v="USD"/>
    <n v="1392675017"/>
    <n v="1390083017"/>
    <b v="0"/>
    <n v="38"/>
    <b v="1"/>
    <x v="11"/>
    <n v="0"/>
    <n v="55.3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1500"/>
    <n v="2102"/>
    <x v="0"/>
    <x v="0"/>
    <s v="USD"/>
    <n v="1399672800"/>
    <n v="1396906530"/>
    <b v="0"/>
    <n v="48"/>
    <b v="1"/>
    <x v="11"/>
    <n v="140"/>
    <n v="43.79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2000"/>
    <n v="2102"/>
    <x v="0"/>
    <x v="0"/>
    <s v="USD"/>
    <n v="1299138561"/>
    <n v="1294818561"/>
    <b v="0"/>
    <n v="96"/>
    <b v="1"/>
    <x v="11"/>
    <n v="105"/>
    <n v="21.9"/>
    <x v="4"/>
    <x v="11"/>
  </r>
  <r>
    <n v="1829"/>
    <s v="Help JUICE (Boston) Record Their First Album"/>
    <s v="Everything is set to record are EP except for our finances. Please donate if you can! Any amount is appreciated. "/>
    <n v="2000"/>
    <n v="2101"/>
    <x v="0"/>
    <x v="0"/>
    <s v="USD"/>
    <n v="1295647200"/>
    <n v="1291428371"/>
    <b v="0"/>
    <n v="33"/>
    <b v="1"/>
    <x v="11"/>
    <n v="105"/>
    <n v="63.67"/>
    <x v="4"/>
    <x v="11"/>
  </r>
  <r>
    <n v="1833"/>
    <s v="HAIRcyclopedia Vol. 2 - The Vault"/>
    <s v="I am writing the second volume in a series of hair band encyclopedias, however I lack the means to afford the costs of the photos."/>
    <n v="700"/>
    <n v="2100"/>
    <x v="0"/>
    <x v="0"/>
    <s v="USD"/>
    <n v="1362211140"/>
    <n v="1359421403"/>
    <b v="0"/>
    <n v="25"/>
    <b v="1"/>
    <x v="11"/>
    <n v="300"/>
    <n v="84"/>
    <x v="4"/>
    <x v="11"/>
  </r>
  <r>
    <n v="1830"/>
    <s v="Help Vintage Blue Complete and Promote Our Record!"/>
    <s v="We have come a long way on our new record, but now we need your help.  Help us, and together we can make magic!"/>
    <n v="2000"/>
    <n v="2100"/>
    <x v="0"/>
    <x v="0"/>
    <s v="USD"/>
    <n v="1393259107"/>
    <n v="1390667107"/>
    <b v="0"/>
    <n v="226"/>
    <b v="1"/>
    <x v="11"/>
    <n v="105"/>
    <n v="9.2899999999999991"/>
    <x v="4"/>
    <x v="11"/>
  </r>
  <r>
    <n v="1832"/>
    <s v="Black Swan Theories Debut CD"/>
    <s v="Hi! We're the music duo Black Swan Theories and our project is to manufacture our debut CD of 10 already-completed songs.  "/>
    <n v="2000"/>
    <n v="2100"/>
    <x v="0"/>
    <x v="0"/>
    <s v="USD"/>
    <n v="1299243427"/>
    <n v="1296651427"/>
    <b v="0"/>
    <n v="20"/>
    <b v="1"/>
    <x v="11"/>
    <n v="105"/>
    <n v="105"/>
    <x v="4"/>
    <x v="11"/>
  </r>
  <r>
    <n v="1831"/>
    <s v="Darling Waste Trailer Bail Out!"/>
    <s v="After a 2 year Odyssey, Darling Waste's trailer is still not home! We need $3,500 to get it through U.S. Customs!"/>
    <n v="20000"/>
    <n v="2100"/>
    <x v="0"/>
    <x v="0"/>
    <s v="USD"/>
    <n v="1336866863"/>
    <n v="1335570863"/>
    <b v="0"/>
    <n v="14"/>
    <b v="1"/>
    <x v="11"/>
    <n v="11"/>
    <n v="150"/>
    <x v="4"/>
    <x v="11"/>
  </r>
  <r>
    <n v="1834"/>
    <s v="TDJ - All Part of the Plan EP/Tour"/>
    <s v="Help us fund our first tour and promote our new EP!"/>
    <n v="1964.47"/>
    <n v="2095.2600000000002"/>
    <x v="0"/>
    <x v="0"/>
    <s v="USD"/>
    <n v="1422140895"/>
    <n v="1418684895"/>
    <b v="0"/>
    <n v="90"/>
    <b v="1"/>
    <x v="11"/>
    <n v="107"/>
    <n v="23.28"/>
    <x v="4"/>
    <x v="11"/>
  </r>
  <r>
    <n v="1835"/>
    <s v="DIRTY LITTLE REBEL EP"/>
    <s v="WE ARE A HARD ROCK/PUNK BAND SEEKING FUNDS TO RECORD A NEW EP. _x000a__x000a_https://www.reverbnation.com/dirtylittlerebel"/>
    <n v="2000"/>
    <n v="2095"/>
    <x v="0"/>
    <x v="1"/>
    <s v="GBP"/>
    <n v="1459439471"/>
    <n v="1456851071"/>
    <b v="0"/>
    <n v="11"/>
    <b v="1"/>
    <x v="11"/>
    <n v="105"/>
    <n v="190.45"/>
    <x v="4"/>
    <x v="11"/>
  </r>
  <r>
    <n v="1836"/>
    <s v="KICKSTART OUR &lt;+3"/>
    <s v="Help fund our 2013 Sound &amp; Lighting Touring rig!"/>
    <n v="2000"/>
    <n v="2093"/>
    <x v="0"/>
    <x v="0"/>
    <s v="USD"/>
    <n v="1361129129"/>
    <n v="1359660329"/>
    <b v="0"/>
    <n v="55"/>
    <b v="1"/>
    <x v="11"/>
    <n v="105"/>
    <n v="38.0499999999999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2000"/>
    <n v="2087"/>
    <x v="0"/>
    <x v="0"/>
    <s v="USD"/>
    <n v="1332029335"/>
    <n v="1326848935"/>
    <b v="0"/>
    <n v="30"/>
    <b v="1"/>
    <x v="11"/>
    <n v="104"/>
    <n v="69.569999999999993"/>
    <x v="4"/>
    <x v="11"/>
  </r>
  <r>
    <n v="1838"/>
    <s v="Closure - A Paul Haasch Music Video"/>
    <s v="Paul Haasch is producing his first music video! With awesome people involved and a great vision, it is sure to be an amazing piece."/>
    <n v="1800"/>
    <n v="2086"/>
    <x v="0"/>
    <x v="0"/>
    <s v="USD"/>
    <n v="1317438000"/>
    <n v="1314989557"/>
    <b v="0"/>
    <n v="28"/>
    <b v="1"/>
    <x v="11"/>
    <n v="116"/>
    <n v="74.5"/>
    <x v="4"/>
    <x v="11"/>
  </r>
  <r>
    <n v="1839"/>
    <s v="Help The King of Mars Record Their First EP!"/>
    <s v="The King of Mars, a Chicago rock band, needs your help funding their first EP! Visit us at thekingofmars.com for more."/>
    <n v="20000"/>
    <n v="2082.25"/>
    <x v="0"/>
    <x v="0"/>
    <s v="USD"/>
    <n v="1475342382"/>
    <n v="1472750382"/>
    <b v="0"/>
    <n v="45"/>
    <b v="1"/>
    <x v="11"/>
    <n v="10"/>
    <n v="46.27"/>
    <x v="4"/>
    <x v="11"/>
  </r>
  <r>
    <n v="1840"/>
    <s v="City of the Weak on Tour!"/>
    <s v="St. Paul five-piece band City of the Weak hits the road May 9th, heading for Ft. Lauderdale to attend the Driven Music Conference!"/>
    <n v="1200"/>
    <n v="2080"/>
    <x v="0"/>
    <x v="0"/>
    <s v="USD"/>
    <n v="1367902740"/>
    <n v="1366251510"/>
    <b v="0"/>
    <n v="13"/>
    <b v="1"/>
    <x v="11"/>
    <n v="173"/>
    <n v="160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1800"/>
    <n v="2076"/>
    <x v="0"/>
    <x v="0"/>
    <s v="USD"/>
    <n v="1425275940"/>
    <n v="1422371381"/>
    <b v="0"/>
    <n v="21"/>
    <b v="1"/>
    <x v="11"/>
    <n v="115"/>
    <n v="98.86"/>
    <x v="4"/>
    <x v="11"/>
  </r>
  <r>
    <n v="1841"/>
    <s v="Hydra Effect Debut EP"/>
    <s v="Hard Rock with a Positive Message. Help us fund, release and promote our debut EP!"/>
    <n v="2000"/>
    <n v="2076"/>
    <x v="0"/>
    <x v="0"/>
    <s v="USD"/>
    <n v="1400561940"/>
    <n v="1397679445"/>
    <b v="0"/>
    <n v="40"/>
    <b v="1"/>
    <x v="11"/>
    <n v="104"/>
    <n v="51.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2000"/>
    <n v="2075"/>
    <x v="0"/>
    <x v="0"/>
    <s v="USD"/>
    <n v="1298245954"/>
    <n v="1295653954"/>
    <b v="0"/>
    <n v="134"/>
    <b v="1"/>
    <x v="11"/>
    <n v="104"/>
    <n v="15.4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2000"/>
    <n v="2073"/>
    <x v="0"/>
    <x v="0"/>
    <s v="USD"/>
    <n v="1307761200"/>
    <n v="1304464914"/>
    <b v="0"/>
    <n v="20"/>
    <b v="1"/>
    <x v="11"/>
    <n v="104"/>
    <n v="103.6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0"/>
    <n v="2070.5"/>
    <x v="0"/>
    <x v="0"/>
    <s v="USD"/>
    <n v="1466139300"/>
    <n v="1464854398"/>
    <b v="0"/>
    <n v="19"/>
    <b v="1"/>
    <x v="11"/>
    <n v="21"/>
    <n v="108.97"/>
    <x v="4"/>
    <x v="11"/>
  </r>
  <r>
    <n v="1847"/>
    <s v="Deathtrap America Spring 2015 Tour"/>
    <s v="Deathtrap America is touring the country this spring.  Your pledge will help us across the country with Faster Pussycat and QueensrÃ¿che"/>
    <n v="3500"/>
    <n v="2070"/>
    <x v="0"/>
    <x v="0"/>
    <s v="USD"/>
    <n v="1429594832"/>
    <n v="1427780432"/>
    <b v="0"/>
    <n v="38"/>
    <b v="1"/>
    <x v="11"/>
    <n v="59"/>
    <n v="54.47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7500"/>
    <n v="2070"/>
    <x v="0"/>
    <x v="0"/>
    <s v="USD"/>
    <n v="1355585777"/>
    <n v="1352993777"/>
    <b v="0"/>
    <n v="209"/>
    <b v="1"/>
    <x v="11"/>
    <n v="28"/>
    <n v="9.9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999"/>
    <n v="2065"/>
    <x v="0"/>
    <x v="0"/>
    <s v="USD"/>
    <n v="1312095540"/>
    <n v="1306608888"/>
    <b v="0"/>
    <n v="24"/>
    <b v="1"/>
    <x v="11"/>
    <n v="207"/>
    <n v="86.04"/>
    <x v="4"/>
    <x v="11"/>
  </r>
  <r>
    <n v="1849"/>
    <s v="Release the Skyline Album"/>
    <s v="Release the Skylines is a small, local Cleveland metal band looking to record an album."/>
    <n v="2000"/>
    <n v="2065"/>
    <x v="0"/>
    <x v="0"/>
    <s v="USD"/>
    <n v="1350505059"/>
    <n v="1347913059"/>
    <b v="0"/>
    <n v="8"/>
    <b v="1"/>
    <x v="11"/>
    <n v="103"/>
    <n v="258.13"/>
    <x v="4"/>
    <x v="11"/>
  </r>
  <r>
    <n v="1850"/>
    <s v="WILKES EP"/>
    <s v="WILKES is the solo venture of HighFlightSociety singer / Disciple bassist, Jason Wilkes. This project is to fund the debut 6 song EP."/>
    <n v="2000"/>
    <n v="2063"/>
    <x v="0"/>
    <x v="0"/>
    <s v="USD"/>
    <n v="1405033300"/>
    <n v="1402441300"/>
    <b v="0"/>
    <n v="179"/>
    <b v="1"/>
    <x v="11"/>
    <n v="103"/>
    <n v="11.53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2000"/>
    <n v="2060"/>
    <x v="0"/>
    <x v="0"/>
    <s v="USD"/>
    <n v="1406509200"/>
    <n v="1404769538"/>
    <b v="0"/>
    <n v="26"/>
    <b v="1"/>
    <x v="11"/>
    <n v="103"/>
    <n v="79.23"/>
    <x v="4"/>
    <x v="11"/>
  </r>
  <r>
    <n v="1852"/>
    <s v="Radiolucent - Electric City."/>
    <s v="Athens, GA-based rock &amp; roll/soul band Radiolucent is kickstarting funds to mix, master, &amp; release their 2nd record, Electric City."/>
    <n v="2000"/>
    <n v="2060"/>
    <x v="0"/>
    <x v="0"/>
    <s v="USD"/>
    <n v="1429920000"/>
    <n v="1426703452"/>
    <b v="0"/>
    <n v="131"/>
    <b v="1"/>
    <x v="11"/>
    <n v="103"/>
    <n v="15.73"/>
    <x v="4"/>
    <x v="11"/>
  </r>
  <r>
    <n v="1853"/>
    <s v="Beyond the Victory recording their debut EP"/>
    <s v="The money will go towards our debut EP being Recorded mixed by Andrew Baylis and mastered by Drew Fulk of Think Sound Studios."/>
    <n v="3900"/>
    <n v="2059"/>
    <x v="0"/>
    <x v="0"/>
    <s v="USD"/>
    <n v="1352860017"/>
    <n v="1348536417"/>
    <b v="0"/>
    <n v="14"/>
    <b v="1"/>
    <x v="11"/>
    <n v="53"/>
    <n v="147.07"/>
    <x v="4"/>
    <x v="11"/>
  </r>
  <r>
    <n v="1854"/>
    <s v="Emily Bell is releasing her debut album"/>
    <s v="After much anticipation, I'm finally releasing my first album, &quot;In Technicolor&quot;! Let's join forces and get it done right!"/>
    <n v="1500"/>
    <n v="2056.66"/>
    <x v="0"/>
    <x v="0"/>
    <s v="USD"/>
    <n v="1369355437"/>
    <n v="1366763437"/>
    <b v="0"/>
    <n v="174"/>
    <b v="1"/>
    <x v="11"/>
    <n v="137"/>
    <n v="11.82"/>
    <x v="4"/>
    <x v="11"/>
  </r>
  <r>
    <n v="1855"/>
    <s v="Motion Device Debut EP"/>
    <s v="11 year old Sara &amp; Motion Device want rock &amp; metal fans all over the world to unite and join the ROCK REVOLUTION!!!"/>
    <n v="2000"/>
    <n v="2055"/>
    <x v="0"/>
    <x v="5"/>
    <s v="CAD"/>
    <n v="1389012940"/>
    <n v="1385124940"/>
    <b v="0"/>
    <n v="191"/>
    <b v="1"/>
    <x v="11"/>
    <n v="103"/>
    <n v="10.76"/>
    <x v="4"/>
    <x v="11"/>
  </r>
  <r>
    <n v="1856"/>
    <s v="Lazy Sunday"/>
    <s v="We are an independent band who needs your help for the production of our new album, so we can share our music with you lovely people :)"/>
    <n v="2000"/>
    <n v="2055"/>
    <x v="0"/>
    <x v="0"/>
    <s v="USD"/>
    <n v="1405715472"/>
    <n v="1403901072"/>
    <b v="0"/>
    <n v="38"/>
    <b v="1"/>
    <x v="11"/>
    <n v="103"/>
    <n v="54.08"/>
    <x v="4"/>
    <x v="11"/>
  </r>
  <r>
    <n v="1857"/>
    <s v="Holy Water Moses - A Hail Dale Project"/>
    <s v="We need to get back to Nashville to record our second record, a full LP this time.  It ain't cheap and we need your help!"/>
    <n v="1000"/>
    <n v="2053"/>
    <x v="0"/>
    <x v="0"/>
    <s v="USD"/>
    <n v="1410546413"/>
    <n v="1407954413"/>
    <b v="0"/>
    <n v="22"/>
    <b v="1"/>
    <x v="11"/>
    <n v="205"/>
    <n v="93.32"/>
    <x v="4"/>
    <x v="11"/>
  </r>
  <r>
    <n v="1858"/>
    <s v="Curriculum-Based Rock Music For Kids"/>
    <s v="I write songs to teach with at two Chicago schools.  The enthusiastic response from my students &amp; colleagues inspired me to do do this!"/>
    <n v="100000"/>
    <n v="2053"/>
    <x v="0"/>
    <x v="0"/>
    <s v="USD"/>
    <n v="1324014521"/>
    <n v="1318826921"/>
    <b v="0"/>
    <n v="149"/>
    <b v="1"/>
    <x v="11"/>
    <n v="2"/>
    <n v="13.78"/>
    <x v="4"/>
    <x v="11"/>
  </r>
  <r>
    <n v="1859"/>
    <s v="Queen Kwong Tour to London and Paris"/>
    <s v="Queen Kwong is going ON TOUR to London and Paris!"/>
    <n v="1500"/>
    <n v="2052"/>
    <x v="0"/>
    <x v="0"/>
    <s v="USD"/>
    <n v="1316716129"/>
    <n v="1314124129"/>
    <b v="0"/>
    <n v="56"/>
    <b v="1"/>
    <x v="11"/>
    <n v="137"/>
    <n v="36.64"/>
    <x v="4"/>
    <x v="11"/>
  </r>
  <r>
    <n v="1860"/>
    <s v="A Simple Complex's 2013 CD Release Party DVD"/>
    <s v="ASC had a one-of-a-kind CD release party in 2013, and we want to share it with the world - in DVD format!"/>
    <n v="2000"/>
    <n v="2050"/>
    <x v="0"/>
    <x v="0"/>
    <s v="USD"/>
    <n v="1391706084"/>
    <n v="1389891684"/>
    <b v="0"/>
    <n v="19"/>
    <b v="1"/>
    <x v="11"/>
    <n v="103"/>
    <n v="107.89"/>
    <x v="4"/>
    <x v="11"/>
  </r>
  <r>
    <n v="1861"/>
    <s v="Galaxix - Take on the Universe!"/>
    <s v="A game for Apple &amp; Android devices that sees you get your own spacecraft, take on the competition, mine asteroids &amp; fight to survive."/>
    <n v="2000"/>
    <n v="2050"/>
    <x v="2"/>
    <x v="1"/>
    <s v="GBP"/>
    <n v="1422256341"/>
    <n v="1419664341"/>
    <b v="0"/>
    <n v="0"/>
    <b v="0"/>
    <x v="18"/>
    <n v="103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2000"/>
    <n v="2050"/>
    <x v="2"/>
    <x v="0"/>
    <s v="USD"/>
    <n v="1488958200"/>
    <n v="1484912974"/>
    <b v="0"/>
    <n v="16"/>
    <b v="0"/>
    <x v="18"/>
    <n v="103"/>
    <n v="128.13"/>
    <x v="6"/>
    <x v="18"/>
  </r>
  <r>
    <n v="1863"/>
    <s v="Project: 20M813"/>
    <s v="This is an Android game where you take control of the zombies and try to eat your way to world domination!"/>
    <n v="2000"/>
    <n v="2050"/>
    <x v="2"/>
    <x v="0"/>
    <s v="USD"/>
    <n v="1402600085"/>
    <n v="1400008085"/>
    <b v="0"/>
    <n v="2"/>
    <b v="0"/>
    <x v="18"/>
    <n v="103"/>
    <n v="102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2000"/>
    <n v="2047"/>
    <x v="2"/>
    <x v="0"/>
    <s v="USD"/>
    <n v="1399223500"/>
    <n v="1396631500"/>
    <b v="0"/>
    <n v="48"/>
    <b v="0"/>
    <x v="18"/>
    <n v="102"/>
    <n v="42.65"/>
    <x v="6"/>
    <x v="18"/>
  </r>
  <r>
    <n v="1865"/>
    <s v="THE RUNNING GAME"/>
    <s v="This game is an alternative to the boring morning jogs This game will make you excited to workout Following elite footballer movements!"/>
    <n v="2000"/>
    <n v="2042"/>
    <x v="2"/>
    <x v="1"/>
    <s v="GBP"/>
    <n v="1478425747"/>
    <n v="1475398147"/>
    <b v="0"/>
    <n v="2"/>
    <b v="0"/>
    <x v="18"/>
    <n v="102"/>
    <n v="1021"/>
    <x v="6"/>
    <x v="18"/>
  </r>
  <r>
    <n v="1866"/>
    <s v="MathPlus Cards (FKA Random Math)"/>
    <s v="A mobile application that will allow math learners to practice math operations and improve critical thinking. Ideal for ages 7 to 12."/>
    <n v="2000"/>
    <n v="2041"/>
    <x v="2"/>
    <x v="0"/>
    <s v="USD"/>
    <n v="1488340800"/>
    <n v="1483768497"/>
    <b v="0"/>
    <n v="2"/>
    <b v="0"/>
    <x v="18"/>
    <n v="102"/>
    <n v="1020.5"/>
    <x v="6"/>
    <x v="18"/>
  </r>
  <r>
    <n v="1867"/>
    <s v="Meme Wars - Dank Age"/>
    <s v="A mix of PokemonGo, Game of War- Fire Age, DragonSoul, &amp; Throwdown. Join a clan, collect meme, upgrade features, fight, &amp; compete."/>
    <n v="1000"/>
    <n v="2035.05"/>
    <x v="2"/>
    <x v="0"/>
    <s v="USD"/>
    <n v="1478383912"/>
    <n v="1475791912"/>
    <b v="0"/>
    <n v="1"/>
    <b v="0"/>
    <x v="18"/>
    <n v="204"/>
    <n v="2035.05"/>
    <x v="6"/>
    <x v="18"/>
  </r>
  <r>
    <n v="1868"/>
    <s v="Help Build PaperChase Version 3 !"/>
    <s v="PaperChase is a popular endless flying game conceived by a 15 year old and loved by millions worldwide.  Help us build version 3!"/>
    <n v="2000"/>
    <n v="2035"/>
    <x v="2"/>
    <x v="0"/>
    <s v="USD"/>
    <n v="1450166340"/>
    <n v="1448044925"/>
    <b v="0"/>
    <n v="17"/>
    <b v="0"/>
    <x v="18"/>
    <n v="102"/>
    <n v="119.71"/>
    <x v="6"/>
    <x v="18"/>
  </r>
  <r>
    <n v="1869"/>
    <s v="Castle Crawler RPG"/>
    <s v="CCRPG will be a 2D Pixel Art Game based on similar elements to the SNES game &quot;Zelda: A Link to the Past&quot; with RPG elements added in."/>
    <n v="2000"/>
    <n v="2035"/>
    <x v="2"/>
    <x v="0"/>
    <s v="USD"/>
    <n v="1483488249"/>
    <n v="1480896249"/>
    <b v="0"/>
    <n v="0"/>
    <b v="0"/>
    <x v="18"/>
    <n v="102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2000"/>
    <n v="2033"/>
    <x v="2"/>
    <x v="0"/>
    <s v="USD"/>
    <n v="1454213820"/>
    <n v="1451723535"/>
    <b v="0"/>
    <n v="11"/>
    <b v="0"/>
    <x v="18"/>
    <n v="102"/>
    <n v="184.82"/>
    <x v="6"/>
    <x v="18"/>
  </r>
  <r>
    <n v="1871"/>
    <s v="The Adventures of Bible Bear"/>
    <s v="Journey with Bible Bear through each of the books of the Bible, exploring stories while learning verses, songs, and preschool concepts!"/>
    <n v="2000"/>
    <n v="2031"/>
    <x v="2"/>
    <x v="0"/>
    <s v="USD"/>
    <n v="1416512901"/>
    <n v="1413053301"/>
    <b v="0"/>
    <n v="95"/>
    <b v="0"/>
    <x v="18"/>
    <n v="102"/>
    <n v="21.38"/>
    <x v="6"/>
    <x v="18"/>
  </r>
  <r>
    <n v="1873"/>
    <s v="The Red Card Blue Card Game"/>
    <s v="It's time for The Red Card Blue Card Game to be available everywhere! Help save the sanity of ALL parent's! Help make it an App!!"/>
    <n v="2000"/>
    <n v="2030"/>
    <x v="2"/>
    <x v="5"/>
    <s v="CAD"/>
    <n v="1436373900"/>
    <n v="1433861210"/>
    <b v="0"/>
    <n v="2"/>
    <b v="0"/>
    <x v="18"/>
    <n v="102"/>
    <n v="1015"/>
    <x v="6"/>
    <x v="18"/>
  </r>
  <r>
    <n v="1872"/>
    <s v="ZombieTime!"/>
    <s v="A Top-View Action game where you play as Bob, the FIRST zombie to rise from the grave. Bring chaos to town, feast and don't die again."/>
    <n v="14440"/>
    <n v="2030"/>
    <x v="2"/>
    <x v="0"/>
    <s v="USD"/>
    <n v="1435633602"/>
    <n v="1433041602"/>
    <b v="0"/>
    <n v="13"/>
    <b v="0"/>
    <x v="18"/>
    <n v="14"/>
    <n v="156.15"/>
    <x v="6"/>
    <x v="18"/>
  </r>
  <r>
    <n v="1874"/>
    <s v="PATH to Reading Brain Training"/>
    <s v="PATH to Reading (PATH) is a patented break-through technology  that dramatically and permanently improves attention, reading, memory"/>
    <n v="180000"/>
    <n v="2028"/>
    <x v="2"/>
    <x v="0"/>
    <s v="USD"/>
    <n v="1467155733"/>
    <n v="1465427733"/>
    <b v="0"/>
    <n v="2"/>
    <b v="0"/>
    <x v="18"/>
    <n v="1"/>
    <n v="1014"/>
    <x v="6"/>
    <x v="18"/>
  </r>
  <r>
    <n v="1875"/>
    <s v="Claws &amp; Fins"/>
    <s v="Sea opposition of Crab's family and angry fishes. Who is going to win, and who is going to loose ?!"/>
    <n v="2000"/>
    <n v="2027"/>
    <x v="2"/>
    <x v="0"/>
    <s v="USD"/>
    <n v="1470519308"/>
    <n v="1465335308"/>
    <b v="0"/>
    <n v="3"/>
    <b v="0"/>
    <x v="18"/>
    <n v="101"/>
    <n v="675.67"/>
    <x v="6"/>
    <x v="18"/>
  </r>
  <r>
    <n v="1876"/>
    <s v="Migration Madness (Android)"/>
    <s v="An arcade styled side scroller. Help Bob the pilot steer his plane through hordes of migrating birds strapped with explosives."/>
    <n v="2000"/>
    <n v="2027"/>
    <x v="2"/>
    <x v="2"/>
    <s v="AUD"/>
    <n v="1402901405"/>
    <n v="1400309405"/>
    <b v="0"/>
    <n v="0"/>
    <b v="0"/>
    <x v="18"/>
    <n v="101"/>
    <n v="0"/>
    <x v="6"/>
    <x v="18"/>
  </r>
  <r>
    <n v="1877"/>
    <s v="Chip Dip II: Son of Chip Dip! - A Terrible, Terrible Game"/>
    <s v="It's obvious you won't survive by your wits alone. Unfortunately that's all you've got, Chip. Run!"/>
    <n v="2000"/>
    <n v="2025"/>
    <x v="2"/>
    <x v="0"/>
    <s v="USD"/>
    <n v="1425170525"/>
    <n v="1422664925"/>
    <b v="0"/>
    <n v="0"/>
    <b v="0"/>
    <x v="18"/>
    <n v="101"/>
    <n v="0"/>
    <x v="6"/>
    <x v="18"/>
  </r>
  <r>
    <n v="1878"/>
    <s v="Aussies versus Zombies"/>
    <s v="Action game now playable on Android/iOS platforms and PC browsers. Easy gameplay even for starters yet hard to be skilled. Multi-player"/>
    <n v="2000"/>
    <n v="2025"/>
    <x v="2"/>
    <x v="2"/>
    <s v="AUD"/>
    <n v="1402618355"/>
    <n v="1400026355"/>
    <b v="0"/>
    <n v="0"/>
    <b v="0"/>
    <x v="18"/>
    <n v="101"/>
    <n v="0"/>
    <x v="6"/>
    <x v="18"/>
  </r>
  <r>
    <n v="1879"/>
    <s v="Alex and More"/>
    <s v="Juego de plataformas con 20 personajes. Cada personaje tiene cuatro habilidades distintas al resto de personajes y sus propias voces."/>
    <n v="2000"/>
    <n v="2025"/>
    <x v="2"/>
    <x v="3"/>
    <s v="EUR"/>
    <n v="1457966129"/>
    <n v="1455377729"/>
    <b v="0"/>
    <n v="2"/>
    <b v="0"/>
    <x v="18"/>
    <n v="101"/>
    <n v="1012.5"/>
    <x v="6"/>
    <x v="18"/>
  </r>
  <r>
    <n v="1880"/>
    <s v="Sim Betting Football"/>
    <s v="Sim Betting Football is the only football (soccer) betting simulation  game."/>
    <n v="2000"/>
    <n v="2025"/>
    <x v="2"/>
    <x v="1"/>
    <s v="GBP"/>
    <n v="1459341380"/>
    <n v="1456839380"/>
    <b v="0"/>
    <n v="24"/>
    <b v="0"/>
    <x v="18"/>
    <n v="101"/>
    <n v="84.38"/>
    <x v="6"/>
    <x v="18"/>
  </r>
  <r>
    <n v="1881"/>
    <s v="Story Rock by The Jolly Llamas -- Our First Album!"/>
    <s v="We're now raising money to produce a music video. Those who donate get a vote in deciding which song!"/>
    <n v="2000"/>
    <n v="2020"/>
    <x v="0"/>
    <x v="0"/>
    <s v="USD"/>
    <n v="1425955189"/>
    <n v="1423366789"/>
    <b v="0"/>
    <n v="70"/>
    <b v="1"/>
    <x v="14"/>
    <n v="101"/>
    <n v="28.86"/>
    <x v="4"/>
    <x v="14"/>
  </r>
  <r>
    <n v="1883"/>
    <s v="Afraid Of Figs - Help Fund our New CD - &quot;SAFE&quot;"/>
    <s v="Afraid Of Figs is a high energy pop/rock band, with off-the-wall humor, catchy hooks, and wild interactive live shows."/>
    <n v="2000"/>
    <n v="2020"/>
    <x v="0"/>
    <x v="0"/>
    <s v="USD"/>
    <n v="1333921508"/>
    <n v="1331333108"/>
    <b v="0"/>
    <n v="32"/>
    <b v="1"/>
    <x v="14"/>
    <n v="101"/>
    <n v="63.13"/>
    <x v="4"/>
    <x v="14"/>
  </r>
  <r>
    <n v="1884"/>
    <s v="Glad Hearts New Album: Twenty Two - On Vinyl!"/>
    <s v="Glad Hearts Latest Album, Twenty Two, Pressed In A Very Limited Edition On Beautiful Vinyl With Accompanying Digital Download"/>
    <n v="2000"/>
    <n v="2020"/>
    <x v="0"/>
    <x v="0"/>
    <s v="USD"/>
    <n v="1354017600"/>
    <n v="1350967535"/>
    <b v="0"/>
    <n v="26"/>
    <b v="1"/>
    <x v="14"/>
    <n v="101"/>
    <n v="77.69"/>
    <x v="4"/>
    <x v="14"/>
  </r>
  <r>
    <n v="1885"/>
    <s v="KATA 'The Rising' - Double LP (Vinyl Release)"/>
    <s v="KATA's debut album 'The Rising' is ready for your ears, now all we need to do is press the vinyl. That's where you come in!"/>
    <n v="2000"/>
    <n v="2020"/>
    <x v="0"/>
    <x v="0"/>
    <s v="USD"/>
    <n v="1344636000"/>
    <n v="1341800110"/>
    <b v="0"/>
    <n v="105"/>
    <b v="1"/>
    <x v="14"/>
    <n v="101"/>
    <n v="19.239999999999998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2000"/>
    <n v="2020"/>
    <x v="0"/>
    <x v="0"/>
    <s v="USD"/>
    <n v="1415832338"/>
    <n v="1413236738"/>
    <b v="0"/>
    <n v="29"/>
    <b v="1"/>
    <x v="14"/>
    <n v="101"/>
    <n v="69.66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180000"/>
    <n v="2020"/>
    <x v="0"/>
    <x v="0"/>
    <s v="USD"/>
    <n v="1341964080"/>
    <n v="1339109212"/>
    <b v="0"/>
    <n v="81"/>
    <b v="1"/>
    <x v="14"/>
    <n v="1"/>
    <n v="24.94"/>
    <x v="4"/>
    <x v="14"/>
  </r>
  <r>
    <n v="1890"/>
    <s v="The Spring Standards LIVE at the Arden Gild Hall!"/>
    <s v="We want to record a live album at this year's annual Boxing Day show at the Arden Gild Hall - we need your help to do it!"/>
    <n v="1600"/>
    <n v="2015"/>
    <x v="0"/>
    <x v="0"/>
    <s v="USD"/>
    <n v="1355597528"/>
    <n v="1353005528"/>
    <b v="0"/>
    <n v="246"/>
    <b v="1"/>
    <x v="14"/>
    <n v="126"/>
    <n v="8.19"/>
    <x v="4"/>
    <x v="14"/>
  </r>
  <r>
    <n v="1887"/>
    <s v="Welcome To The Club - Music Video Project"/>
    <s v="Our dream of recording our second single in London and making it big in the UK is closer than ever! Do you want to be a part of it?"/>
    <n v="2000"/>
    <n v="2015"/>
    <x v="0"/>
    <x v="3"/>
    <s v="EUR"/>
    <n v="1449178200"/>
    <n v="1447614732"/>
    <b v="0"/>
    <n v="8"/>
    <b v="1"/>
    <x v="14"/>
    <n v="101"/>
    <n v="251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000"/>
    <n v="2015"/>
    <x v="0"/>
    <x v="0"/>
    <s v="USD"/>
    <n v="1275368340"/>
    <n v="1272692732"/>
    <b v="0"/>
    <n v="89"/>
    <b v="1"/>
    <x v="14"/>
    <n v="101"/>
    <n v="22.64"/>
    <x v="4"/>
    <x v="14"/>
  </r>
  <r>
    <n v="1889"/>
    <s v="LittleBear"/>
    <s v="Sweeping epic melodies. I want to incorporate all my influences into one album I have been writing for 90 days now and ready to record!"/>
    <n v="2000"/>
    <n v="2015"/>
    <x v="0"/>
    <x v="0"/>
    <s v="USD"/>
    <n v="1363024946"/>
    <n v="1359140546"/>
    <b v="0"/>
    <n v="44"/>
    <b v="1"/>
    <x v="14"/>
    <n v="101"/>
    <n v="45.8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2000"/>
    <n v="2015"/>
    <x v="0"/>
    <x v="0"/>
    <s v="USD"/>
    <n v="1279778400"/>
    <n v="1275851354"/>
    <b v="0"/>
    <n v="120"/>
    <b v="1"/>
    <x v="14"/>
    <n v="101"/>
    <n v="16.79"/>
    <x v="4"/>
    <x v="14"/>
  </r>
  <r>
    <n v="1892"/>
    <s v="Nemes wants you to be able to hear their new songs!"/>
    <s v="Nemes has just recorded a new album and is raising $500 to get it mixed and mastered professionally."/>
    <n v="2000"/>
    <n v="2013.47"/>
    <x v="0"/>
    <x v="0"/>
    <s v="USD"/>
    <n v="1307459881"/>
    <n v="1304867881"/>
    <b v="0"/>
    <n v="26"/>
    <b v="1"/>
    <x v="14"/>
    <n v="101"/>
    <n v="77.44"/>
    <x v="4"/>
    <x v="14"/>
  </r>
  <r>
    <n v="1893"/>
    <s v="Archeology 7&quot; Vinyl"/>
    <s v="Archeology is looking to gain support to release their 7&quot; vinyl single &quot;Hunger&quot; as well as the b-side, &quot;Kings canyon."/>
    <n v="2000"/>
    <n v="2010"/>
    <x v="0"/>
    <x v="0"/>
    <s v="USD"/>
    <n v="1302926340"/>
    <n v="1301524585"/>
    <b v="0"/>
    <n v="45"/>
    <b v="1"/>
    <x v="14"/>
    <n v="101"/>
    <n v="44.67"/>
    <x v="4"/>
    <x v="14"/>
  </r>
  <r>
    <n v="1894"/>
    <s v="Help me release my first 3 song EP!!"/>
    <s v="Im trying to raise $1000 for a 3 song EP in a studio!"/>
    <n v="2000"/>
    <n v="2010"/>
    <x v="0"/>
    <x v="0"/>
    <s v="USD"/>
    <n v="1329082983"/>
    <n v="1326404583"/>
    <b v="0"/>
    <n v="20"/>
    <b v="1"/>
    <x v="14"/>
    <n v="101"/>
    <n v="100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2000"/>
    <n v="2007"/>
    <x v="0"/>
    <x v="0"/>
    <s v="USD"/>
    <n v="1445363722"/>
    <n v="1442771722"/>
    <b v="0"/>
    <n v="47"/>
    <b v="1"/>
    <x v="14"/>
    <n v="100"/>
    <n v="42.7"/>
    <x v="4"/>
    <x v="14"/>
  </r>
  <r>
    <n v="1896"/>
    <s v="the bridge"/>
    <s v="My barely anticipated second album of self produced songs is ready to go.  Just need a little help to cover mastering, artwork etc."/>
    <n v="2000"/>
    <n v="2005"/>
    <x v="0"/>
    <x v="0"/>
    <s v="USD"/>
    <n v="1334250165"/>
    <n v="1331658165"/>
    <b v="0"/>
    <n v="13"/>
    <b v="1"/>
    <x v="14"/>
    <n v="100"/>
    <n v="154.22999999999999"/>
    <x v="4"/>
    <x v="14"/>
  </r>
  <r>
    <n v="1898"/>
    <s v="Degenerate Matters EP Funding Campaign"/>
    <s v="We are heading into the studio to create the most soulfully orchestrated Indie Pop masterpiece mankind has ever witnessed."/>
    <n v="2000"/>
    <n v="2005"/>
    <x v="0"/>
    <x v="0"/>
    <s v="USD"/>
    <n v="1454349600"/>
    <n v="1451277473"/>
    <b v="0"/>
    <n v="21"/>
    <b v="1"/>
    <x v="14"/>
    <n v="100"/>
    <n v="95.48"/>
    <x v="4"/>
    <x v="14"/>
  </r>
  <r>
    <n v="1899"/>
    <s v="Ukulele Songs from the Zombie Apocalypse"/>
    <s v="Ukulele Songs from the Zombie Apocalypse, a concept album where boy meets girl, boy loses girl to Zombie King, boy gets girl back. Fun!"/>
    <n v="2000"/>
    <n v="2005"/>
    <x v="0"/>
    <x v="0"/>
    <s v="USD"/>
    <n v="1427319366"/>
    <n v="1424730966"/>
    <b v="0"/>
    <n v="42"/>
    <b v="1"/>
    <x v="14"/>
    <n v="100"/>
    <n v="47.74"/>
    <x v="4"/>
    <x v="14"/>
  </r>
  <r>
    <n v="1897"/>
    <s v="Vanessa Lively's New Album 2014"/>
    <s v="My new album produced by Paul Curreri is one of the most unique musical projects I have done. Let's finish it before the baby comes!"/>
    <n v="140000"/>
    <n v="2005"/>
    <x v="0"/>
    <x v="0"/>
    <s v="USD"/>
    <n v="1393966800"/>
    <n v="1392040806"/>
    <b v="0"/>
    <n v="183"/>
    <b v="1"/>
    <x v="14"/>
    <n v="1"/>
    <n v="10.96"/>
    <x v="4"/>
    <x v="14"/>
  </r>
  <r>
    <n v="1900"/>
    <s v="5 Bucks from 500 Friends"/>
    <s v="Angieâ€™s Curse, an Indie Goth/Dark Rock band &amp; local favorite from Ventura, are ready to record a professional CD of all original songs."/>
    <n v="2000"/>
    <n v="2004"/>
    <x v="0"/>
    <x v="0"/>
    <s v="USD"/>
    <n v="1349517540"/>
    <n v="1347137731"/>
    <b v="0"/>
    <n v="54"/>
    <b v="1"/>
    <x v="14"/>
    <n v="100"/>
    <n v="37.1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2000"/>
    <n v="2004"/>
    <x v="2"/>
    <x v="1"/>
    <s v="GBP"/>
    <n v="1432299600"/>
    <n v="1429707729"/>
    <b v="0"/>
    <n v="25"/>
    <b v="0"/>
    <x v="29"/>
    <n v="100"/>
    <n v="80.16"/>
    <x v="2"/>
    <x v="29"/>
  </r>
  <r>
    <n v="1902"/>
    <s v="Cardboard reality"/>
    <s v="Virtual reality is expensive, here is the solution. I've created a VR device out of cardboard. I present: World's cheapest VR Device."/>
    <n v="1500"/>
    <n v="2002.22"/>
    <x v="2"/>
    <x v="9"/>
    <s v="EUR"/>
    <n v="1425495447"/>
    <n v="1422903447"/>
    <b v="0"/>
    <n v="3"/>
    <b v="0"/>
    <x v="29"/>
    <n v="133"/>
    <n v="667.41"/>
    <x v="2"/>
    <x v="29"/>
  </r>
  <r>
    <n v="1904"/>
    <s v="Small Animal Deterrent Latch (S.A.D.L.)"/>
    <s v="Animals knocking over your waste wheeler making a mess on trash day? The S.A.D.L. will help prevent that from happening!"/>
    <n v="2000"/>
    <n v="2001"/>
    <x v="2"/>
    <x v="0"/>
    <s v="USD"/>
    <n v="1451752021"/>
    <n v="1447864021"/>
    <b v="0"/>
    <n v="2"/>
    <b v="0"/>
    <x v="29"/>
    <n v="100"/>
    <n v="1000.5"/>
    <x v="2"/>
    <x v="29"/>
  </r>
  <r>
    <n v="1903"/>
    <s v="MiPointer"/>
    <s v="A cool smart laser pointer for presenting professionals. Unique by design, widest functional coverage for both IOS and Android."/>
    <n v="5000"/>
    <n v="2001"/>
    <x v="2"/>
    <x v="0"/>
    <s v="USD"/>
    <n v="1485541791"/>
    <n v="1480357791"/>
    <b v="0"/>
    <n v="41"/>
    <b v="0"/>
    <x v="29"/>
    <n v="40"/>
    <n v="48.8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000"/>
    <n v="2000.66"/>
    <x v="2"/>
    <x v="0"/>
    <s v="USD"/>
    <n v="1410127994"/>
    <n v="1407535994"/>
    <b v="0"/>
    <n v="4"/>
    <b v="0"/>
    <x v="29"/>
    <n v="100"/>
    <n v="500.17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1500"/>
    <n v="2000"/>
    <x v="2"/>
    <x v="0"/>
    <s v="USD"/>
    <n v="1483048900"/>
    <n v="1480456900"/>
    <b v="0"/>
    <n v="4"/>
    <b v="0"/>
    <x v="29"/>
    <n v="133"/>
    <n v="5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1500"/>
    <n v="2000"/>
    <x v="2"/>
    <x v="0"/>
    <s v="USD"/>
    <n v="1433395560"/>
    <n v="1430803560"/>
    <b v="0"/>
    <n v="42"/>
    <b v="0"/>
    <x v="29"/>
    <n v="133"/>
    <n v="47.62"/>
    <x v="2"/>
    <x v="29"/>
  </r>
  <r>
    <n v="1906"/>
    <s v="Macbook all-in-one Portable storage docking station PLUSDOCK"/>
    <s v="Max 5Tb storage, Wired lan, Additional USB ports and Hi-res DAC, 10000mAh battery, Real portable docking station"/>
    <n v="2000"/>
    <n v="2000"/>
    <x v="2"/>
    <x v="0"/>
    <s v="USD"/>
    <n v="1466697983"/>
    <n v="1464105983"/>
    <b v="0"/>
    <n v="99"/>
    <b v="0"/>
    <x v="29"/>
    <n v="100"/>
    <n v="20.2"/>
    <x v="2"/>
    <x v="29"/>
  </r>
  <r>
    <n v="1907"/>
    <s v="Litter-Buddy"/>
    <s v="Litter-Buddy is great economical alternative to leading pet waste disposal systems with cartridge bag elements."/>
    <n v="2000"/>
    <n v="2000"/>
    <x v="2"/>
    <x v="0"/>
    <s v="USD"/>
    <n v="1400853925"/>
    <n v="1399557925"/>
    <b v="0"/>
    <n v="4"/>
    <b v="0"/>
    <x v="29"/>
    <n v="100"/>
    <n v="50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2000"/>
    <n v="2000"/>
    <x v="2"/>
    <x v="0"/>
    <s v="USD"/>
    <n v="1414059479"/>
    <n v="1411467479"/>
    <b v="0"/>
    <n v="38"/>
    <b v="0"/>
    <x v="29"/>
    <n v="100"/>
    <n v="52.6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2000"/>
    <n v="2000"/>
    <x v="2"/>
    <x v="9"/>
    <s v="EUR"/>
    <n v="1446331500"/>
    <n v="1442531217"/>
    <b v="0"/>
    <n v="285"/>
    <b v="0"/>
    <x v="29"/>
    <n v="100"/>
    <n v="7.02"/>
    <x v="2"/>
    <x v="29"/>
  </r>
  <r>
    <n v="1911"/>
    <s v="Charge Furniture"/>
    <s v="Charge furniture, making it simple and comfortable to charge your USB devices without leaving the comfort of your couch or armchair"/>
    <n v="2000"/>
    <n v="2000"/>
    <x v="2"/>
    <x v="4"/>
    <s v="NZD"/>
    <n v="1407545334"/>
    <n v="1404953334"/>
    <b v="0"/>
    <n v="1"/>
    <b v="0"/>
    <x v="29"/>
    <n v="100"/>
    <n v="2000"/>
    <x v="2"/>
    <x v="29"/>
  </r>
  <r>
    <n v="1913"/>
    <s v="Tibio - Spreading warmth in everyones home"/>
    <s v="Tibio is a revolutionary new product designed to solve an age old problem."/>
    <n v="2000"/>
    <n v="2000"/>
    <x v="2"/>
    <x v="1"/>
    <s v="GBP"/>
    <n v="1412770578"/>
    <n v="1410178578"/>
    <b v="0"/>
    <n v="26"/>
    <b v="0"/>
    <x v="29"/>
    <n v="100"/>
    <n v="76.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2000"/>
    <n v="2000"/>
    <x v="2"/>
    <x v="0"/>
    <s v="USD"/>
    <n v="1414814340"/>
    <n v="1413519073"/>
    <b v="0"/>
    <n v="2"/>
    <b v="0"/>
    <x v="29"/>
    <n v="100"/>
    <n v="1000"/>
    <x v="2"/>
    <x v="29"/>
  </r>
  <r>
    <n v="1915"/>
    <s v="The Cat-Bath Contraption"/>
    <s v="The picture above is of our current prototype for the cat bath - we hope to move beyond a simple bin and create a cat bath revolution!"/>
    <n v="2000"/>
    <n v="2000"/>
    <x v="2"/>
    <x v="0"/>
    <s v="USD"/>
    <n v="1409620222"/>
    <n v="1407892222"/>
    <b v="0"/>
    <n v="4"/>
    <b v="0"/>
    <x v="29"/>
    <n v="100"/>
    <n v="500"/>
    <x v="2"/>
    <x v="29"/>
  </r>
  <r>
    <n v="1916"/>
    <s v="The Paint Can Holder by U.S. Green Products"/>
    <s v="The Paint Can Holder Makes Painting Easier and Safer on Extension Ladders."/>
    <n v="2000"/>
    <n v="2000"/>
    <x v="2"/>
    <x v="0"/>
    <s v="USD"/>
    <n v="1478542375"/>
    <n v="1476378775"/>
    <b v="0"/>
    <n v="6"/>
    <b v="0"/>
    <x v="29"/>
    <n v="100"/>
    <n v="333.33"/>
    <x v="2"/>
    <x v="29"/>
  </r>
  <r>
    <n v="1917"/>
    <s v="Chronovisor:The MOST innovative watch for night time reading"/>
    <s v="Let's build a legendary brand altogether"/>
    <n v="2000"/>
    <n v="2000"/>
    <x v="2"/>
    <x v="7"/>
    <s v="HKD"/>
    <n v="1486708133"/>
    <n v="1484116133"/>
    <b v="0"/>
    <n v="70"/>
    <b v="0"/>
    <x v="29"/>
    <n v="100"/>
    <n v="28.57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000"/>
    <n v="2000"/>
    <x v="2"/>
    <x v="0"/>
    <s v="USD"/>
    <n v="1407869851"/>
    <n v="1404845851"/>
    <b v="0"/>
    <n v="9"/>
    <b v="0"/>
    <x v="29"/>
    <n v="100"/>
    <n v="222.22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1500"/>
    <n v="1993"/>
    <x v="2"/>
    <x v="0"/>
    <s v="USD"/>
    <n v="1432069249"/>
    <n v="1429477249"/>
    <b v="0"/>
    <n v="8"/>
    <b v="0"/>
    <x v="29"/>
    <n v="133"/>
    <n v="249.13"/>
    <x v="2"/>
    <x v="29"/>
  </r>
  <r>
    <n v="1920"/>
    <s v="Brightside - Side lighting for cyclists"/>
    <s v="A new concept in bike light safety, protecting cyclists from being hit in the side. Bright, amber sideways."/>
    <n v="5000"/>
    <n v="1988"/>
    <x v="2"/>
    <x v="1"/>
    <s v="GBP"/>
    <n v="1445468400"/>
    <n v="1443042061"/>
    <b v="0"/>
    <n v="105"/>
    <b v="0"/>
    <x v="29"/>
    <n v="40"/>
    <n v="18.93"/>
    <x v="2"/>
    <x v="29"/>
  </r>
  <r>
    <n v="1921"/>
    <s v="The Fine Spirits are making an album!"/>
    <s v="The Fine Spirits are making an album, but we need your help!"/>
    <n v="30000"/>
    <n v="1982"/>
    <x v="0"/>
    <x v="0"/>
    <s v="USD"/>
    <n v="1342243143"/>
    <n v="1339651143"/>
    <b v="0"/>
    <n v="38"/>
    <b v="1"/>
    <x v="14"/>
    <n v="7"/>
    <n v="52.16"/>
    <x v="4"/>
    <x v="14"/>
  </r>
  <r>
    <n v="1922"/>
    <s v="Low Weather // Debut Album"/>
    <s v="Low Weather's debut album is halfway finished.  With your help and your help alone we can record the rest!"/>
    <n v="1500"/>
    <n v="1967.76"/>
    <x v="0"/>
    <x v="0"/>
    <s v="USD"/>
    <n v="1386828507"/>
    <n v="1384236507"/>
    <b v="0"/>
    <n v="64"/>
    <b v="1"/>
    <x v="14"/>
    <n v="131"/>
    <n v="30.75"/>
    <x v="4"/>
    <x v="14"/>
  </r>
  <r>
    <n v="1923"/>
    <s v="Help Lions&amp;Creators print their album!"/>
    <s v="We just finished recording our first album! All we need is a little extra help to be able to get it printed!"/>
    <n v="25000"/>
    <n v="1967"/>
    <x v="0"/>
    <x v="0"/>
    <s v="USD"/>
    <n v="1317099540"/>
    <n v="1313612532"/>
    <b v="0"/>
    <n v="13"/>
    <b v="1"/>
    <x v="14"/>
    <n v="8"/>
    <n v="151.31"/>
    <x v="4"/>
    <x v="14"/>
  </r>
  <r>
    <n v="1924"/>
    <s v="The 'Songs from the Bookmark' Sessions"/>
    <s v="We are recording a cd of Songs- About life and love_x000a_from the perspective a conscious country girl_x000a_living in the city."/>
    <n v="1750"/>
    <n v="1955"/>
    <x v="0"/>
    <x v="0"/>
    <s v="USD"/>
    <n v="1389814380"/>
    <n v="1387390555"/>
    <b v="0"/>
    <n v="33"/>
    <b v="1"/>
    <x v="14"/>
    <n v="112"/>
    <n v="59.24"/>
    <x v="4"/>
    <x v="14"/>
  </r>
  <r>
    <n v="1925"/>
    <s v="The Freakniks Debut Album: Infinite Love"/>
    <s v="The Freakniks are making their psychedelic freak-folk debut studio album and they need your help."/>
    <n v="1500"/>
    <n v="1950"/>
    <x v="0"/>
    <x v="0"/>
    <s v="USD"/>
    <n v="1381449600"/>
    <n v="1379540288"/>
    <b v="0"/>
    <n v="52"/>
    <b v="1"/>
    <x v="14"/>
    <n v="130"/>
    <n v="37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800"/>
    <n v="1941"/>
    <x v="0"/>
    <x v="0"/>
    <s v="USD"/>
    <n v="1288657560"/>
    <n v="1286319256"/>
    <b v="0"/>
    <n v="107"/>
    <b v="1"/>
    <x v="14"/>
    <n v="108"/>
    <n v="18.14"/>
    <x v="4"/>
    <x v="14"/>
  </r>
  <r>
    <n v="1927"/>
    <s v="GBS Detroit Presents Hampshire"/>
    <s v="Hampshire is headed to GBS Detroit."/>
    <n v="1250"/>
    <n v="1940"/>
    <x v="0"/>
    <x v="0"/>
    <s v="USD"/>
    <n v="1331182740"/>
    <n v="1329856839"/>
    <b v="0"/>
    <n v="11"/>
    <b v="1"/>
    <x v="14"/>
    <n v="155"/>
    <n v="176.36"/>
    <x v="4"/>
    <x v="14"/>
  </r>
  <r>
    <n v="1928"/>
    <s v="Jollyheads Circus Debut Album &quot;The Kaleidoscope Dawn&quot;"/>
    <s v="Help us master and release our debut album &quot;The Kaleidoscope Dawn&quot;"/>
    <n v="50000"/>
    <n v="1937"/>
    <x v="0"/>
    <x v="0"/>
    <s v="USD"/>
    <n v="1367940794"/>
    <n v="1365348794"/>
    <b v="0"/>
    <n v="34"/>
    <b v="1"/>
    <x v="14"/>
    <n v="4"/>
    <n v="56.97"/>
    <x v="4"/>
    <x v="14"/>
  </r>
  <r>
    <n v="1930"/>
    <s v="Magnetic Flowers Presents: Old, Cold. Losing It."/>
    <s v="We're nearly done recording, but we're out of money! Help us release the record!!!"/>
    <n v="1500"/>
    <n v="1920"/>
    <x v="0"/>
    <x v="0"/>
    <s v="USD"/>
    <n v="1373203482"/>
    <n v="1368019482"/>
    <b v="0"/>
    <n v="26"/>
    <b v="1"/>
    <x v="14"/>
    <n v="128"/>
    <n v="73.849999999999994"/>
    <x v="4"/>
    <x v="14"/>
  </r>
  <r>
    <n v="1929"/>
    <s v="Surplus 1980 album funds for release on CD/LP."/>
    <s v="Trying to raise funds to release a full-length album on LP and CD by my post-punk studio project, Surplus 1980."/>
    <n v="1700"/>
    <n v="1920"/>
    <x v="0"/>
    <x v="0"/>
    <s v="USD"/>
    <n v="1309825866"/>
    <n v="1306197066"/>
    <b v="0"/>
    <n v="75"/>
    <b v="1"/>
    <x v="14"/>
    <n v="113"/>
    <n v="25.6"/>
    <x v="4"/>
    <x v="14"/>
  </r>
  <r>
    <n v="1931"/>
    <s v="New Lions After Dark EP!"/>
    <s v="We're an indie rock band from Clearwater, FL headed back into the studio to finish our latest EP."/>
    <n v="1500"/>
    <n v="1918"/>
    <x v="0"/>
    <x v="0"/>
    <s v="USD"/>
    <n v="1337657400"/>
    <n v="1336512309"/>
    <b v="0"/>
    <n v="50"/>
    <b v="1"/>
    <x v="14"/>
    <n v="128"/>
    <n v="38.36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1500"/>
    <n v="1913.05"/>
    <x v="0"/>
    <x v="0"/>
    <s v="USD"/>
    <n v="1327433173"/>
    <n v="1325618773"/>
    <b v="0"/>
    <n v="80"/>
    <b v="1"/>
    <x v="14"/>
    <n v="128"/>
    <n v="23.9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20000"/>
    <n v="1910"/>
    <x v="0"/>
    <x v="0"/>
    <s v="USD"/>
    <n v="1411787307"/>
    <n v="1409195307"/>
    <b v="0"/>
    <n v="110"/>
    <b v="1"/>
    <x v="14"/>
    <n v="10"/>
    <n v="17.36"/>
    <x v="4"/>
    <x v="14"/>
  </r>
  <r>
    <n v="1934"/>
    <s v="The City Never Sleeps Needs A Tour Vehicle!"/>
    <s v="We are a band in need of a vehicle. We just released our new CD and have played almost every venue in town, now it's time to expand."/>
    <n v="10000"/>
    <n v="1908"/>
    <x v="0"/>
    <x v="0"/>
    <s v="USD"/>
    <n v="1324789200"/>
    <n v="1321649321"/>
    <b v="0"/>
    <n v="77"/>
    <b v="1"/>
    <x v="14"/>
    <n v="19"/>
    <n v="24.78"/>
    <x v="4"/>
    <x v="14"/>
  </r>
  <r>
    <n v="1935"/>
    <s v="the last echo AM/PM Project"/>
    <s v="AM/PM is a 20 song dual-disk album that we're trying to record with your help! AM is a pop album and PM is an ambient/intense album!"/>
    <n v="25000"/>
    <n v="1897"/>
    <x v="0"/>
    <x v="0"/>
    <s v="USD"/>
    <n v="1403326740"/>
    <n v="1400106171"/>
    <b v="0"/>
    <n v="50"/>
    <b v="1"/>
    <x v="14"/>
    <n v="8"/>
    <n v="37.94"/>
    <x v="4"/>
    <x v="14"/>
  </r>
  <r>
    <n v="1936"/>
    <s v="Grandkids Record a Full-length Album!"/>
    <s v="Hey, we're Grandkids! We have enough songs to record an LP, and we need your help! We're going to make you proud, promise!"/>
    <n v="30000"/>
    <n v="1888"/>
    <x v="0"/>
    <x v="0"/>
    <s v="USD"/>
    <n v="1323151140"/>
    <n v="1320528070"/>
    <b v="0"/>
    <n v="145"/>
    <b v="1"/>
    <x v="14"/>
    <n v="6"/>
    <n v="13.02"/>
    <x v="4"/>
    <x v="14"/>
  </r>
  <r>
    <n v="1937"/>
    <s v="GBS Detroit Presents My Pal Val"/>
    <s v="My Pal Val is headed to Groovebox Studios in Detroit, Michigan on June 15th to record and film a live GBS Detroit EP."/>
    <n v="1000"/>
    <n v="1884"/>
    <x v="0"/>
    <x v="0"/>
    <s v="USD"/>
    <n v="1339732740"/>
    <n v="1338346281"/>
    <b v="0"/>
    <n v="29"/>
    <b v="1"/>
    <x v="14"/>
    <n v="188"/>
    <n v="64.97"/>
    <x v="4"/>
    <x v="14"/>
  </r>
  <r>
    <n v="1938"/>
    <s v="Jon Shirley: Live Worship Album + Short Film"/>
    <s v="A live worship album + short film: Telling the story of a worshipping community adapting and thriving in a post-Christian context."/>
    <n v="1200"/>
    <n v="1883.64"/>
    <x v="0"/>
    <x v="0"/>
    <s v="USD"/>
    <n v="1372741200"/>
    <n v="1370067231"/>
    <b v="0"/>
    <n v="114"/>
    <b v="1"/>
    <x v="14"/>
    <n v="157"/>
    <n v="16.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500"/>
    <n v="1877"/>
    <x v="0"/>
    <x v="0"/>
    <s v="USD"/>
    <n v="1362955108"/>
    <n v="1360366708"/>
    <b v="0"/>
    <n v="96"/>
    <b v="1"/>
    <x v="14"/>
    <n v="125"/>
    <n v="19.55"/>
    <x v="4"/>
    <x v="14"/>
  </r>
  <r>
    <n v="1940"/>
    <s v="History Grows: New K. Record"/>
    <s v="K. is about *this* close to finishing up our third record, History Grows.  Now we just need to master it and release it!"/>
    <n v="30000"/>
    <n v="1877"/>
    <x v="0"/>
    <x v="0"/>
    <s v="USD"/>
    <n v="1308110340"/>
    <n v="1304770233"/>
    <b v="0"/>
    <n v="31"/>
    <b v="1"/>
    <x v="14"/>
    <n v="6"/>
    <n v="60.55"/>
    <x v="4"/>
    <x v="14"/>
  </r>
  <r>
    <n v="1942"/>
    <s v="building the world's longest marble run relaunch"/>
    <s v="Getting a revolutionary new toy design into open source production, and using the design to create the worlds longest marble run."/>
    <n v="1500"/>
    <n v="1876"/>
    <x v="0"/>
    <x v="0"/>
    <s v="USD"/>
    <n v="1309809140"/>
    <n v="1302033140"/>
    <b v="1"/>
    <n v="95"/>
    <b v="1"/>
    <x v="30"/>
    <n v="125"/>
    <n v="19.75"/>
    <x v="2"/>
    <x v="30"/>
  </r>
  <r>
    <n v="1941"/>
    <s v="Gramofon: Modern Cloud Jukebox"/>
    <s v="Gramofon streams cloud music to your sound system. A modern jukebox: smartphones are the remotes + WiFi brings everyone together."/>
    <n v="20000"/>
    <n v="1876"/>
    <x v="0"/>
    <x v="0"/>
    <s v="USD"/>
    <n v="1400137131"/>
    <n v="1397545131"/>
    <b v="1"/>
    <n v="4883"/>
    <b v="1"/>
    <x v="30"/>
    <n v="9"/>
    <n v="0.38"/>
    <x v="2"/>
    <x v="30"/>
  </r>
  <r>
    <n v="1943"/>
    <s v="RuuviTag - Open-Source Bluetooth Sensor Beacon"/>
    <s v="Next-gen 100% open-source sensor beacon platform designed especially for makers, developers and IoT companies."/>
    <n v="1000"/>
    <n v="1873"/>
    <x v="0"/>
    <x v="0"/>
    <s v="USD"/>
    <n v="1470896916"/>
    <n v="1467008916"/>
    <b v="1"/>
    <n v="2478"/>
    <b v="1"/>
    <x v="30"/>
    <n v="187"/>
    <n v="0.7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1000"/>
    <n v="1870.99"/>
    <x v="0"/>
    <x v="0"/>
    <s v="USD"/>
    <n v="1398952890"/>
    <n v="1396360890"/>
    <b v="1"/>
    <n v="1789"/>
    <b v="1"/>
    <x v="30"/>
    <n v="187"/>
    <n v="1.05"/>
    <x v="2"/>
    <x v="30"/>
  </r>
  <r>
    <n v="1945"/>
    <s v="Oval - The First Digital HandPan"/>
    <s v="A new electronic musical instrument which allows you to play, learn and perform music using any sound you can imagine."/>
    <n v="1700"/>
    <n v="1870"/>
    <x v="0"/>
    <x v="3"/>
    <s v="EUR"/>
    <n v="1436680958"/>
    <n v="1433224958"/>
    <b v="1"/>
    <n v="680"/>
    <b v="1"/>
    <x v="30"/>
    <n v="110"/>
    <n v="2.7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1750"/>
    <n v="1867"/>
    <x v="0"/>
    <x v="0"/>
    <s v="USD"/>
    <n v="1258955940"/>
    <n v="1255730520"/>
    <b v="1"/>
    <n v="23"/>
    <b v="1"/>
    <x v="30"/>
    <n v="107"/>
    <n v="81.17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100000"/>
    <n v="1867"/>
    <x v="0"/>
    <x v="0"/>
    <s v="USD"/>
    <n v="1397961361"/>
    <n v="1392780961"/>
    <b v="1"/>
    <n v="70"/>
    <b v="1"/>
    <x v="30"/>
    <n v="2"/>
    <n v="26.67"/>
    <x v="2"/>
    <x v="30"/>
  </r>
  <r>
    <n v="1948"/>
    <s v="UDOO X86: The Most Powerful Maker Board Ever"/>
    <s v="10 times more powerful than Raspberry Pi 3, x86 64-bit architecture"/>
    <n v="10000"/>
    <n v="1864"/>
    <x v="0"/>
    <x v="0"/>
    <s v="USD"/>
    <n v="1465232520"/>
    <n v="1460557809"/>
    <b v="1"/>
    <n v="4245"/>
    <b v="1"/>
    <x v="30"/>
    <n v="19"/>
    <n v="0.44"/>
    <x v="2"/>
    <x v="30"/>
  </r>
  <r>
    <n v="1949"/>
    <s v="Shake Your Power"/>
    <s v="#ShakeYourPower brings clean energy to places in the world without electricity through the power of music."/>
    <n v="20000"/>
    <n v="1862"/>
    <x v="0"/>
    <x v="1"/>
    <s v="GBP"/>
    <n v="1404986951"/>
    <n v="1402394951"/>
    <b v="1"/>
    <n v="943"/>
    <b v="1"/>
    <x v="30"/>
    <n v="9"/>
    <n v="1.97"/>
    <x v="2"/>
    <x v="30"/>
  </r>
  <r>
    <n v="1951"/>
    <s v="Connect. Code. Create. With SBrick Plus"/>
    <s v="Take learning and playing with LEGOÂ® to the next level with sensors! Build creations with SBrick Plus and make them interactive!"/>
    <n v="1000"/>
    <n v="1860"/>
    <x v="0"/>
    <x v="0"/>
    <s v="USD"/>
    <n v="1478516737"/>
    <n v="1475921137"/>
    <b v="1"/>
    <n v="834"/>
    <b v="1"/>
    <x v="30"/>
    <n v="186"/>
    <n v="2.23"/>
    <x v="2"/>
    <x v="30"/>
  </r>
  <r>
    <n v="1950"/>
    <s v="Trebuchette - the snap-together, desktop trebuchet"/>
    <s v="We're building snap-together model trebuchets that are perfect for office warfare or annoying your roommate!"/>
    <n v="1700"/>
    <n v="1860"/>
    <x v="0"/>
    <x v="0"/>
    <s v="USD"/>
    <n v="1303446073"/>
    <n v="1300767673"/>
    <b v="1"/>
    <n v="1876"/>
    <b v="1"/>
    <x v="30"/>
    <n v="109"/>
    <n v="0.99"/>
    <x v="2"/>
    <x v="30"/>
  </r>
  <r>
    <n v="1952"/>
    <s v="Nix Color Sensor"/>
    <s v="Nix is a breakthrough smartphone accessory. Just scan an object and instantly view the color on your iPhone, Android, PC, or Mac."/>
    <n v="1000"/>
    <n v="1855"/>
    <x v="0"/>
    <x v="5"/>
    <s v="CAD"/>
    <n v="1381934015"/>
    <n v="1378737215"/>
    <b v="1"/>
    <n v="682"/>
    <b v="1"/>
    <x v="30"/>
    <n v="186"/>
    <n v="2.72"/>
    <x v="2"/>
    <x v="30"/>
  </r>
  <r>
    <n v="1953"/>
    <s v="NTH Music Synthesizer"/>
    <s v="The NTH is an open source music synthesizer featuring instant fun, awesome sound, and a hackable design."/>
    <n v="600"/>
    <n v="1841"/>
    <x v="0"/>
    <x v="0"/>
    <s v="USD"/>
    <n v="1330657200"/>
    <n v="1328158065"/>
    <b v="1"/>
    <n v="147"/>
    <b v="1"/>
    <x v="30"/>
    <n v="307"/>
    <n v="12.52"/>
    <x v="2"/>
    <x v="30"/>
  </r>
  <r>
    <n v="1954"/>
    <s v="Orison â€“ Rethink the Power of Energy"/>
    <s v="The First Home Battery System You Simply Plug in to Install"/>
    <n v="1570.79"/>
    <n v="1839"/>
    <x v="0"/>
    <x v="0"/>
    <s v="USD"/>
    <n v="1457758800"/>
    <n v="1453730176"/>
    <b v="1"/>
    <n v="415"/>
    <b v="1"/>
    <x v="30"/>
    <n v="117"/>
    <n v="4.43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1300"/>
    <n v="1835"/>
    <x v="0"/>
    <x v="0"/>
    <s v="USD"/>
    <n v="1337799600"/>
    <n v="1334989881"/>
    <b v="1"/>
    <n v="290"/>
    <b v="1"/>
    <x v="30"/>
    <n v="141"/>
    <n v="6.33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1500"/>
    <n v="1831"/>
    <x v="0"/>
    <x v="0"/>
    <s v="USD"/>
    <n v="1429391405"/>
    <n v="1425507005"/>
    <b v="1"/>
    <n v="365"/>
    <b v="1"/>
    <x v="30"/>
    <n v="122"/>
    <n v="5.0199999999999996"/>
    <x v="2"/>
    <x v="30"/>
  </r>
  <r>
    <n v="1958"/>
    <s v="Mojo: Digital Design for the Hobbyist"/>
    <s v="The Mojo is an FPGA development board that is designed to be user friendly and a great introduction into digital design for anyone."/>
    <n v="1800"/>
    <n v="1830"/>
    <x v="0"/>
    <x v="0"/>
    <s v="USD"/>
    <n v="1364078561"/>
    <n v="1361490161"/>
    <b v="1"/>
    <n v="1356"/>
    <b v="1"/>
    <x v="30"/>
    <n v="102"/>
    <n v="1.35"/>
    <x v="2"/>
    <x v="30"/>
  </r>
  <r>
    <n v="1957"/>
    <s v="freeSoC and freeSoC Mini"/>
    <s v="An open hardware platform for the best microcontroller in the world."/>
    <n v="30000"/>
    <n v="1830"/>
    <x v="0"/>
    <x v="0"/>
    <s v="USD"/>
    <n v="1351304513"/>
    <n v="1348712513"/>
    <b v="1"/>
    <n v="660"/>
    <b v="1"/>
    <x v="30"/>
    <n v="6"/>
    <n v="2.77"/>
    <x v="2"/>
    <x v="30"/>
  </r>
  <r>
    <n v="1959"/>
    <s v="Heat Seek NYC"/>
    <s v="A thermometer that connects to the internet to help New York City turn the heat on for thousands of tenants with no heat in the winter."/>
    <n v="12000"/>
    <n v="1827"/>
    <x v="0"/>
    <x v="0"/>
    <s v="USD"/>
    <n v="1412121600"/>
    <n v="1408565860"/>
    <b v="1"/>
    <n v="424"/>
    <b v="1"/>
    <x v="30"/>
    <n v="15"/>
    <n v="4.3099999999999996"/>
    <x v="2"/>
    <x v="30"/>
  </r>
  <r>
    <n v="1960"/>
    <s v="TREKKAYAK"/>
    <s v="Trekkayak is an ultralight, durable and inflatable boat to be carried in your backpack to cross a lake or paddle down a river."/>
    <n v="1500"/>
    <n v="1826"/>
    <x v="0"/>
    <x v="11"/>
    <s v="SEK"/>
    <n v="1419151341"/>
    <n v="1416559341"/>
    <b v="1"/>
    <n v="33"/>
    <b v="1"/>
    <x v="30"/>
    <n v="122"/>
    <n v="55.33"/>
    <x v="2"/>
    <x v="30"/>
  </r>
  <r>
    <n v="1961"/>
    <s v="Public Lab DIY Spectrometry Kit"/>
    <s v="This DIY kit helps analyze materials and contaminants. We need your help to build a library of open-source spectral data."/>
    <n v="15000"/>
    <n v="1825"/>
    <x v="0"/>
    <x v="0"/>
    <s v="USD"/>
    <n v="1349495940"/>
    <n v="1346042417"/>
    <b v="1"/>
    <n v="1633"/>
    <b v="1"/>
    <x v="30"/>
    <n v="12"/>
    <n v="1.1200000000000001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20000"/>
    <n v="1821"/>
    <x v="0"/>
    <x v="0"/>
    <s v="USD"/>
    <n v="1400006636"/>
    <n v="1397414636"/>
    <b v="1"/>
    <n v="306"/>
    <b v="1"/>
    <x v="30"/>
    <n v="9"/>
    <n v="5.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500"/>
    <n v="1820"/>
    <x v="0"/>
    <x v="1"/>
    <s v="GBP"/>
    <n v="1410862734"/>
    <n v="1407838734"/>
    <b v="1"/>
    <n v="205"/>
    <b v="1"/>
    <x v="30"/>
    <n v="121"/>
    <n v="8.8800000000000008"/>
    <x v="2"/>
    <x v="30"/>
  </r>
  <r>
    <n v="1964"/>
    <s v="Clairy: The Most Amazing Natural Air Purifier"/>
    <s v="Clairy combines the power of nature and technology with the beauty of design to eliminate indoor pollution and analyze it."/>
    <n v="1500"/>
    <n v="1807.74"/>
    <x v="0"/>
    <x v="13"/>
    <s v="EUR"/>
    <n v="1461306772"/>
    <n v="1458714772"/>
    <b v="1"/>
    <n v="1281"/>
    <b v="1"/>
    <x v="30"/>
    <n v="121"/>
    <n v="1.4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1800"/>
    <n v="1805"/>
    <x v="0"/>
    <x v="0"/>
    <s v="USD"/>
    <n v="1326330000"/>
    <n v="1324433310"/>
    <b v="1"/>
    <n v="103"/>
    <b v="1"/>
    <x v="30"/>
    <n v="100"/>
    <n v="17.5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25000"/>
    <n v="1803"/>
    <x v="0"/>
    <x v="0"/>
    <s v="USD"/>
    <n v="1408021098"/>
    <n v="1405429098"/>
    <b v="1"/>
    <n v="1513"/>
    <b v="1"/>
    <x v="30"/>
    <n v="7"/>
    <n v="1.1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1500"/>
    <n v="1800"/>
    <x v="0"/>
    <x v="1"/>
    <s v="GBP"/>
    <n v="1470423668"/>
    <n v="1467831668"/>
    <b v="1"/>
    <n v="1887"/>
    <b v="1"/>
    <x v="30"/>
    <n v="120"/>
    <n v="0.9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1800"/>
    <n v="1800"/>
    <x v="0"/>
    <x v="0"/>
    <s v="USD"/>
    <n v="1398959729"/>
    <n v="1396367729"/>
    <b v="1"/>
    <n v="405"/>
    <b v="1"/>
    <x v="30"/>
    <n v="100"/>
    <n v="4.4400000000000004"/>
    <x v="2"/>
    <x v="30"/>
  </r>
  <r>
    <n v="1968"/>
    <s v="XSHIFTER: World's First Affordable Wireless Shifting System"/>
    <s v="Bringing the advantages of wireless smart shifting to every cyclist. FITS ANY BIKE"/>
    <n v="3000000"/>
    <n v="1800"/>
    <x v="0"/>
    <x v="0"/>
    <s v="USD"/>
    <n v="1480777515"/>
    <n v="1478095515"/>
    <b v="1"/>
    <n v="510"/>
    <b v="1"/>
    <x v="30"/>
    <n v="0"/>
    <n v="3.53"/>
    <x v="2"/>
    <x v="30"/>
  </r>
  <r>
    <n v="1970"/>
    <s v="APOC: Mini Radiation Detector"/>
    <s v="The APOC is a gamma particle detector that will help you learn about radiation and find radioactive things!"/>
    <n v="1500"/>
    <n v="1788.57"/>
    <x v="0"/>
    <x v="0"/>
    <s v="USD"/>
    <n v="1366429101"/>
    <n v="1361248701"/>
    <b v="1"/>
    <n v="701"/>
    <b v="1"/>
    <x v="30"/>
    <n v="119"/>
    <n v="2.5499999999999998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11000"/>
    <n v="1788"/>
    <x v="0"/>
    <x v="0"/>
    <s v="USD"/>
    <n v="1384488000"/>
    <n v="1381752061"/>
    <b v="1"/>
    <n v="3863"/>
    <b v="1"/>
    <x v="30"/>
    <n v="16"/>
    <n v="0.46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500"/>
    <n v="1785"/>
    <x v="0"/>
    <x v="0"/>
    <s v="USD"/>
    <n v="1470466800"/>
    <n v="1467134464"/>
    <b v="1"/>
    <n v="2051"/>
    <b v="1"/>
    <x v="30"/>
    <n v="119"/>
    <n v="0.87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35000"/>
    <n v="1785"/>
    <x v="0"/>
    <x v="0"/>
    <s v="USD"/>
    <n v="1353201444"/>
    <n v="1350605844"/>
    <b v="1"/>
    <n v="238"/>
    <b v="1"/>
    <x v="30"/>
    <n v="5"/>
    <n v="7.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5000"/>
    <n v="1782"/>
    <x v="0"/>
    <x v="1"/>
    <s v="GBP"/>
    <n v="1376899269"/>
    <n v="1371715269"/>
    <b v="1"/>
    <n v="402"/>
    <b v="1"/>
    <x v="30"/>
    <n v="36"/>
    <n v="4.43"/>
    <x v="2"/>
    <x v="30"/>
  </r>
  <r>
    <n v="1976"/>
    <s v="Pi Lite white - Bright white LED display for Raspberry Pi"/>
    <s v="Can you help us make an ultra bright white one a reality?"/>
    <n v="1500"/>
    <n v="1776"/>
    <x v="0"/>
    <x v="1"/>
    <s v="GBP"/>
    <n v="1373751325"/>
    <n v="1371159325"/>
    <b v="1"/>
    <n v="473"/>
    <b v="1"/>
    <x v="30"/>
    <n v="118"/>
    <n v="3.75"/>
    <x v="2"/>
    <x v="30"/>
  </r>
  <r>
    <n v="1977"/>
    <s v="Ario: Smart Lighting. Better Health."/>
    <s v="Ario learns about you, syncs your body clock, and keeps you healthy through natural lighting patterns."/>
    <n v="1750"/>
    <n v="1776"/>
    <x v="0"/>
    <x v="0"/>
    <s v="USD"/>
    <n v="1450511940"/>
    <n v="1446527540"/>
    <b v="1"/>
    <n v="821"/>
    <b v="1"/>
    <x v="30"/>
    <n v="101"/>
    <n v="2.16"/>
    <x v="2"/>
    <x v="30"/>
  </r>
  <r>
    <n v="1975"/>
    <s v="Bugle2: A DIY Phono Preamp"/>
    <s v="The Bugle2 is a second generation DIY kit phono preamplifier for vinyl playback."/>
    <n v="12000"/>
    <n v="1776"/>
    <x v="0"/>
    <x v="0"/>
    <s v="USD"/>
    <n v="1362938851"/>
    <n v="1360346851"/>
    <b v="1"/>
    <n v="253"/>
    <b v="1"/>
    <x v="30"/>
    <n v="15"/>
    <n v="7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1500"/>
    <n v="1775"/>
    <x v="0"/>
    <x v="0"/>
    <s v="USD"/>
    <n v="1339484400"/>
    <n v="1336627492"/>
    <b v="1"/>
    <n v="388"/>
    <b v="1"/>
    <x v="30"/>
    <n v="118"/>
    <n v="4.57"/>
    <x v="2"/>
    <x v="30"/>
  </r>
  <r>
    <n v="1979"/>
    <s v="Skybuds - truly wireless earbuds and smartphone case"/>
    <s v="Truly wireless premium earbuds with a battery-boosting smartphone case for charging and storage"/>
    <n v="1200"/>
    <n v="1773"/>
    <x v="0"/>
    <x v="0"/>
    <s v="USD"/>
    <n v="1447909140"/>
    <n v="1444734146"/>
    <b v="1"/>
    <n v="813"/>
    <b v="1"/>
    <x v="30"/>
    <n v="148"/>
    <n v="2.1800000000000002"/>
    <x v="2"/>
    <x v="30"/>
  </r>
  <r>
    <n v="1980"/>
    <s v="YOUMO - Your Smart Modular Power Strip"/>
    <s v="Multi-power charging that is smarter, stylish and designed for you."/>
    <n v="4000"/>
    <n v="1772"/>
    <x v="0"/>
    <x v="12"/>
    <s v="EUR"/>
    <n v="1459684862"/>
    <n v="1456232462"/>
    <b v="1"/>
    <n v="1945"/>
    <b v="1"/>
    <x v="30"/>
    <n v="44"/>
    <n v="0.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18000"/>
    <n v="1767"/>
    <x v="2"/>
    <x v="5"/>
    <s v="CAD"/>
    <n v="1404926665"/>
    <n v="1402334665"/>
    <b v="0"/>
    <n v="12"/>
    <b v="0"/>
    <x v="31"/>
    <n v="10"/>
    <n v="147.25"/>
    <x v="8"/>
    <x v="31"/>
  </r>
  <r>
    <n v="1982"/>
    <s v="Lonely Boy: 55 male models 200s sensual expression"/>
    <s v="Express a very dark place in my childhood. Release my emotions through photography in a form of Art."/>
    <n v="1500"/>
    <n v="1766"/>
    <x v="2"/>
    <x v="7"/>
    <s v="HKD"/>
    <n v="1480863887"/>
    <n v="1478268287"/>
    <b v="0"/>
    <n v="0"/>
    <b v="0"/>
    <x v="31"/>
    <n v="118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5000"/>
    <n v="1762"/>
    <x v="2"/>
    <x v="0"/>
    <s v="USD"/>
    <n v="1472799600"/>
    <n v="1470874618"/>
    <b v="0"/>
    <n v="16"/>
    <b v="0"/>
    <x v="31"/>
    <n v="35"/>
    <n v="110.13"/>
    <x v="8"/>
    <x v="31"/>
  </r>
  <r>
    <n v="1984"/>
    <s v="Love Locks - a photographic journey"/>
    <s v="Does love lasts longer than &quot;Love Locks&quot; ?_x000a__x000a_A photographic journey into the lives of these 'love-locked' couples."/>
    <n v="48725"/>
    <n v="1758"/>
    <x v="2"/>
    <x v="0"/>
    <s v="USD"/>
    <n v="1417377481"/>
    <n v="1412189881"/>
    <b v="0"/>
    <n v="7"/>
    <b v="0"/>
    <x v="31"/>
    <n v="4"/>
    <n v="251.14"/>
    <x v="8"/>
    <x v="31"/>
  </r>
  <r>
    <n v="1985"/>
    <s v="Metrospective - photography project"/>
    <s v="A personal journey to document people on the worlds 10 largest metro systems. The end result being one truly epic photographic essay!"/>
    <n v="600"/>
    <n v="1755.01"/>
    <x v="2"/>
    <x v="1"/>
    <s v="GBP"/>
    <n v="1470178800"/>
    <n v="1467650771"/>
    <b v="0"/>
    <n v="4"/>
    <b v="0"/>
    <x v="31"/>
    <n v="293"/>
    <n v="438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8000"/>
    <n v="1751"/>
    <x v="2"/>
    <x v="1"/>
    <s v="GBP"/>
    <n v="1457947483"/>
    <n v="1455359083"/>
    <b v="0"/>
    <n v="1"/>
    <b v="0"/>
    <x v="31"/>
    <n v="22"/>
    <n v="1751"/>
    <x v="8"/>
    <x v="31"/>
  </r>
  <r>
    <n v="1987"/>
    <s v="Ethiopia: Beheld"/>
    <s v="A collection of images that depicts the beauty and diversity within Ethiopia"/>
    <n v="700"/>
    <n v="1750"/>
    <x v="2"/>
    <x v="1"/>
    <s v="GBP"/>
    <n v="1425223276"/>
    <n v="1422631276"/>
    <b v="0"/>
    <n v="28"/>
    <b v="0"/>
    <x v="31"/>
    <n v="250"/>
    <n v="62.5"/>
    <x v="8"/>
    <x v="31"/>
  </r>
  <r>
    <n v="1988"/>
    <s v="Phillip Michael Photography"/>
    <s v="Expressing art in an image!"/>
    <n v="75000"/>
    <n v="1748"/>
    <x v="2"/>
    <x v="0"/>
    <s v="USD"/>
    <n v="1440094742"/>
    <n v="1437502742"/>
    <b v="0"/>
    <n v="1"/>
    <b v="0"/>
    <x v="31"/>
    <n v="2"/>
    <n v="1748"/>
    <x v="8"/>
    <x v="31"/>
  </r>
  <r>
    <n v="1989"/>
    <s v="Shutters of Hope: The Real Faces of Infertility"/>
    <s v="Creating an awareness for infertility through photographing families and showcasing the real faces of infertility."/>
    <n v="7200"/>
    <n v="1742"/>
    <x v="2"/>
    <x v="0"/>
    <s v="USD"/>
    <n v="1481473208"/>
    <n v="1478881208"/>
    <b v="0"/>
    <n v="1"/>
    <b v="0"/>
    <x v="31"/>
    <n v="24"/>
    <n v="1742"/>
    <x v="8"/>
    <x v="31"/>
  </r>
  <r>
    <n v="1990"/>
    <s v="The Virgin of the Path"/>
    <s v="An art nude photography book that includes traditional black and white sepia nudes as well as experimiental color nudes."/>
    <n v="16500"/>
    <n v="1739"/>
    <x v="2"/>
    <x v="0"/>
    <s v="USD"/>
    <n v="1455338532"/>
    <n v="1454042532"/>
    <b v="0"/>
    <n v="5"/>
    <b v="0"/>
    <x v="31"/>
    <n v="11"/>
    <n v="347.8"/>
    <x v="8"/>
    <x v="31"/>
  </r>
  <r>
    <n v="1991"/>
    <s v="Portraits of Resilience"/>
    <s v="Taking (and giving) professional portraits of survivors of human trafficking in Myanmar."/>
    <n v="1200"/>
    <n v="1728.07"/>
    <x v="2"/>
    <x v="0"/>
    <s v="USD"/>
    <n v="1435958786"/>
    <n v="1434144386"/>
    <b v="0"/>
    <n v="3"/>
    <b v="0"/>
    <x v="31"/>
    <n v="144"/>
    <n v="576.02"/>
    <x v="8"/>
    <x v="31"/>
  </r>
  <r>
    <n v="1992"/>
    <s v="The Wonderful World of Princes &amp; Princesses"/>
    <s v="A complete revamp of all the Disney Princes &amp; Princesses!"/>
    <n v="1500"/>
    <n v="1720"/>
    <x v="2"/>
    <x v="0"/>
    <s v="USD"/>
    <n v="1424229991"/>
    <n v="1421637991"/>
    <b v="0"/>
    <n v="2"/>
    <b v="0"/>
    <x v="31"/>
    <n v="115"/>
    <n v="860"/>
    <x v="8"/>
    <x v="31"/>
  </r>
  <r>
    <n v="1993"/>
    <s v="Open a photography studio - photo shoots as rewards!"/>
    <s v="I am looking for help to open up an affordable photography studio in Cornwall for baby and family portraiture photography"/>
    <n v="10000"/>
    <n v="1715"/>
    <x v="2"/>
    <x v="1"/>
    <s v="GBP"/>
    <n v="1450706837"/>
    <n v="1448114837"/>
    <b v="0"/>
    <n v="0"/>
    <b v="0"/>
    <x v="31"/>
    <n v="17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1500"/>
    <n v="1710"/>
    <x v="2"/>
    <x v="0"/>
    <s v="USD"/>
    <n v="1481072942"/>
    <n v="1475885342"/>
    <b v="0"/>
    <n v="0"/>
    <b v="0"/>
    <x v="31"/>
    <n v="114"/>
    <n v="0"/>
    <x v="8"/>
    <x v="31"/>
  </r>
  <r>
    <n v="1996"/>
    <s v="Life through the eye of war worldwide"/>
    <s v="I want to create a series of pictures of Life through the eyes - and capture some of the defining moments of our history now / to come."/>
    <n v="1000"/>
    <n v="1707"/>
    <x v="2"/>
    <x v="0"/>
    <s v="USD"/>
    <n v="1405021211"/>
    <n v="1402429211"/>
    <b v="0"/>
    <n v="0"/>
    <b v="0"/>
    <x v="31"/>
    <n v="171"/>
    <n v="0"/>
    <x v="8"/>
    <x v="31"/>
  </r>
  <r>
    <n v="1995"/>
    <s v="The Girl With(out) The Camera"/>
    <s v="I'm looking to pursue my dream of becoming a full time photographer, using my current creative experience as a graphic designer."/>
    <n v="26000"/>
    <n v="1707"/>
    <x v="2"/>
    <x v="5"/>
    <s v="CAD"/>
    <n v="1437082736"/>
    <n v="1435354736"/>
    <b v="0"/>
    <n v="3"/>
    <b v="0"/>
    <x v="31"/>
    <n v="7"/>
    <n v="569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48000"/>
    <n v="1705"/>
    <x v="2"/>
    <x v="0"/>
    <s v="USD"/>
    <n v="1409091612"/>
    <n v="1406499612"/>
    <b v="0"/>
    <n v="0"/>
    <b v="0"/>
    <x v="31"/>
    <n v="4"/>
    <n v="0"/>
    <x v="8"/>
    <x v="31"/>
  </r>
  <r>
    <n v="1998"/>
    <s v="Photography from Below"/>
    <s v="I am moving to Guatemala to document and report on the growing community resistance movements across Central America and Mexico"/>
    <n v="1700"/>
    <n v="1700.01"/>
    <x v="2"/>
    <x v="0"/>
    <s v="USD"/>
    <n v="1406861438"/>
    <n v="1402973438"/>
    <b v="0"/>
    <n v="3"/>
    <b v="0"/>
    <x v="31"/>
    <n v="100"/>
    <n v="566.66999999999996"/>
    <x v="8"/>
    <x v="31"/>
  </r>
  <r>
    <n v="1999"/>
    <s v="Planet Venus"/>
    <s v="This is a portrait photo project aiming to inspire women to explore themselves and live their passion"/>
    <n v="1300"/>
    <n v="1700"/>
    <x v="2"/>
    <x v="1"/>
    <s v="GBP"/>
    <n v="1415882108"/>
    <n v="1413286508"/>
    <b v="0"/>
    <n v="7"/>
    <b v="0"/>
    <x v="31"/>
    <n v="131"/>
    <n v="242.86"/>
    <x v="8"/>
    <x v="31"/>
  </r>
  <r>
    <n v="2000"/>
    <s v="Jacs+Cam 2016 calendar"/>
    <s v="What do you get when you combine 2 of the hottest alt-models in North America with one Canadian photographer? Make a CALENDAR!!!"/>
    <n v="6000"/>
    <n v="1698"/>
    <x v="2"/>
    <x v="5"/>
    <s v="CAD"/>
    <n v="1452120613"/>
    <n v="1449528613"/>
    <b v="0"/>
    <n v="25"/>
    <b v="0"/>
    <x v="31"/>
    <n v="28"/>
    <n v="67.92"/>
    <x v="8"/>
    <x v="31"/>
  </r>
  <r>
    <n v="2001"/>
    <s v="Nuimo: Seamless Smart Home Interface"/>
    <s v="Nuimo is a universal controller for the internet of things. Control your music, lights, locks and more."/>
    <n v="3500"/>
    <n v="1697"/>
    <x v="0"/>
    <x v="12"/>
    <s v="EUR"/>
    <n v="1434139200"/>
    <n v="1431406916"/>
    <b v="1"/>
    <n v="1637"/>
    <b v="1"/>
    <x v="30"/>
    <n v="48"/>
    <n v="1.04"/>
    <x v="2"/>
    <x v="30"/>
  </r>
  <r>
    <n v="2002"/>
    <s v="JeVois: Open-Source Quad-Core Smart Machine Vision Camera"/>
    <s v="Open-source quad-core camera effortlessly adds powerful machine vision to all your PC/Arduino/Raspberry Pi projects"/>
    <n v="10500"/>
    <n v="1697"/>
    <x v="0"/>
    <x v="0"/>
    <s v="USD"/>
    <n v="1485191143"/>
    <n v="1482599143"/>
    <b v="1"/>
    <n v="1375"/>
    <b v="1"/>
    <x v="30"/>
    <n v="16"/>
    <n v="1.23"/>
    <x v="2"/>
    <x v="30"/>
  </r>
  <r>
    <n v="2003"/>
    <s v="velosynth"/>
    <s v="velosynth is an open-source bicycle interaction synthesizer. it interprets the speed and acceleration of a bicycle into expressive audio feedback."/>
    <n v="12000"/>
    <n v="1691"/>
    <x v="0"/>
    <x v="0"/>
    <s v="USD"/>
    <n v="1278111600"/>
    <n v="1276830052"/>
    <b v="1"/>
    <n v="17"/>
    <b v="1"/>
    <x v="30"/>
    <n v="14"/>
    <n v="99.47"/>
    <x v="2"/>
    <x v="30"/>
  </r>
  <r>
    <n v="2004"/>
    <s v="Printeer - a 3D printer for kids &amp; schools"/>
    <s v="Design and 3D print your own creations using an iPad. A delightful 3D printing experience for children and K-12 education."/>
    <n v="1650"/>
    <n v="1690"/>
    <x v="0"/>
    <x v="0"/>
    <s v="USD"/>
    <n v="1405002663"/>
    <n v="1402410663"/>
    <b v="1"/>
    <n v="354"/>
    <b v="1"/>
    <x v="30"/>
    <n v="102"/>
    <n v="4.769999999999999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800"/>
    <n v="1686"/>
    <x v="0"/>
    <x v="0"/>
    <s v="USD"/>
    <n v="1417611645"/>
    <n v="1414584045"/>
    <b v="1"/>
    <n v="303"/>
    <b v="1"/>
    <x v="30"/>
    <n v="211"/>
    <n v="5.56"/>
    <x v="2"/>
    <x v="30"/>
  </r>
  <r>
    <n v="2005"/>
    <s v="bassAware Holster"/>
    <s v="The bassAware Holster is a new type of wearable audio technology that uses vibration to create a massive bass experience."/>
    <n v="1500"/>
    <n v="1686"/>
    <x v="0"/>
    <x v="0"/>
    <s v="USD"/>
    <n v="1381895940"/>
    <n v="1379532618"/>
    <b v="1"/>
    <n v="191"/>
    <b v="1"/>
    <x v="30"/>
    <n v="112"/>
    <n v="8.83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551"/>
    <n v="1686"/>
    <x v="0"/>
    <x v="0"/>
    <s v="USD"/>
    <n v="1282622400"/>
    <n v="1276891586"/>
    <b v="1"/>
    <n v="137"/>
    <b v="1"/>
    <x v="30"/>
    <n v="109"/>
    <n v="12.31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0000"/>
    <n v="1677"/>
    <x v="0"/>
    <x v="0"/>
    <s v="USD"/>
    <n v="1316442622"/>
    <n v="1312641022"/>
    <b v="1"/>
    <n v="41"/>
    <b v="1"/>
    <x v="30"/>
    <n v="17"/>
    <n v="40.9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1500"/>
    <n v="1671"/>
    <x v="0"/>
    <x v="12"/>
    <s v="EUR"/>
    <n v="1479890743"/>
    <n v="1476776743"/>
    <b v="1"/>
    <n v="398"/>
    <b v="1"/>
    <x v="30"/>
    <n v="111"/>
    <n v="4.2"/>
    <x v="2"/>
    <x v="30"/>
  </r>
  <r>
    <n v="2010"/>
    <s v="Weighitz: Weigh Smarter"/>
    <s v="Weighitz are miniature smart scales designed to weigh anything in the home."/>
    <n v="1650"/>
    <n v="1669"/>
    <x v="0"/>
    <x v="0"/>
    <s v="USD"/>
    <n v="1471564491"/>
    <n v="1468972491"/>
    <b v="1"/>
    <n v="1737"/>
    <b v="1"/>
    <x v="30"/>
    <n v="101"/>
    <n v="0.96"/>
    <x v="2"/>
    <x v="30"/>
  </r>
  <r>
    <n v="2011"/>
    <s v="FLUXO â€“ The Worldâ€™s First Truly Smart Lamp"/>
    <s v="FLUXO â€“ The first smart design lamp where you can move the light in any direction with app and sensor control."/>
    <n v="1500"/>
    <n v="1668"/>
    <x v="0"/>
    <x v="15"/>
    <s v="EUR"/>
    <n v="1452553200"/>
    <n v="1449650173"/>
    <b v="1"/>
    <n v="971"/>
    <b v="1"/>
    <x v="30"/>
    <n v="111"/>
    <n v="1.7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1000"/>
    <n v="1665"/>
    <x v="0"/>
    <x v="0"/>
    <s v="USD"/>
    <n v="1423165441"/>
    <n v="1420573441"/>
    <b v="1"/>
    <n v="183"/>
    <b v="1"/>
    <x v="30"/>
    <n v="167"/>
    <n v="9.1"/>
    <x v="2"/>
    <x v="30"/>
  </r>
  <r>
    <n v="2013"/>
    <s v="Portal: Turbocharged WiFi"/>
    <s v="Crowds can slow WiFi to a crawl, but not Portal. Stream ultraHD videos without buffering and play Internet games without lagging."/>
    <n v="1500"/>
    <n v="1661"/>
    <x v="0"/>
    <x v="0"/>
    <s v="USD"/>
    <n v="1468019014"/>
    <n v="1462835014"/>
    <b v="1"/>
    <n v="4562"/>
    <b v="1"/>
    <x v="30"/>
    <n v="111"/>
    <n v="0.36"/>
    <x v="2"/>
    <x v="30"/>
  </r>
  <r>
    <n v="2014"/>
    <s v="3Doodler: The World's First 3D Printing Pen"/>
    <s v="It's a pen that can draw in the air! 3Doodler is the 3D printing pen you can hold in your hand. Lift your imagination off the page!"/>
    <n v="1500"/>
    <n v="1661"/>
    <x v="0"/>
    <x v="0"/>
    <s v="USD"/>
    <n v="1364184539"/>
    <n v="1361250539"/>
    <b v="1"/>
    <n v="26457"/>
    <b v="1"/>
    <x v="30"/>
    <n v="111"/>
    <n v="0.06"/>
    <x v="2"/>
    <x v="30"/>
  </r>
  <r>
    <n v="2015"/>
    <s v="ExtraCore (Arduino Compatible)"/>
    <s v="ExtraCore is a 1&quot; x 1&quot; 22 I/O pin Arduino Compatible. It's 1.7 grams and 16mhz of tiny Arduino style coolness."/>
    <n v="1500"/>
    <n v="1660"/>
    <x v="0"/>
    <x v="0"/>
    <s v="USD"/>
    <n v="1315602163"/>
    <n v="1313010163"/>
    <b v="1"/>
    <n v="162"/>
    <b v="1"/>
    <x v="30"/>
    <n v="111"/>
    <n v="10.25"/>
    <x v="2"/>
    <x v="30"/>
  </r>
  <r>
    <n v="2016"/>
    <s v="Hydra: a triple-output power supply for electronics projects"/>
    <s v="A smart, compact power supply designed to power anything, anywhere"/>
    <n v="1650"/>
    <n v="1660"/>
    <x v="0"/>
    <x v="0"/>
    <s v="USD"/>
    <n v="1362863299"/>
    <n v="1360271299"/>
    <b v="1"/>
    <n v="479"/>
    <b v="1"/>
    <x v="30"/>
    <n v="101"/>
    <n v="3.47"/>
    <x v="2"/>
    <x v="30"/>
  </r>
  <r>
    <n v="2017"/>
    <s v="SparkLab: the educational build-mobile!"/>
    <s v="A big red truck filled with cutting-edge maker tools that goes from school to school, bringing the joy of building back to kids."/>
    <n v="4000"/>
    <n v="1656"/>
    <x v="0"/>
    <x v="0"/>
    <s v="USD"/>
    <n v="1332561600"/>
    <n v="1329873755"/>
    <b v="1"/>
    <n v="426"/>
    <b v="1"/>
    <x v="30"/>
    <n v="41"/>
    <n v="3.89"/>
    <x v="2"/>
    <x v="30"/>
  </r>
  <r>
    <n v="2018"/>
    <s v="Scriba - the stylus reinvented"/>
    <s v="Scriba puts creative control back in your hands. Its flexible body and dynamic squeeze motion responding beautifully to your touch."/>
    <n v="1500"/>
    <n v="1655"/>
    <x v="0"/>
    <x v="17"/>
    <s v="EUR"/>
    <n v="1439455609"/>
    <n v="1436863609"/>
    <b v="1"/>
    <n v="450"/>
    <b v="1"/>
    <x v="30"/>
    <n v="110"/>
    <n v="3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21000"/>
    <n v="1655"/>
    <x v="0"/>
    <x v="0"/>
    <s v="USD"/>
    <n v="1474563621"/>
    <n v="1471971621"/>
    <b v="1"/>
    <n v="1780"/>
    <b v="1"/>
    <x v="30"/>
    <n v="8"/>
    <n v="0.93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300"/>
    <n v="1651"/>
    <x v="0"/>
    <x v="0"/>
    <s v="USD"/>
    <n v="1400108640"/>
    <n v="1396923624"/>
    <b v="1"/>
    <n v="122"/>
    <b v="1"/>
    <x v="30"/>
    <n v="127"/>
    <n v="13.53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1500"/>
    <n v="1650.69"/>
    <x v="0"/>
    <x v="0"/>
    <s v="USD"/>
    <n v="1411522897"/>
    <n v="1407634897"/>
    <b v="1"/>
    <n v="95"/>
    <b v="1"/>
    <x v="30"/>
    <n v="110"/>
    <n v="17.3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500"/>
    <n v="1650"/>
    <x v="0"/>
    <x v="0"/>
    <s v="USD"/>
    <n v="1465652372"/>
    <n v="1463060372"/>
    <b v="1"/>
    <n v="325"/>
    <b v="1"/>
    <x v="30"/>
    <n v="110"/>
    <n v="5.08"/>
    <x v="2"/>
    <x v="30"/>
  </r>
  <r>
    <n v="2023"/>
    <s v="Atmoph Window - Your Room Can Be Anywhere"/>
    <s v="A digital window that opens to beautiful scenery from around the world with 4K-shot videos and sound. Place it anywhere, be anywhere."/>
    <n v="1600"/>
    <n v="1647"/>
    <x v="0"/>
    <x v="0"/>
    <s v="USD"/>
    <n v="1434017153"/>
    <n v="1431425153"/>
    <b v="1"/>
    <n v="353"/>
    <b v="1"/>
    <x v="30"/>
    <n v="103"/>
    <n v="4.67"/>
    <x v="2"/>
    <x v="30"/>
  </r>
  <r>
    <n v="2024"/>
    <s v="RA 3D printer controller by Elefu"/>
    <s v="RA - 3D Printer board. This board can control 3 extruders, bed heaters, Elefu control panel, 4 temp monitors, lighting and more."/>
    <n v="33000"/>
    <n v="1636"/>
    <x v="0"/>
    <x v="0"/>
    <s v="USD"/>
    <n v="1344826800"/>
    <n v="1341875544"/>
    <b v="1"/>
    <n v="105"/>
    <b v="1"/>
    <x v="30"/>
    <n v="5"/>
    <n v="15.58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1500"/>
    <n v="1635"/>
    <x v="0"/>
    <x v="12"/>
    <s v="EUR"/>
    <n v="1433996746"/>
    <n v="1431404746"/>
    <b v="1"/>
    <n v="729"/>
    <b v="1"/>
    <x v="30"/>
    <n v="109"/>
    <n v="2.2400000000000002"/>
    <x v="2"/>
    <x v="30"/>
  </r>
  <r>
    <n v="2026"/>
    <s v="MIDI Sprout - Biodata Sonification Device"/>
    <s v="MIDI Sprout enables plants to play synthesizers in real time."/>
    <n v="30000"/>
    <n v="1626"/>
    <x v="0"/>
    <x v="0"/>
    <s v="USD"/>
    <n v="1398052740"/>
    <n v="1394127585"/>
    <b v="1"/>
    <n v="454"/>
    <b v="1"/>
    <x v="30"/>
    <n v="5"/>
    <n v="3.58"/>
    <x v="2"/>
    <x v="30"/>
  </r>
  <r>
    <n v="2028"/>
    <s v="Building the Open Source Bussard Fusion Reactor "/>
    <s v="Building an open source Bussard fusion reactor, aka the Polywell."/>
    <n v="1000"/>
    <n v="1625"/>
    <x v="0"/>
    <x v="0"/>
    <s v="USD"/>
    <n v="1268690100"/>
    <n v="1265493806"/>
    <b v="1"/>
    <n v="79"/>
    <b v="1"/>
    <x v="30"/>
    <n v="163"/>
    <n v="20.57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500"/>
    <n v="1625"/>
    <x v="0"/>
    <x v="0"/>
    <s v="USD"/>
    <n v="1427740319"/>
    <n v="1423855919"/>
    <b v="1"/>
    <n v="539"/>
    <b v="1"/>
    <x v="30"/>
    <n v="108"/>
    <n v="3.01"/>
    <x v="2"/>
    <x v="30"/>
  </r>
  <r>
    <n v="2029"/>
    <s v="Lumin8 Pro"/>
    <s v="Lumin8 Pro is a fun and easy to use light controller that makes light dance to your favorite music."/>
    <n v="1000"/>
    <n v="1623"/>
    <x v="0"/>
    <x v="0"/>
    <s v="USD"/>
    <n v="1409099481"/>
    <n v="1406507481"/>
    <b v="1"/>
    <n v="94"/>
    <b v="1"/>
    <x v="30"/>
    <n v="162"/>
    <n v="17.27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1200"/>
    <n v="1616.14"/>
    <x v="0"/>
    <x v="1"/>
    <s v="GBP"/>
    <n v="1354233296"/>
    <n v="1351641296"/>
    <b v="1"/>
    <n v="625"/>
    <b v="1"/>
    <x v="30"/>
    <n v="135"/>
    <n v="2.59"/>
    <x v="2"/>
    <x v="30"/>
  </r>
  <r>
    <n v="2031"/>
    <s v="Linkio: the $100 Smart Home Devices Solution"/>
    <s v="With Linkio you can use your smartphone to control every electronic you own- for only $100!"/>
    <n v="1500"/>
    <n v="1616"/>
    <x v="0"/>
    <x v="9"/>
    <s v="EUR"/>
    <n v="1420765200"/>
    <n v="1417506853"/>
    <b v="1"/>
    <n v="508"/>
    <b v="1"/>
    <x v="30"/>
    <n v="108"/>
    <n v="3.18"/>
    <x v="2"/>
    <x v="30"/>
  </r>
  <r>
    <n v="2032"/>
    <s v="PocketLab Voyager | Explore Science in Your World"/>
    <s v="PocketLab Voyager and PocketLab Weather are rugged science labs that you can take anywhere to explore the world around you."/>
    <n v="1000"/>
    <n v="1614"/>
    <x v="0"/>
    <x v="0"/>
    <s v="USD"/>
    <n v="1481778000"/>
    <n v="1479216874"/>
    <b v="1"/>
    <n v="531"/>
    <b v="1"/>
    <x v="30"/>
    <n v="161"/>
    <n v="3.04"/>
    <x v="2"/>
    <x v="30"/>
  </r>
  <r>
    <n v="2033"/>
    <s v="BrewNanny Home Brew Monitor"/>
    <s v="BrewNannyâ„¢ accurately measures the health and progress of your home brew and alerts you to problems immediately, wherever you are."/>
    <n v="1570"/>
    <n v="1614"/>
    <x v="0"/>
    <x v="0"/>
    <s v="USD"/>
    <n v="1398477518"/>
    <n v="1395885518"/>
    <b v="1"/>
    <n v="158"/>
    <b v="1"/>
    <x v="30"/>
    <n v="103"/>
    <n v="10.220000000000001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1500"/>
    <n v="1611"/>
    <x v="0"/>
    <x v="0"/>
    <s v="USD"/>
    <n v="1430981880"/>
    <n v="1426216033"/>
    <b v="1"/>
    <n v="508"/>
    <b v="1"/>
    <x v="30"/>
    <n v="107"/>
    <n v="3.17"/>
    <x v="2"/>
    <x v="30"/>
  </r>
  <r>
    <n v="2035"/>
    <s v="OpenBCI: Biosensing for Everybody"/>
    <s v="Announcing the GANGLION and the ULTRACORTEXâ€”a $99 biodata acquisition device and a 3D-printed, brain-sensing headset."/>
    <n v="1000"/>
    <n v="1610"/>
    <x v="0"/>
    <x v="0"/>
    <s v="USD"/>
    <n v="1450486800"/>
    <n v="1446562807"/>
    <b v="1"/>
    <n v="644"/>
    <b v="1"/>
    <x v="30"/>
    <n v="161"/>
    <n v="2.5"/>
    <x v="2"/>
    <x v="30"/>
  </r>
  <r>
    <n v="2037"/>
    <s v="Pedal Power -- Human Scale Energy For Everyday Tasks"/>
    <s v="With an efficiency of 97%, bicycle technology is nearly perfect. So why do we use it only for transportation?"/>
    <n v="1350"/>
    <n v="1605"/>
    <x v="0"/>
    <x v="0"/>
    <s v="USD"/>
    <n v="1388383353"/>
    <n v="1383195753"/>
    <b v="1"/>
    <n v="429"/>
    <b v="1"/>
    <x v="30"/>
    <n v="119"/>
    <n v="3.74"/>
    <x v="2"/>
    <x v="30"/>
  </r>
  <r>
    <n v="2036"/>
    <s v="L.E.D Portable Charger"/>
    <s v="A high-capacity portable charger with LED lights keeps your iPhone, iPad, smartphones, tablets and other devices juiced up on-the-go."/>
    <n v="20000"/>
    <n v="1605"/>
    <x v="0"/>
    <x v="0"/>
    <s v="USD"/>
    <n v="1399668319"/>
    <n v="1397076319"/>
    <b v="1"/>
    <n v="848"/>
    <b v="1"/>
    <x v="30"/>
    <n v="8"/>
    <n v="1.89"/>
    <x v="2"/>
    <x v="30"/>
  </r>
  <r>
    <n v="2038"/>
    <s v="OWL Programmable Effects Pedal"/>
    <s v="The OWL is an open source, open hardware, reprogrammable effects pedal designed for musicians, coders, and hackers."/>
    <n v="1500"/>
    <n v="1601"/>
    <x v="0"/>
    <x v="1"/>
    <s v="GBP"/>
    <n v="1372701600"/>
    <n v="1369895421"/>
    <b v="1"/>
    <n v="204"/>
    <b v="1"/>
    <x v="30"/>
    <n v="107"/>
    <n v="7.85"/>
    <x v="2"/>
    <x v="30"/>
  </r>
  <r>
    <n v="2039"/>
    <s v="ODIN2: Smart Projector for movies, video calls, and apps"/>
    <s v="Open up your digital worlds with the most sophisticated, intuitive android smart projector."/>
    <n v="1500"/>
    <n v="1594"/>
    <x v="0"/>
    <x v="0"/>
    <s v="USD"/>
    <n v="1480568340"/>
    <n v="1477996325"/>
    <b v="1"/>
    <n v="379"/>
    <b v="1"/>
    <x v="30"/>
    <n v="106"/>
    <n v="4.21"/>
    <x v="2"/>
    <x v="30"/>
  </r>
  <r>
    <n v="2040"/>
    <s v="Programmable Capacitor"/>
    <s v="4.29 Billion+ Capacitor Combinations._x000a_No Coding Required."/>
    <n v="1500"/>
    <n v="1590.29"/>
    <x v="0"/>
    <x v="0"/>
    <s v="USD"/>
    <n v="1384557303"/>
    <n v="1383257703"/>
    <b v="1"/>
    <n v="271"/>
    <b v="1"/>
    <x v="30"/>
    <n v="106"/>
    <n v="5.8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1500"/>
    <n v="1587"/>
    <x v="0"/>
    <x v="0"/>
    <s v="USD"/>
    <n v="1478785027"/>
    <n v="1476189427"/>
    <b v="0"/>
    <n v="120"/>
    <b v="1"/>
    <x v="30"/>
    <n v="106"/>
    <n v="13.23"/>
    <x v="2"/>
    <x v="30"/>
  </r>
  <r>
    <n v="2042"/>
    <s v="SoundBrake- Headphone gadget alerts you to outside sounds"/>
    <s v="The SoundBrake headphone attachment can be used with any audio player to alert you to important outside sounds."/>
    <n v="2000"/>
    <n v="1580"/>
    <x v="0"/>
    <x v="0"/>
    <s v="USD"/>
    <n v="1453481974"/>
    <n v="1448297974"/>
    <b v="0"/>
    <n v="140"/>
    <b v="1"/>
    <x v="30"/>
    <n v="79"/>
    <n v="11.29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0000"/>
    <n v="1577"/>
    <x v="0"/>
    <x v="0"/>
    <s v="USD"/>
    <n v="1481432340"/>
    <n v="1476764077"/>
    <b v="0"/>
    <n v="193"/>
    <b v="1"/>
    <x v="30"/>
    <n v="16"/>
    <n v="8.17"/>
    <x v="2"/>
    <x v="30"/>
  </r>
  <r>
    <n v="2044"/>
    <s v="PiSoC: Learn to Create"/>
    <s v="The PiSoC is an open source development platform which gives each person a unique opportunity to create, regardless of skill level."/>
    <n v="1500"/>
    <n v="1576"/>
    <x v="0"/>
    <x v="0"/>
    <s v="USD"/>
    <n v="1434212714"/>
    <n v="1431620714"/>
    <b v="0"/>
    <n v="180"/>
    <b v="1"/>
    <x v="30"/>
    <n v="105"/>
    <n v="8.76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500"/>
    <n v="1575"/>
    <x v="0"/>
    <x v="0"/>
    <s v="USD"/>
    <n v="1369323491"/>
    <n v="1366731491"/>
    <b v="0"/>
    <n v="1373"/>
    <b v="1"/>
    <x v="30"/>
    <n v="315"/>
    <n v="1.1499999999999999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1500"/>
    <n v="1575"/>
    <x v="0"/>
    <x v="0"/>
    <s v="USD"/>
    <n v="1341799647"/>
    <n v="1339207647"/>
    <b v="0"/>
    <n v="263"/>
    <b v="1"/>
    <x v="30"/>
    <n v="105"/>
    <n v="5.9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4500"/>
    <n v="1575"/>
    <x v="0"/>
    <x v="0"/>
    <s v="USD"/>
    <n v="1369282044"/>
    <n v="1366690044"/>
    <b v="0"/>
    <n v="217"/>
    <b v="1"/>
    <x v="30"/>
    <n v="11"/>
    <n v="7.2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15000"/>
    <n v="1575"/>
    <x v="0"/>
    <x v="2"/>
    <s v="AUD"/>
    <n v="1429228800"/>
    <n v="1426714870"/>
    <b v="0"/>
    <n v="443"/>
    <b v="1"/>
    <x v="30"/>
    <n v="11"/>
    <n v="3.56"/>
    <x v="2"/>
    <x v="30"/>
  </r>
  <r>
    <n v="2049"/>
    <s v="LOCK8 - the World's First Smart Bike Lock"/>
    <s v="Keyless. Alarm secured. GPS tracking."/>
    <n v="6000"/>
    <n v="1571.55"/>
    <x v="0"/>
    <x v="1"/>
    <s v="GBP"/>
    <n v="1386025140"/>
    <n v="1382963963"/>
    <b v="0"/>
    <n v="742"/>
    <b v="1"/>
    <x v="30"/>
    <n v="26"/>
    <n v="2.12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86350"/>
    <n v="1571"/>
    <x v="0"/>
    <x v="0"/>
    <s v="USD"/>
    <n v="1433036578"/>
    <n v="1429580578"/>
    <b v="0"/>
    <n v="170"/>
    <b v="1"/>
    <x v="30"/>
    <n v="2"/>
    <n v="9.24"/>
    <x v="2"/>
    <x v="30"/>
  </r>
  <r>
    <n v="2051"/>
    <s v="YOYO WARRIOR - A premium yoyo for any budget"/>
    <s v="A collaborative effort between three generations who set out to provide a premium, top-quality yoyo at an affordable price."/>
    <n v="400"/>
    <n v="1570"/>
    <x v="0"/>
    <x v="0"/>
    <s v="USD"/>
    <n v="1388017937"/>
    <n v="1385425937"/>
    <b v="0"/>
    <n v="242"/>
    <b v="1"/>
    <x v="30"/>
    <n v="393"/>
    <n v="6.49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1500"/>
    <n v="1570"/>
    <x v="0"/>
    <x v="0"/>
    <s v="USD"/>
    <n v="1448466551"/>
    <n v="1445870951"/>
    <b v="0"/>
    <n v="121"/>
    <b v="1"/>
    <x v="30"/>
    <n v="105"/>
    <n v="12.98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3400"/>
    <n v="1570"/>
    <x v="0"/>
    <x v="0"/>
    <s v="USD"/>
    <n v="1455933653"/>
    <n v="1452045653"/>
    <b v="0"/>
    <n v="541"/>
    <b v="1"/>
    <x v="30"/>
    <n v="46"/>
    <n v="2.9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1200"/>
    <n v="1565"/>
    <x v="0"/>
    <x v="1"/>
    <s v="GBP"/>
    <n v="1399033810"/>
    <n v="1396441810"/>
    <b v="0"/>
    <n v="621"/>
    <b v="1"/>
    <x v="30"/>
    <n v="130"/>
    <n v="2.52"/>
    <x v="2"/>
    <x v="30"/>
  </r>
  <r>
    <n v="2055"/>
    <s v="The I2C and SPI Education System"/>
    <s v="An Arduino compatible shield matched with a web based tutorial system to teach you how to talk with I2C and SPI components."/>
    <n v="1500"/>
    <n v="1565"/>
    <x v="0"/>
    <x v="0"/>
    <s v="USD"/>
    <n v="1417579200"/>
    <n v="1415031043"/>
    <b v="0"/>
    <n v="101"/>
    <b v="1"/>
    <x v="30"/>
    <n v="104"/>
    <n v="15.5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1200"/>
    <n v="1563"/>
    <x v="0"/>
    <x v="0"/>
    <s v="USD"/>
    <n v="1366222542"/>
    <n v="1363630542"/>
    <b v="0"/>
    <n v="554"/>
    <b v="1"/>
    <x v="30"/>
    <n v="130"/>
    <n v="2.8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"/>
    <n v="1561"/>
    <x v="0"/>
    <x v="1"/>
    <s v="GBP"/>
    <n v="1456487532"/>
    <n v="1453895532"/>
    <b v="0"/>
    <n v="666"/>
    <b v="1"/>
    <x v="30"/>
    <n v="104"/>
    <n v="2.34"/>
    <x v="2"/>
    <x v="30"/>
  </r>
  <r>
    <n v="2058"/>
    <s v="Raspberry Pi Debug Clip"/>
    <s v="Making using the serial terminal on the Raspberry Pi as easy as Pi!"/>
    <n v="500"/>
    <n v="1560"/>
    <x v="0"/>
    <x v="1"/>
    <s v="GBP"/>
    <n v="1425326400"/>
    <n v="1421916830"/>
    <b v="0"/>
    <n v="410"/>
    <b v="1"/>
    <x v="30"/>
    <n v="312"/>
    <n v="3.8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1500"/>
    <n v="1557"/>
    <x v="0"/>
    <x v="0"/>
    <s v="USD"/>
    <n v="1454277540"/>
    <n v="1450880854"/>
    <b v="0"/>
    <n v="375"/>
    <b v="1"/>
    <x v="30"/>
    <n v="104"/>
    <n v="4.1500000000000004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1500"/>
    <n v="1555"/>
    <x v="0"/>
    <x v="0"/>
    <s v="USD"/>
    <n v="1406129150"/>
    <n v="1400945150"/>
    <b v="0"/>
    <n v="1364"/>
    <b v="1"/>
    <x v="30"/>
    <n v="104"/>
    <n v="1.1399999999999999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7500"/>
    <n v="1555"/>
    <x v="0"/>
    <x v="0"/>
    <s v="USD"/>
    <n v="1483208454"/>
    <n v="1480616454"/>
    <b v="0"/>
    <n v="35"/>
    <b v="1"/>
    <x v="30"/>
    <n v="21"/>
    <n v="44.43"/>
    <x v="2"/>
    <x v="30"/>
  </r>
  <r>
    <n v="2062"/>
    <s v="Rho Board"/>
    <s v="4K HEVC Android TV Media Player with optional DIY electronics, ideal for app development, home control, software developement, learning"/>
    <n v="1500"/>
    <n v="1553"/>
    <x v="0"/>
    <x v="8"/>
    <s v="DKK"/>
    <n v="1458807098"/>
    <n v="1456218698"/>
    <b v="0"/>
    <n v="203"/>
    <b v="1"/>
    <x v="30"/>
    <n v="104"/>
    <n v="7.65"/>
    <x v="2"/>
    <x v="30"/>
  </r>
  <r>
    <n v="2063"/>
    <s v="Up to 4 axis Beaglebone black based CNC control"/>
    <s v="Build a professional grade Linux CNC control with Beaglebone black and our CNC cape."/>
    <n v="1400"/>
    <n v="1550"/>
    <x v="0"/>
    <x v="12"/>
    <s v="EUR"/>
    <n v="1463333701"/>
    <n v="1460482501"/>
    <b v="0"/>
    <n v="49"/>
    <b v="1"/>
    <x v="30"/>
    <n v="111"/>
    <n v="31.63"/>
    <x v="2"/>
    <x v="30"/>
  </r>
  <r>
    <n v="2064"/>
    <s v="Lightpack â€” ambient backlight for your displays"/>
    <s v="Open-source content-driven lighting system you can use with TV or PC, Mac, HTPC displays in movies, games and daily work"/>
    <n v="500000"/>
    <n v="1550"/>
    <x v="0"/>
    <x v="0"/>
    <s v="USD"/>
    <n v="1370001600"/>
    <n v="1366879523"/>
    <b v="0"/>
    <n v="5812"/>
    <b v="1"/>
    <x v="30"/>
    <n v="0"/>
    <n v="0.27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1200"/>
    <n v="1547"/>
    <x v="0"/>
    <x v="1"/>
    <s v="GBP"/>
    <n v="1387958429"/>
    <n v="1385366429"/>
    <b v="0"/>
    <n v="1556"/>
    <b v="1"/>
    <x v="30"/>
    <n v="129"/>
    <n v="0.99"/>
    <x v="2"/>
    <x v="30"/>
  </r>
  <r>
    <n v="2066"/>
    <s v="Garage Beacon - Turn your phone into a garage door remote"/>
    <s v="Automatically opens your garage door when you come home. Open, close, and monitor your garage door from your phone."/>
    <n v="9000"/>
    <n v="1544"/>
    <x v="0"/>
    <x v="0"/>
    <s v="USD"/>
    <n v="1408818683"/>
    <n v="1406226683"/>
    <b v="0"/>
    <n v="65"/>
    <b v="1"/>
    <x v="30"/>
    <n v="17"/>
    <n v="23.75"/>
    <x v="2"/>
    <x v="30"/>
  </r>
  <r>
    <n v="2067"/>
    <s v="Luminite (LED lighting)"/>
    <s v="The next generation of premium quality LED lighting. Extreme power efficiency in a small package."/>
    <n v="1000"/>
    <n v="1538"/>
    <x v="0"/>
    <x v="1"/>
    <s v="GBP"/>
    <n v="1432499376"/>
    <n v="1429648176"/>
    <b v="0"/>
    <n v="10"/>
    <b v="1"/>
    <x v="30"/>
    <n v="154"/>
    <n v="153.80000000000001"/>
    <x v="2"/>
    <x v="30"/>
  </r>
  <r>
    <n v="2068"/>
    <s v="Netro - Scientifically Water Your Garden"/>
    <s v="Introducing Sprite, the cloud-based watering controller and Whisperer, the solar-powered plant sensor for effortless home irrigation"/>
    <n v="1500"/>
    <n v="1537"/>
    <x v="0"/>
    <x v="0"/>
    <s v="USD"/>
    <n v="1476994315"/>
    <n v="1474402315"/>
    <b v="0"/>
    <n v="76"/>
    <b v="1"/>
    <x v="30"/>
    <n v="102"/>
    <n v="20.22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1500"/>
    <n v="1536"/>
    <x v="0"/>
    <x v="0"/>
    <s v="USD"/>
    <n v="1451776791"/>
    <n v="1449098391"/>
    <b v="0"/>
    <n v="263"/>
    <b v="1"/>
    <x v="30"/>
    <n v="102"/>
    <n v="5.8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600"/>
    <n v="1535"/>
    <x v="0"/>
    <x v="12"/>
    <s v="EUR"/>
    <n v="1467128723"/>
    <n v="1464536723"/>
    <b v="0"/>
    <n v="1530"/>
    <b v="1"/>
    <x v="30"/>
    <n v="256"/>
    <n v="1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1500"/>
    <n v="1535"/>
    <x v="0"/>
    <x v="0"/>
    <s v="USD"/>
    <n v="1475390484"/>
    <n v="1471502484"/>
    <b v="0"/>
    <n v="278"/>
    <b v="1"/>
    <x v="30"/>
    <n v="102"/>
    <n v="5.5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1000"/>
    <n v="1534"/>
    <x v="0"/>
    <x v="0"/>
    <s v="USD"/>
    <n v="1462629432"/>
    <n v="1460037432"/>
    <b v="0"/>
    <n v="350"/>
    <b v="1"/>
    <x v="30"/>
    <n v="153"/>
    <n v="4.38"/>
    <x v="2"/>
    <x v="30"/>
  </r>
  <r>
    <n v="2073"/>
    <s v="abode - The Future of Home Security."/>
    <s v="abode is a home security and automation company that offers a self-installed, professional-grade solution with no contracts."/>
    <n v="10000"/>
    <n v="1533"/>
    <x v="0"/>
    <x v="0"/>
    <s v="USD"/>
    <n v="1431100918"/>
    <n v="1427212918"/>
    <b v="0"/>
    <n v="470"/>
    <b v="1"/>
    <x v="30"/>
    <n v="15"/>
    <n v="3.26"/>
    <x v="2"/>
    <x v="30"/>
  </r>
  <r>
    <n v="2074"/>
    <s v="Advanced Simulation Products - PC Gaming Controllers"/>
    <s v="Creating PC gaming controllers to bring your gaming experience to a new level."/>
    <n v="1000"/>
    <n v="1532"/>
    <x v="0"/>
    <x v="0"/>
    <s v="USD"/>
    <n v="1462564182"/>
    <n v="1459972182"/>
    <b v="0"/>
    <n v="3"/>
    <b v="1"/>
    <x v="30"/>
    <n v="153"/>
    <n v="510.67"/>
    <x v="2"/>
    <x v="30"/>
  </r>
  <r>
    <n v="2075"/>
    <s v="The Practical Meter: Know your power!"/>
    <s v="The Practical Meter helps you charge your phone faster by solving a problem millions of people experience."/>
    <n v="50000"/>
    <n v="1529"/>
    <x v="0"/>
    <x v="0"/>
    <s v="USD"/>
    <n v="1374769288"/>
    <n v="1372177288"/>
    <b v="0"/>
    <n v="8200"/>
    <b v="1"/>
    <x v="30"/>
    <n v="3"/>
    <n v="0.19"/>
    <x v="2"/>
    <x v="30"/>
  </r>
  <r>
    <n v="2076"/>
    <s v="Earin - The Worlds Smallest Wireless Earbuds"/>
    <s v="Wireless earbuds filled with sound, yet so small they are almost invisible!"/>
    <n v="1500"/>
    <n v="1527.5"/>
    <x v="0"/>
    <x v="1"/>
    <s v="GBP"/>
    <n v="1406149689"/>
    <n v="1402693689"/>
    <b v="0"/>
    <n v="8359"/>
    <b v="1"/>
    <x v="30"/>
    <n v="102"/>
    <n v="0.18"/>
    <x v="2"/>
    <x v="30"/>
  </r>
  <r>
    <n v="2077"/>
    <s v="4SeTVâ„¢ - Watch 4 TV Channels on Any Screen At Once"/>
    <s v="A Whole New Way to Get TV: Watch four live TV channels at once on your tablet, smartphone, or big screen TV!"/>
    <n v="7500"/>
    <n v="1527"/>
    <x v="0"/>
    <x v="0"/>
    <s v="USD"/>
    <n v="1433538000"/>
    <n v="1428541276"/>
    <b v="0"/>
    <n v="188"/>
    <b v="1"/>
    <x v="30"/>
    <n v="20"/>
    <n v="8.1199999999999992"/>
    <x v="2"/>
    <x v="30"/>
  </r>
  <r>
    <n v="2078"/>
    <s v="Hoterway - Hot shower from the first second"/>
    <s v="With hoterway you won't wait anymore for hot water in the beginning of your shower. Save Water, Energy, Time and Money."/>
    <n v="1500"/>
    <n v="1525"/>
    <x v="0"/>
    <x v="3"/>
    <s v="EUR"/>
    <n v="1482085857"/>
    <n v="1479493857"/>
    <b v="0"/>
    <n v="48"/>
    <b v="1"/>
    <x v="30"/>
    <n v="102"/>
    <n v="31.7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500"/>
    <n v="1521"/>
    <x v="0"/>
    <x v="1"/>
    <s v="GBP"/>
    <n v="1435258800"/>
    <n v="1432659793"/>
    <b v="0"/>
    <n v="607"/>
    <b v="1"/>
    <x v="30"/>
    <n v="101"/>
    <n v="2.509999999999999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500"/>
    <n v="1521"/>
    <x v="0"/>
    <x v="0"/>
    <s v="USD"/>
    <n v="1447286300"/>
    <n v="1444690700"/>
    <b v="0"/>
    <n v="50"/>
    <b v="1"/>
    <x v="30"/>
    <n v="101"/>
    <n v="30.42"/>
    <x v="2"/>
    <x v="30"/>
  </r>
  <r>
    <n v="2081"/>
    <s v="Our Vintage Film: Summer Tour Kickstarter"/>
    <s v="Embarking on a Summer Tour to spread their message of cherishing your unforgettable memories through nostalgic rock music."/>
    <n v="5000"/>
    <n v="1520"/>
    <x v="0"/>
    <x v="0"/>
    <s v="USD"/>
    <n v="1337144340"/>
    <n v="1333597555"/>
    <b v="0"/>
    <n v="55"/>
    <b v="1"/>
    <x v="14"/>
    <n v="30"/>
    <n v="27.64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518"/>
    <x v="0"/>
    <x v="0"/>
    <s v="USD"/>
    <n v="1322106796"/>
    <n v="1316919196"/>
    <b v="0"/>
    <n v="38"/>
    <b v="1"/>
    <x v="14"/>
    <n v="101"/>
    <n v="39.950000000000003"/>
    <x v="4"/>
    <x v="14"/>
  </r>
  <r>
    <n v="2083"/>
    <s v="These Old Streets Album"/>
    <s v="Autumn's Song is working on a debut album that brings accustic / singer-songwriter / piano rock to the central Florida music scene."/>
    <n v="1500"/>
    <n v="1515.08"/>
    <x v="0"/>
    <x v="0"/>
    <s v="USD"/>
    <n v="1338830395"/>
    <n v="1336238395"/>
    <b v="0"/>
    <n v="25"/>
    <b v="1"/>
    <x v="14"/>
    <n v="101"/>
    <n v="60.6"/>
    <x v="4"/>
    <x v="14"/>
  </r>
  <r>
    <n v="2084"/>
    <s v="Project: Ballerina Black UK Tour"/>
    <s v="Los Angeles based Ballerina Black are on their way to tour the UK in May. Join our club &amp; help make it happen."/>
    <n v="1500"/>
    <n v="1511"/>
    <x v="0"/>
    <x v="0"/>
    <s v="USD"/>
    <n v="1399186740"/>
    <n v="1396468782"/>
    <b v="0"/>
    <n v="46"/>
    <b v="1"/>
    <x v="14"/>
    <n v="101"/>
    <n v="32.85"/>
    <x v="4"/>
    <x v="14"/>
  </r>
  <r>
    <n v="2086"/>
    <s v="Adam Sullivan - Recording 4 New EPs for 2012!"/>
    <s v="I am in the process of completing 4 new EPs to be released in Winter, Spring, Summer, and Fall of 2012."/>
    <n v="1300"/>
    <n v="1510"/>
    <x v="0"/>
    <x v="0"/>
    <s v="USD"/>
    <n v="1323838740"/>
    <n v="1321200332"/>
    <b v="0"/>
    <n v="35"/>
    <b v="1"/>
    <x v="14"/>
    <n v="116"/>
    <n v="43.1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1500"/>
    <n v="1510"/>
    <x v="0"/>
    <x v="0"/>
    <s v="USD"/>
    <n v="1342382587"/>
    <n v="1339790587"/>
    <b v="0"/>
    <n v="83"/>
    <b v="1"/>
    <x v="14"/>
    <n v="101"/>
    <n v="18.190000000000001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x v="0"/>
    <s v="USD"/>
    <n v="1315457658"/>
    <n v="1312865658"/>
    <b v="0"/>
    <n v="25"/>
    <b v="1"/>
    <x v="14"/>
    <n v="101"/>
    <n v="60.4"/>
    <x v="4"/>
    <x v="14"/>
  </r>
  <r>
    <n v="2088"/>
    <s v="Chris Dorman - Sita worldwide"/>
    <s v="Indie Folk musician, Chris Dorman is releasing his second full length album.  Let's release this record worldwide - grassroots style!"/>
    <n v="1500"/>
    <n v="1510"/>
    <x v="0"/>
    <x v="0"/>
    <s v="USD"/>
    <n v="1284177540"/>
    <n v="1281028152"/>
    <b v="0"/>
    <n v="75"/>
    <b v="1"/>
    <x v="14"/>
    <n v="101"/>
    <n v="20.13"/>
    <x v="4"/>
    <x v="14"/>
  </r>
  <r>
    <n v="2089"/>
    <s v="Little Moses EP"/>
    <s v="Little Moses is trying to record their first EP, and we can't do it without your help!"/>
    <n v="1200"/>
    <n v="1506"/>
    <x v="0"/>
    <x v="0"/>
    <s v="USD"/>
    <n v="1375408194"/>
    <n v="1372384194"/>
    <b v="0"/>
    <n v="62"/>
    <b v="1"/>
    <x v="14"/>
    <n v="126"/>
    <n v="24.29"/>
    <x v="4"/>
    <x v="14"/>
  </r>
  <r>
    <n v="2090"/>
    <s v="Insect Surfers 2013 Release !"/>
    <s v="Insect Surfers, Planet Earth's Longest-Running Modern Surf Band, come twanging back into 2013 with a new surfadelic musical release!"/>
    <n v="10000"/>
    <n v="1506"/>
    <x v="0"/>
    <x v="0"/>
    <s v="USD"/>
    <n v="1361696955"/>
    <n v="1359104955"/>
    <b v="0"/>
    <n v="160"/>
    <b v="1"/>
    <x v="14"/>
    <n v="15"/>
    <n v="9.4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500"/>
    <n v="1505"/>
    <x v="0"/>
    <x v="0"/>
    <s v="USD"/>
    <n v="1299009600"/>
    <n v="1294818278"/>
    <b v="0"/>
    <n v="246"/>
    <b v="1"/>
    <x v="14"/>
    <n v="100"/>
    <n v="6.1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1200"/>
    <n v="1503"/>
    <x v="0"/>
    <x v="0"/>
    <s v="USD"/>
    <n v="1318006732"/>
    <n v="1312822732"/>
    <b v="0"/>
    <n v="55"/>
    <b v="1"/>
    <x v="14"/>
    <n v="125"/>
    <n v="27.3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x v="0"/>
    <s v="USD"/>
    <n v="1356211832"/>
    <n v="1351024232"/>
    <b v="0"/>
    <n v="23"/>
    <b v="1"/>
    <x v="14"/>
    <n v="100"/>
    <n v="65.3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1500"/>
    <n v="1501"/>
    <x v="0"/>
    <x v="0"/>
    <s v="USD"/>
    <n v="1330916400"/>
    <n v="1327969730"/>
    <b v="0"/>
    <n v="72"/>
    <b v="1"/>
    <x v="14"/>
    <n v="100"/>
    <n v="20.85"/>
    <x v="4"/>
    <x v="14"/>
  </r>
  <r>
    <n v="2095"/>
    <s v="&quot; Prodigal Daughter&quot; Recording Project"/>
    <s v="This CD celebrates a journey beginning with the death of a father and culminating with the joyous victory expressed in music!"/>
    <n v="1500"/>
    <n v="1500.76"/>
    <x v="0"/>
    <x v="0"/>
    <s v="USD"/>
    <n v="1317576973"/>
    <n v="1312392973"/>
    <b v="0"/>
    <n v="22"/>
    <b v="1"/>
    <x v="14"/>
    <n v="100"/>
    <n v="68.22"/>
    <x v="4"/>
    <x v="14"/>
  </r>
  <r>
    <n v="2096"/>
    <s v="GBS Detroit Presents Shone Nuisance"/>
    <s v="Shone Nuisance is heading to GBS Detroit on Friday, October 26th to record and film their GBS Detroit EP and video."/>
    <n v="1500"/>
    <n v="1500.2"/>
    <x v="0"/>
    <x v="0"/>
    <s v="USD"/>
    <n v="1351223940"/>
    <n v="1349892735"/>
    <b v="0"/>
    <n v="14"/>
    <b v="1"/>
    <x v="14"/>
    <n v="100"/>
    <n v="107.16"/>
    <x v="4"/>
    <x v="14"/>
  </r>
  <r>
    <n v="2099"/>
    <s v="Roosevelt Died."/>
    <s v="Our tour van died, we need help!"/>
    <n v="1200"/>
    <n v="1500"/>
    <x v="0"/>
    <x v="0"/>
    <s v="USD"/>
    <n v="1435808400"/>
    <n v="1434650084"/>
    <b v="0"/>
    <n v="63"/>
    <b v="1"/>
    <x v="14"/>
    <n v="125"/>
    <n v="23.81"/>
    <x v="4"/>
    <x v="14"/>
  </r>
  <r>
    <n v="2097"/>
    <s v="Caverns of Sonora"/>
    <s v="Engine is ready to record our sophomore release. The songs are written, the musicians are ready. Help us bring this into existence!"/>
    <n v="1450"/>
    <n v="1500"/>
    <x v="0"/>
    <x v="0"/>
    <s v="USD"/>
    <n v="1322751735"/>
    <n v="1317564135"/>
    <b v="0"/>
    <n v="38"/>
    <b v="1"/>
    <x v="14"/>
    <n v="103"/>
    <n v="39.47"/>
    <x v="4"/>
    <x v="14"/>
  </r>
  <r>
    <n v="2098"/>
    <s v="The Christopher Battles EP"/>
    <s v="The Christopher Battles EP Project will fund professional recording, publicity, and release for this original singer-songwriter."/>
    <n v="1500"/>
    <n v="1500"/>
    <x v="0"/>
    <x v="0"/>
    <s v="USD"/>
    <n v="1331174635"/>
    <n v="1328582635"/>
    <b v="0"/>
    <n v="32"/>
    <b v="1"/>
    <x v="14"/>
    <n v="100"/>
    <n v="46.88"/>
    <x v="4"/>
    <x v="14"/>
  </r>
  <r>
    <n v="2100"/>
    <s v="GBS Detroit Presents The Skylit Letter"/>
    <s v="The Skylit Letter is heading to Groovebox Studios in Detroit on Friday, June 29th to record and film a live GBS Detroit video and EP."/>
    <n v="1500"/>
    <n v="1500"/>
    <x v="0"/>
    <x v="0"/>
    <s v="USD"/>
    <n v="1341028740"/>
    <n v="1339704141"/>
    <b v="0"/>
    <n v="27"/>
    <b v="1"/>
    <x v="14"/>
    <n v="100"/>
    <n v="55.56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1500"/>
    <n v="1500"/>
    <x v="0"/>
    <x v="0"/>
    <s v="USD"/>
    <n v="1329104114"/>
    <n v="1323920114"/>
    <b v="0"/>
    <n v="44"/>
    <b v="1"/>
    <x v="14"/>
    <n v="100"/>
    <n v="34.090000000000003"/>
    <x v="4"/>
    <x v="14"/>
  </r>
  <r>
    <n v="2102"/>
    <s v="The Guru releases &quot;Native Sun&quot;"/>
    <s v="The Guru is basement parties, lake swimming, a smile shared between reunited friends, and the doe-eyed innocence of youth."/>
    <n v="1500"/>
    <n v="1500"/>
    <x v="0"/>
    <x v="0"/>
    <s v="USD"/>
    <n v="1304628648"/>
    <n v="1302036648"/>
    <b v="0"/>
    <n v="38"/>
    <b v="1"/>
    <x v="14"/>
    <n v="100"/>
    <n v="39.47"/>
    <x v="4"/>
    <x v="14"/>
  </r>
  <r>
    <n v="2103"/>
    <s v="Matthew Moon's New Album"/>
    <s v="Indie rocker, Matthew Moon, has something to share with you..."/>
    <n v="1500"/>
    <n v="1500"/>
    <x v="0"/>
    <x v="0"/>
    <s v="USD"/>
    <n v="1352488027"/>
    <n v="1349892427"/>
    <b v="0"/>
    <n v="115"/>
    <b v="1"/>
    <x v="14"/>
    <n v="100"/>
    <n v="13.04"/>
    <x v="4"/>
    <x v="14"/>
  </r>
  <r>
    <n v="2104"/>
    <s v="In the Raw: the ink &amp; the Echo's debut album"/>
    <s v="In the Raw is Seattle's the Ink &amp; the Echo's debut album.  It is honest, compelling, and speaks of raw human emotion."/>
    <n v="10000"/>
    <n v="1500"/>
    <x v="0"/>
    <x v="0"/>
    <s v="USD"/>
    <n v="1369958400"/>
    <n v="1367286434"/>
    <b v="0"/>
    <n v="37"/>
    <b v="1"/>
    <x v="14"/>
    <n v="15"/>
    <n v="40.54"/>
    <x v="4"/>
    <x v="14"/>
  </r>
  <r>
    <n v="2105"/>
    <s v="Layla The Wolf Debut E.P. &quot;Sugar&quot;"/>
    <s v="Help Layla the Wolf fund the printing and releasing of our first E.P. Release called &quot;Sugar&quot;."/>
    <n v="56000"/>
    <n v="1493"/>
    <x v="0"/>
    <x v="0"/>
    <s v="USD"/>
    <n v="1416542400"/>
    <n v="1415472953"/>
    <b v="0"/>
    <n v="99"/>
    <b v="1"/>
    <x v="14"/>
    <n v="3"/>
    <n v="15.08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10000"/>
    <n v="1486"/>
    <x v="0"/>
    <x v="0"/>
    <s v="USD"/>
    <n v="1359176974"/>
    <n v="1356584974"/>
    <b v="0"/>
    <n v="44"/>
    <b v="1"/>
    <x v="14"/>
    <n v="15"/>
    <n v="33.770000000000003"/>
    <x v="4"/>
    <x v="14"/>
  </r>
  <r>
    <n v="2107"/>
    <s v="ACKER Studio Album and Vinyl Pressing"/>
    <s v="ACKER, an instrumental noise-rock band from Central Illinois, is raising funds to record a new album and release it on vinyl."/>
    <n v="750"/>
    <n v="1485"/>
    <x v="0"/>
    <x v="0"/>
    <s v="USD"/>
    <n v="1415815393"/>
    <n v="1413997393"/>
    <b v="0"/>
    <n v="58"/>
    <b v="1"/>
    <x v="14"/>
    <n v="198"/>
    <n v="25.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00000"/>
    <n v="1471"/>
    <x v="0"/>
    <x v="0"/>
    <s v="USD"/>
    <n v="1347249300"/>
    <n v="1344917580"/>
    <b v="0"/>
    <n v="191"/>
    <b v="1"/>
    <x v="14"/>
    <n v="1"/>
    <n v="7.7"/>
    <x v="4"/>
    <x v="14"/>
  </r>
  <r>
    <n v="2109"/>
    <s v="Skyline Sounds - First Studio Album (and Merch!)"/>
    <s v="We are ready to make our first full-length album, and with your help, we can make it happen!"/>
    <n v="1070"/>
    <n v="1466"/>
    <x v="0"/>
    <x v="0"/>
    <s v="USD"/>
    <n v="1436115617"/>
    <n v="1433523617"/>
    <b v="0"/>
    <n v="40"/>
    <b v="1"/>
    <x v="14"/>
    <n v="137"/>
    <n v="36.65"/>
    <x v="4"/>
    <x v="14"/>
  </r>
  <r>
    <n v="2112"/>
    <s v="BBB Kickstarter Two"/>
    <s v="BBB is going back into the studio to record and release &quot;Felix From Canada&quot; by popular demand.  We need your help!"/>
    <n v="3000"/>
    <n v="1465"/>
    <x v="0"/>
    <x v="0"/>
    <s v="USD"/>
    <n v="1366064193"/>
    <n v="1364854593"/>
    <b v="0"/>
    <n v="11"/>
    <b v="1"/>
    <x v="14"/>
    <n v="49"/>
    <n v="133.18"/>
    <x v="4"/>
    <x v="14"/>
  </r>
  <r>
    <n v="2110"/>
    <s v="&quot;Vision&quot; - New Album - Brent Brown"/>
    <s v="Brent Brown's breakout new album! Requires help from the record label... You!"/>
    <n v="3500"/>
    <n v="1465"/>
    <x v="0"/>
    <x v="0"/>
    <s v="USD"/>
    <n v="1401253140"/>
    <n v="1398873969"/>
    <b v="0"/>
    <n v="38"/>
    <b v="1"/>
    <x v="14"/>
    <n v="42"/>
    <n v="38.549999999999997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1465"/>
    <x v="0"/>
    <x v="0"/>
    <s v="USD"/>
    <n v="1313370000"/>
    <n v="1307594625"/>
    <b v="0"/>
    <n v="39"/>
    <b v="1"/>
    <x v="14"/>
    <n v="29"/>
    <n v="37.56"/>
    <x v="4"/>
    <x v="14"/>
  </r>
  <r>
    <n v="2113"/>
    <s v="Summer Underground // Honeycomb LP"/>
    <s v="Help us fund our second full-length album Honeycomb!"/>
    <n v="150000"/>
    <n v="1461"/>
    <x v="0"/>
    <x v="0"/>
    <s v="USD"/>
    <n v="1411505176"/>
    <n v="1408481176"/>
    <b v="0"/>
    <n v="107"/>
    <b v="1"/>
    <x v="14"/>
    <n v="1"/>
    <n v="13.6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1000"/>
    <n v="1460"/>
    <x v="0"/>
    <x v="0"/>
    <s v="USD"/>
    <n v="1291870740"/>
    <n v="1286480070"/>
    <b v="0"/>
    <n v="147"/>
    <b v="1"/>
    <x v="14"/>
    <n v="146"/>
    <n v="9.93"/>
    <x v="4"/>
    <x v="14"/>
  </r>
  <r>
    <n v="2115"/>
    <s v="The Violet Tone and the City of Angels!"/>
    <s v="The Violet Tone is heading to California but we need your help!  We've been at this for years and finally have a shot!"/>
    <n v="1000"/>
    <n v="1455"/>
    <x v="0"/>
    <x v="0"/>
    <s v="USD"/>
    <n v="1298167001"/>
    <n v="1295575001"/>
    <b v="0"/>
    <n v="36"/>
    <b v="1"/>
    <x v="14"/>
    <n v="146"/>
    <n v="40.42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18000"/>
    <n v="1455"/>
    <x v="0"/>
    <x v="0"/>
    <s v="USD"/>
    <n v="1349203203"/>
    <n v="1345056003"/>
    <b v="0"/>
    <n v="92"/>
    <b v="1"/>
    <x v="14"/>
    <n v="8"/>
    <n v="15.82"/>
    <x v="4"/>
    <x v="14"/>
  </r>
  <r>
    <n v="2117"/>
    <s v="You Said It Would Go Down Like This"/>
    <s v="Our next album is being mastered and we want your help to release it by putting your name down for a pre-sale copy and awesome merch!"/>
    <n v="1000"/>
    <n v="1445"/>
    <x v="0"/>
    <x v="0"/>
    <s v="USD"/>
    <n v="1445921940"/>
    <n v="1444699549"/>
    <b v="0"/>
    <n v="35"/>
    <b v="1"/>
    <x v="14"/>
    <n v="145"/>
    <n v="41.29"/>
    <x v="4"/>
    <x v="14"/>
  </r>
  <r>
    <n v="2118"/>
    <s v="PORCHES. vs. THE U.S.A."/>
    <s v="PORCHES.  and Documentarians tour from New York to San Francisco and back."/>
    <n v="10000"/>
    <n v="1438"/>
    <x v="0"/>
    <x v="0"/>
    <s v="USD"/>
    <n v="1311538136"/>
    <n v="1308946136"/>
    <b v="0"/>
    <n v="17"/>
    <b v="1"/>
    <x v="14"/>
    <n v="14"/>
    <n v="84.59"/>
    <x v="4"/>
    <x v="14"/>
  </r>
  <r>
    <n v="2119"/>
    <s v="Big Long Now's Debut Album"/>
    <s v="big long now is recording our debut album and we are looking for help mastering and pressing it to vinyl"/>
    <n v="1200"/>
    <n v="1437"/>
    <x v="0"/>
    <x v="0"/>
    <s v="USD"/>
    <n v="1345086445"/>
    <n v="1342494445"/>
    <b v="0"/>
    <n v="22"/>
    <b v="1"/>
    <x v="14"/>
    <n v="120"/>
    <n v="65.319999999999993"/>
    <x v="4"/>
    <x v="14"/>
  </r>
  <r>
    <n v="2120"/>
    <s v="Hearty Har Full Length Album"/>
    <s v="&lt;3_x000a_Coming in from outer space. Help Hearty Har record their 1st album!!"/>
    <n v="800"/>
    <n v="1436"/>
    <x v="0"/>
    <x v="0"/>
    <s v="USD"/>
    <n v="1388617736"/>
    <n v="1384384136"/>
    <b v="0"/>
    <n v="69"/>
    <b v="1"/>
    <x v="14"/>
    <n v="180"/>
    <n v="20.81"/>
    <x v="4"/>
    <x v="14"/>
  </r>
  <r>
    <n v="2121"/>
    <s v="Legend of Decay"/>
    <s v="Join us on an epic journey to discover a millennia old secret which will change the world forever."/>
    <n v="150"/>
    <n v="1434"/>
    <x v="2"/>
    <x v="16"/>
    <s v="CHF"/>
    <n v="1484156948"/>
    <n v="1481564948"/>
    <b v="0"/>
    <n v="10"/>
    <b v="0"/>
    <x v="17"/>
    <n v="956"/>
    <n v="143.4"/>
    <x v="6"/>
    <x v="17"/>
  </r>
  <r>
    <n v="2122"/>
    <s v="CapitÃ¡n Kalani y el sindicato robÃ³tico"/>
    <s v="Captain Kalani it's a retro game full of nostalgia for the old gamers but interesting for the new ones"/>
    <n v="900000"/>
    <n v="1431"/>
    <x v="2"/>
    <x v="14"/>
    <s v="MXN"/>
    <n v="1483773169"/>
    <n v="1481181169"/>
    <b v="0"/>
    <n v="3"/>
    <b v="0"/>
    <x v="17"/>
    <n v="0"/>
    <n v="477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1400"/>
    <n v="1430.06"/>
    <x v="2"/>
    <x v="0"/>
    <s v="USD"/>
    <n v="1268636340"/>
    <n v="1263982307"/>
    <b v="0"/>
    <n v="5"/>
    <b v="0"/>
    <x v="17"/>
    <n v="102"/>
    <n v="286.01"/>
    <x v="6"/>
    <x v="17"/>
  </r>
  <r>
    <n v="2124"/>
    <s v="AZAMAR"/>
    <s v="AZAMAR is a Role Playing Game world involving fantasy and high magic, based on the popular OpenD6 OGL using the Cinema6 RPG Framework."/>
    <n v="33000"/>
    <n v="1419"/>
    <x v="2"/>
    <x v="0"/>
    <s v="USD"/>
    <n v="1291093200"/>
    <n v="1286930435"/>
    <b v="0"/>
    <n v="5"/>
    <b v="0"/>
    <x v="17"/>
    <n v="4"/>
    <n v="283.8"/>
    <x v="6"/>
    <x v="17"/>
  </r>
  <r>
    <n v="2125"/>
    <s v="Becoming - A Metaphysical Game About Mental Illness"/>
    <s v="Becoming is a video game that aims to portray mental illness through a metaphysical and emotional story."/>
    <n v="5500"/>
    <n v="1417"/>
    <x v="2"/>
    <x v="0"/>
    <s v="USD"/>
    <n v="1438734833"/>
    <n v="1436142833"/>
    <b v="0"/>
    <n v="27"/>
    <b v="0"/>
    <x v="17"/>
    <n v="26"/>
    <n v="52.48"/>
    <x v="6"/>
    <x v="17"/>
  </r>
  <r>
    <n v="2126"/>
    <s v="DodgeBall Blitz"/>
    <s v="Lead your team to victory in this fast-paced, action, sports game! Use Power-ups and avoid attacks as you fight for victory!"/>
    <n v="3870"/>
    <n v="1416"/>
    <x v="2"/>
    <x v="0"/>
    <s v="USD"/>
    <n v="1418080887"/>
    <n v="1415488887"/>
    <b v="0"/>
    <n v="2"/>
    <b v="0"/>
    <x v="17"/>
    <n v="37"/>
    <n v="708"/>
    <x v="6"/>
    <x v="17"/>
  </r>
  <r>
    <n v="2127"/>
    <s v="Three Monkeys - Part 1: Into the Abyss"/>
    <s v="Three Monkeys is an audio adventure game for PC."/>
    <n v="900"/>
    <n v="1408"/>
    <x v="2"/>
    <x v="1"/>
    <s v="GBP"/>
    <n v="1426158463"/>
    <n v="1423570063"/>
    <b v="0"/>
    <n v="236"/>
    <b v="0"/>
    <x v="17"/>
    <n v="156"/>
    <n v="5.97"/>
    <x v="6"/>
    <x v="17"/>
  </r>
  <r>
    <n v="2129"/>
    <s v="Pretty Kitty Fuzzy"/>
    <s v="PKF is a Cat-Tastic 2D side-scrolling shooter! Stand up to all the big meanies with the power of positivity and save the universe!"/>
    <n v="5500"/>
    <n v="1405"/>
    <x v="2"/>
    <x v="0"/>
    <s v="USD"/>
    <n v="1457570100"/>
    <n v="1454978100"/>
    <b v="0"/>
    <n v="12"/>
    <b v="0"/>
    <x v="17"/>
    <n v="26"/>
    <n v="117.08"/>
    <x v="6"/>
    <x v="17"/>
  </r>
  <r>
    <n v="2128"/>
    <s v="Makayla's Quest"/>
    <s v="The Royal Snail has misdelivered all the invitations to the Royal Ball.  It's up to Makayla to set things right in the Fairy Forest"/>
    <n v="12000"/>
    <n v="1405"/>
    <x v="2"/>
    <x v="5"/>
    <s v="CAD"/>
    <n v="1411324369"/>
    <n v="1406140369"/>
    <b v="0"/>
    <n v="1"/>
    <b v="0"/>
    <x v="17"/>
    <n v="12"/>
    <n v="1405"/>
    <x v="6"/>
    <x v="17"/>
  </r>
  <r>
    <n v="2130"/>
    <s v="Wondrous Adventures: A Kid's Game"/>
    <s v="You are the hero tasked to save your home from the villainous Sanword."/>
    <n v="5000"/>
    <n v="1402"/>
    <x v="2"/>
    <x v="0"/>
    <s v="USD"/>
    <n v="1408154663"/>
    <n v="1405130663"/>
    <b v="0"/>
    <n v="4"/>
    <b v="0"/>
    <x v="17"/>
    <n v="28"/>
    <n v="350.5"/>
    <x v="6"/>
    <x v="17"/>
  </r>
  <r>
    <n v="2131"/>
    <s v="Scout's Honor"/>
    <s v="From frightened girl to empowered woman, Scout's Honor is a tale about facing your fears and overcoming odds."/>
    <n v="1200"/>
    <n v="1400"/>
    <x v="2"/>
    <x v="0"/>
    <s v="USD"/>
    <n v="1436677091"/>
    <n v="1434085091"/>
    <b v="0"/>
    <n v="3"/>
    <b v="0"/>
    <x v="17"/>
    <n v="117"/>
    <n v="466.67"/>
    <x v="6"/>
    <x v="17"/>
  </r>
  <r>
    <n v="2132"/>
    <s v="Universe Rush"/>
    <s v="Fight your way to dominate the universe. Be the first to try our engaging cross-platform mmo-strategy and bring it closer to reality."/>
    <n v="3000"/>
    <n v="1398"/>
    <x v="2"/>
    <x v="0"/>
    <s v="USD"/>
    <n v="1391427692"/>
    <n v="1388835692"/>
    <b v="0"/>
    <n v="99"/>
    <b v="0"/>
    <x v="17"/>
    <n v="47"/>
    <n v="14.12"/>
    <x v="6"/>
    <x v="17"/>
  </r>
  <r>
    <n v="2134"/>
    <s v="Prehistoric Landing"/>
    <s v="1st person Action Survivalist Rpg game. You get sent to a deadly Island to die not knowing that your not alone on the island."/>
    <n v="1395"/>
    <n v="1395"/>
    <x v="2"/>
    <x v="0"/>
    <s v="USD"/>
    <n v="1367097391"/>
    <n v="1364505391"/>
    <b v="0"/>
    <n v="3"/>
    <b v="0"/>
    <x v="17"/>
    <n v="100"/>
    <n v="465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3265"/>
    <n v="1395"/>
    <x v="2"/>
    <x v="0"/>
    <s v="USD"/>
    <n v="1303628340"/>
    <n v="1300328399"/>
    <b v="0"/>
    <n v="3"/>
    <b v="0"/>
    <x v="17"/>
    <n v="43"/>
    <n v="465"/>
    <x v="6"/>
    <x v="17"/>
  </r>
  <r>
    <n v="2135"/>
    <s v="Tesla's Electric Mist"/>
    <s v="Point-and-click adventure: The mysterious Nikola Tesla, a time traveling device, and an experiment gone wrong in Colorado Springs"/>
    <n v="1300"/>
    <n v="1391"/>
    <x v="2"/>
    <x v="0"/>
    <s v="USD"/>
    <n v="1349392033"/>
    <n v="1346800033"/>
    <b v="0"/>
    <n v="22"/>
    <b v="0"/>
    <x v="17"/>
    <n v="107"/>
    <n v="63.23"/>
    <x v="6"/>
    <x v="17"/>
  </r>
  <r>
    <n v="2136"/>
    <s v="Dark Paradise"/>
    <s v="A dark and twisted game with physiological madness and corruption as a man becomes the ultimate bio weapon."/>
    <n v="750"/>
    <n v="1390"/>
    <x v="2"/>
    <x v="0"/>
    <s v="USD"/>
    <n v="1382184786"/>
    <n v="1379592786"/>
    <b v="0"/>
    <n v="4"/>
    <b v="0"/>
    <x v="17"/>
    <n v="185"/>
    <n v="347.5"/>
    <x v="6"/>
    <x v="17"/>
  </r>
  <r>
    <n v="2137"/>
    <s v="Late To The Party : A Cold War Espionage RPG in the Baltics"/>
    <s v="Arrest, interrogate, and uncover the truth as a local woman recruited by the KGB. For Windows, Mac &amp; Linux."/>
    <n v="27500"/>
    <n v="1389"/>
    <x v="2"/>
    <x v="5"/>
    <s v="CAD"/>
    <n v="1417804229"/>
    <n v="1415212229"/>
    <b v="0"/>
    <n v="534"/>
    <b v="0"/>
    <x v="17"/>
    <n v="5"/>
    <n v="2.6"/>
    <x v="6"/>
    <x v="17"/>
  </r>
  <r>
    <n v="2138"/>
    <s v="Tales Of Tameria - Dawning Light"/>
    <s v="A game with a mixture of a few genres from RPG, Simulation and to adventure elements."/>
    <n v="25000"/>
    <n v="1387"/>
    <x v="2"/>
    <x v="1"/>
    <s v="GBP"/>
    <n v="1383959939"/>
    <n v="1381364339"/>
    <b v="0"/>
    <n v="12"/>
    <b v="0"/>
    <x v="17"/>
    <n v="6"/>
    <n v="115.58"/>
    <x v="6"/>
    <x v="17"/>
  </r>
  <r>
    <n v="2139"/>
    <s v="Manorkept"/>
    <s v="An adventuring RPG with ghosts, mysteries, and flexible gameplay paths, Manorkept is a game that promises an unforgettable experience."/>
    <n v="11500"/>
    <n v="1384"/>
    <x v="2"/>
    <x v="0"/>
    <s v="USD"/>
    <n v="1478196008"/>
    <n v="1475604008"/>
    <b v="0"/>
    <n v="56"/>
    <b v="0"/>
    <x v="17"/>
    <n v="12"/>
    <n v="24.7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1000"/>
    <n v="1382"/>
    <x v="2"/>
    <x v="0"/>
    <s v="USD"/>
    <n v="1357934424"/>
    <n v="1355342424"/>
    <b v="0"/>
    <n v="11"/>
    <b v="0"/>
    <x v="17"/>
    <n v="138"/>
    <n v="125.64"/>
    <x v="6"/>
    <x v="17"/>
  </r>
  <r>
    <n v="2141"/>
    <s v="King of Consoles"/>
    <s v="A place where people can test out the latest video games, for an hourly fee. It's cheaper than wasting money on a $60 game that sucked"/>
    <n v="9500"/>
    <n v="1381"/>
    <x v="2"/>
    <x v="0"/>
    <s v="USD"/>
    <n v="1415947159"/>
    <n v="1413351559"/>
    <b v="0"/>
    <n v="0"/>
    <b v="0"/>
    <x v="17"/>
    <n v="15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00"/>
    <n v="1374.16"/>
    <x v="2"/>
    <x v="12"/>
    <s v="EUR"/>
    <n v="1451494210"/>
    <n v="1449075010"/>
    <b v="0"/>
    <n v="12"/>
    <b v="0"/>
    <x v="17"/>
    <n v="137"/>
    <n v="114.5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300"/>
    <n v="1373.24"/>
    <x v="2"/>
    <x v="0"/>
    <s v="USD"/>
    <n v="1279738800"/>
    <n v="1275599812"/>
    <b v="0"/>
    <n v="5"/>
    <b v="0"/>
    <x v="17"/>
    <n v="458"/>
    <n v="274.64999999999998"/>
    <x v="6"/>
    <x v="17"/>
  </r>
  <r>
    <n v="2144"/>
    <s v="Project Starborn"/>
    <s v="A thousand community-built sandbox games (and more!) with a fully-customizable game engine."/>
    <n v="1200"/>
    <n v="1370"/>
    <x v="2"/>
    <x v="0"/>
    <s v="USD"/>
    <n v="1379164040"/>
    <n v="1376399240"/>
    <b v="0"/>
    <n v="24"/>
    <b v="0"/>
    <x v="17"/>
    <n v="114"/>
    <n v="57.0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300"/>
    <n v="1367"/>
    <x v="2"/>
    <x v="0"/>
    <s v="USD"/>
    <n v="1385534514"/>
    <n v="1382938914"/>
    <b v="0"/>
    <n v="89"/>
    <b v="0"/>
    <x v="17"/>
    <n v="105"/>
    <n v="15.36"/>
    <x v="6"/>
    <x v="17"/>
  </r>
  <r>
    <n v="2147"/>
    <s v="Johnny Rocketfingers 3"/>
    <s v="A Point and Click Adventure on Steroids."/>
    <n v="1328"/>
    <n v="1366"/>
    <x v="2"/>
    <x v="0"/>
    <s v="USD"/>
    <n v="1416125148"/>
    <n v="1413356748"/>
    <b v="0"/>
    <n v="55"/>
    <b v="0"/>
    <x v="17"/>
    <n v="103"/>
    <n v="24.84"/>
    <x v="6"/>
    <x v="17"/>
  </r>
  <r>
    <n v="2146"/>
    <s v="Nanaue eSports"/>
    <s v="New professional gaming organization with a tournament winning Dota 2 team, &amp; divisions in all eSports games looking to re brand/expand"/>
    <n v="150000"/>
    <n v="1366"/>
    <x v="2"/>
    <x v="0"/>
    <s v="USD"/>
    <n v="1455207510"/>
    <n v="1453997910"/>
    <b v="0"/>
    <n v="1"/>
    <b v="0"/>
    <x v="17"/>
    <n v="1"/>
    <n v="1366"/>
    <x v="6"/>
    <x v="17"/>
  </r>
  <r>
    <n v="2148"/>
    <s v="ZomBlock's"/>
    <s v="zomblock's is a online zombie survival game where you can craft new weapons,find food and water to keep yourself alive."/>
    <n v="800"/>
    <n v="1365"/>
    <x v="2"/>
    <x v="1"/>
    <s v="GBP"/>
    <n v="1427992582"/>
    <n v="1425404182"/>
    <b v="0"/>
    <n v="2"/>
    <b v="0"/>
    <x v="17"/>
    <n v="171"/>
    <n v="682.5"/>
    <x v="6"/>
    <x v="17"/>
  </r>
  <r>
    <n v="2149"/>
    <s v="Project Gert on Xbox Live "/>
    <s v="Project Gert is a sequel to the Android game Project Gert, for Xbox Live.  One character embodying two personality's, and sets of abilities.  "/>
    <n v="1200"/>
    <n v="1364"/>
    <x v="2"/>
    <x v="0"/>
    <s v="USD"/>
    <n v="1280534400"/>
    <n v="1277512556"/>
    <b v="0"/>
    <n v="0"/>
    <b v="0"/>
    <x v="17"/>
    <n v="114"/>
    <n v="0"/>
    <x v="6"/>
    <x v="17"/>
  </r>
  <r>
    <n v="2150"/>
    <s v="The Unknown Door"/>
    <s v="A pixel styled open world detective game."/>
    <n v="5000"/>
    <n v="1362"/>
    <x v="2"/>
    <x v="10"/>
    <s v="NOK"/>
    <n v="1468392599"/>
    <n v="1465800599"/>
    <b v="0"/>
    <n v="4"/>
    <b v="0"/>
    <x v="17"/>
    <n v="27"/>
    <n v="340.5"/>
    <x v="6"/>
    <x v="17"/>
  </r>
  <r>
    <n v="2151"/>
    <s v="Handee Job for PS4 Gets on Shark Tank"/>
    <s v="Crazy Artist makes gaming more comfortable and fun for Playstation 4 users. I really want to give you a Handee Job!"/>
    <n v="1250"/>
    <n v="1361"/>
    <x v="2"/>
    <x v="0"/>
    <s v="USD"/>
    <n v="1467231614"/>
    <n v="1464639614"/>
    <b v="0"/>
    <n v="6"/>
    <b v="0"/>
    <x v="17"/>
    <n v="109"/>
    <n v="226.83"/>
    <x v="6"/>
    <x v="17"/>
  </r>
  <r>
    <n v="2153"/>
    <s v="It's The GOD Complex"/>
    <s v="Crowdfunding the Gamers Way. An online game with real world consequences.Do you dare to play? Can you turn the world around?"/>
    <n v="800"/>
    <n v="1360"/>
    <x v="2"/>
    <x v="0"/>
    <s v="USD"/>
    <n v="1420876740"/>
    <n v="1417470718"/>
    <b v="0"/>
    <n v="4"/>
    <b v="0"/>
    <x v="17"/>
    <n v="170"/>
    <n v="340"/>
    <x v="6"/>
    <x v="17"/>
  </r>
  <r>
    <n v="2152"/>
    <s v="Space Shooter RPG+"/>
    <s v="Our game is going to be a space shooter that has RPG elements with New Game+! It will be unlike any space shooter ever played."/>
    <n v="1000"/>
    <n v="1360"/>
    <x v="2"/>
    <x v="0"/>
    <s v="USD"/>
    <n v="1394909909"/>
    <n v="1392321509"/>
    <b v="0"/>
    <n v="4"/>
    <b v="0"/>
    <x v="17"/>
    <n v="136"/>
    <n v="340"/>
    <x v="6"/>
    <x v="17"/>
  </r>
  <r>
    <n v="2154"/>
    <s v="Demigods - Rise of the Children - Part 1 (Design)"/>
    <s v="A Real Time Strategy game based on Greek mythology in a fictional world."/>
    <n v="50"/>
    <n v="1351"/>
    <x v="2"/>
    <x v="0"/>
    <s v="USD"/>
    <n v="1390921827"/>
    <n v="1389193827"/>
    <b v="0"/>
    <n v="2"/>
    <b v="0"/>
    <x v="17"/>
    <n v="2702"/>
    <n v="675.5"/>
    <x v="6"/>
    <x v="17"/>
  </r>
  <r>
    <n v="2156"/>
    <s v="Beyond Black Space"/>
    <s v="Captain and manage your ship along with your crew in this deep space adventure! (PC/Linux/Mac)"/>
    <n v="1000"/>
    <n v="1351"/>
    <x v="2"/>
    <x v="0"/>
    <s v="USD"/>
    <n v="1379363406"/>
    <n v="1375475406"/>
    <b v="0"/>
    <n v="83"/>
    <b v="0"/>
    <x v="17"/>
    <n v="135"/>
    <n v="16.28"/>
    <x v="6"/>
    <x v="17"/>
  </r>
  <r>
    <n v="2155"/>
    <s v="VoxelMaze"/>
    <s v="A Level Editor, Turned up to eleven. Infinite creativity in one package, solo or with up to 16 of your friends."/>
    <n v="2000"/>
    <n v="1351"/>
    <x v="2"/>
    <x v="1"/>
    <s v="GBP"/>
    <n v="1459443385"/>
    <n v="1456854985"/>
    <b v="0"/>
    <n v="5"/>
    <b v="0"/>
    <x v="17"/>
    <n v="68"/>
    <n v="270.2"/>
    <x v="6"/>
    <x v="17"/>
  </r>
  <r>
    <n v="2157"/>
    <s v="Nin"/>
    <s v="Gamers and 90's fans unite in this small tale of epic proportions!"/>
    <n v="1000"/>
    <n v="1346.11"/>
    <x v="2"/>
    <x v="0"/>
    <s v="USD"/>
    <n v="1482479940"/>
    <n v="1479684783"/>
    <b v="0"/>
    <n v="57"/>
    <b v="0"/>
    <x v="17"/>
    <n v="135"/>
    <n v="23.62"/>
    <x v="6"/>
    <x v="17"/>
  </r>
  <r>
    <n v="2158"/>
    <s v="PerfectGolf"/>
    <s v="A next generation golf game with a course designer and a massively multiplayer online tour. Join the fun and help us create it"/>
    <n v="3250"/>
    <n v="1345"/>
    <x v="2"/>
    <x v="0"/>
    <s v="USD"/>
    <n v="1360009774"/>
    <n v="1356121774"/>
    <b v="0"/>
    <n v="311"/>
    <b v="0"/>
    <x v="17"/>
    <n v="41"/>
    <n v="4.3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1100"/>
    <n v="1342.01"/>
    <x v="2"/>
    <x v="0"/>
    <s v="USD"/>
    <n v="1310837574"/>
    <n v="1308245574"/>
    <b v="0"/>
    <n v="2"/>
    <b v="0"/>
    <x v="17"/>
    <n v="122"/>
    <n v="671.01"/>
    <x v="6"/>
    <x v="17"/>
  </r>
  <r>
    <n v="2160"/>
    <s v="Army vs Aliens - Currently in Alpha"/>
    <s v="An awesome side-scroller tower defense game.  Think &quot;Plants vs Zombies&quot; but from a side-on perspective."/>
    <n v="1000"/>
    <n v="1336"/>
    <x v="2"/>
    <x v="0"/>
    <s v="USD"/>
    <n v="1337447105"/>
    <n v="1334855105"/>
    <b v="0"/>
    <n v="16"/>
    <b v="0"/>
    <x v="17"/>
    <n v="134"/>
    <n v="83.5"/>
    <x v="6"/>
    <x v="17"/>
  </r>
  <r>
    <n v="2161"/>
    <s v="CallMeGhost DEBUT ALBUM preorder!"/>
    <s v="We're trying to fund hard copies of our debut album!"/>
    <n v="15000"/>
    <n v="1335"/>
    <x v="0"/>
    <x v="0"/>
    <s v="USD"/>
    <n v="1443040059"/>
    <n v="1440448059"/>
    <b v="0"/>
    <n v="13"/>
    <b v="1"/>
    <x v="11"/>
    <n v="9"/>
    <n v="102.69"/>
    <x v="4"/>
    <x v="11"/>
  </r>
  <r>
    <n v="2162"/>
    <s v="&quot;Then &amp; Now&quot;"/>
    <s v="Then &amp; Now is the 1st Solo album from me Ian Stewart. To learn more about me, my music, and my life visit www.ianstewartlive.com"/>
    <n v="49000"/>
    <n v="1333"/>
    <x v="0"/>
    <x v="0"/>
    <s v="USD"/>
    <n v="1406226191"/>
    <n v="1403547791"/>
    <b v="0"/>
    <n v="58"/>
    <b v="1"/>
    <x v="11"/>
    <n v="3"/>
    <n v="22.98"/>
    <x v="4"/>
    <x v="11"/>
  </r>
  <r>
    <n v="2163"/>
    <s v="Help MONGREL record our new cd !"/>
    <s v="Mongrel is looking to hit the studio once again in June so we can bring you a new cd later this year and we need your help!"/>
    <n v="15000"/>
    <n v="1332"/>
    <x v="0"/>
    <x v="0"/>
    <s v="USD"/>
    <n v="1433735400"/>
    <n v="1429306520"/>
    <b v="0"/>
    <n v="44"/>
    <b v="1"/>
    <x v="11"/>
    <n v="9"/>
    <n v="30.27"/>
    <x v="4"/>
    <x v="11"/>
  </r>
  <r>
    <n v="2166"/>
    <s v="Johnny Rock &amp; Friends: For The Record"/>
    <s v="Drummer John Roccesano (Johnny Rock) produces an album written and performed by friends, recorded and mixed on tape, pressed on vinyl."/>
    <n v="1000"/>
    <n v="1330"/>
    <x v="0"/>
    <x v="0"/>
    <s v="USD"/>
    <n v="1417813618"/>
    <n v="1413922018"/>
    <b v="0"/>
    <n v="32"/>
    <b v="1"/>
    <x v="11"/>
    <n v="133"/>
    <n v="41.56"/>
    <x v="4"/>
    <x v="11"/>
  </r>
  <r>
    <n v="2164"/>
    <s v="Rosaline debut record"/>
    <s v="South Florida roots country/rock outfit's long awaited debut record"/>
    <n v="1150"/>
    <n v="1330"/>
    <x v="0"/>
    <x v="0"/>
    <s v="USD"/>
    <n v="1466827140"/>
    <n v="1464196414"/>
    <b v="0"/>
    <n v="83"/>
    <b v="1"/>
    <x v="11"/>
    <n v="116"/>
    <n v="16.02"/>
    <x v="4"/>
    <x v="11"/>
  </r>
  <r>
    <n v="2165"/>
    <s v="Le Temps Nous Est ComtÃ©"/>
    <s v="Vous aimez le rock fort ? Aidez les Beat Cheese Ã  produire leur premier album ! Do you like cheese? Help us produce our first album!"/>
    <n v="1200"/>
    <n v="1330"/>
    <x v="0"/>
    <x v="6"/>
    <s v="EUR"/>
    <n v="1460127635"/>
    <n v="1457539235"/>
    <b v="0"/>
    <n v="117"/>
    <b v="1"/>
    <x v="11"/>
    <n v="111"/>
    <n v="11.37"/>
    <x v="4"/>
    <x v="11"/>
  </r>
  <r>
    <n v="2167"/>
    <s v="Planes and Planets needs to get their EP finished!!"/>
    <s v="We need YOUR HELP to take one more step to this make release sound amazing!"/>
    <n v="1250"/>
    <n v="1328"/>
    <x v="0"/>
    <x v="0"/>
    <s v="USD"/>
    <n v="1347672937"/>
    <n v="1346463337"/>
    <b v="0"/>
    <n v="8"/>
    <b v="1"/>
    <x v="11"/>
    <n v="106"/>
    <n v="166"/>
    <x v="4"/>
    <x v="11"/>
  </r>
  <r>
    <n v="2168"/>
    <s v="PIZAZZ: Pigeons Playing Ping Pong's New Album"/>
    <s v="We're hitting the studio to record our next album, &quot;Pizazz&quot;!! Help us put the FUN in FUNK!!"/>
    <n v="1000"/>
    <n v="1326"/>
    <x v="0"/>
    <x v="0"/>
    <s v="USD"/>
    <n v="1486702800"/>
    <n v="1484058261"/>
    <b v="0"/>
    <n v="340"/>
    <b v="1"/>
    <x v="11"/>
    <n v="133"/>
    <n v="3.9"/>
    <x v="4"/>
    <x v="11"/>
  </r>
  <r>
    <n v="2169"/>
    <s v="Pedals and Effects Arena Corner"/>
    <s v="An innovative new YouTube series reviewing the HOT new music technology that people love. For Rockers, Jazzers, Rappers and everyone"/>
    <n v="7900"/>
    <n v="1322"/>
    <x v="0"/>
    <x v="0"/>
    <s v="USD"/>
    <n v="1488473351"/>
    <n v="1488214151"/>
    <b v="0"/>
    <n v="7"/>
    <b v="1"/>
    <x v="11"/>
    <n v="17"/>
    <n v="188.86"/>
    <x v="4"/>
    <x v="11"/>
  </r>
  <r>
    <n v="2170"/>
    <s v="STETSON'S NEW EP"/>
    <s v="We are a hard rock band from Northern California trying to raise $350 for our next EP. Be a part of our journey!"/>
    <n v="1100"/>
    <n v="1319"/>
    <x v="0"/>
    <x v="0"/>
    <s v="USD"/>
    <n v="1440266422"/>
    <n v="1436810422"/>
    <b v="0"/>
    <n v="19"/>
    <b v="1"/>
    <x v="11"/>
    <n v="120"/>
    <n v="69.42"/>
    <x v="4"/>
    <x v="11"/>
  </r>
  <r>
    <n v="2171"/>
    <s v="Brainspoonâ€™s New Record"/>
    <s v="Like records? We do, too! Help this Los Angeles based rock 'n' roll band get their new album out on vinyl!"/>
    <n v="1250"/>
    <n v="1316"/>
    <x v="0"/>
    <x v="0"/>
    <s v="USD"/>
    <n v="1434949200"/>
    <n v="1431903495"/>
    <b v="0"/>
    <n v="47"/>
    <b v="1"/>
    <x v="11"/>
    <n v="105"/>
    <n v="28"/>
    <x v="4"/>
    <x v="11"/>
  </r>
  <r>
    <n v="2172"/>
    <s v="Hollow point 9, Sins Of Yesterday CD"/>
    <s v="hey friends. We are Hollow Point 9._x000a_We are calling on you to help us._x000a_In our journey to make our debut album."/>
    <n v="3000"/>
    <n v="1315"/>
    <x v="0"/>
    <x v="0"/>
    <s v="USD"/>
    <n v="1429365320"/>
    <n v="1426773320"/>
    <b v="0"/>
    <n v="13"/>
    <b v="1"/>
    <x v="11"/>
    <n v="44"/>
    <n v="101.1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1000"/>
    <n v="1312"/>
    <x v="0"/>
    <x v="0"/>
    <s v="USD"/>
    <n v="1378785540"/>
    <n v="1376066243"/>
    <b v="0"/>
    <n v="90"/>
    <b v="1"/>
    <x v="11"/>
    <n v="131"/>
    <n v="14.58"/>
    <x v="4"/>
    <x v="11"/>
  </r>
  <r>
    <n v="2174"/>
    <s v="Chivo Funge and the Extensions"/>
    <s v="Chivo and his band of miscreants present their debut album _x000a_'Blind Energy' ...we think you are going to like it."/>
    <n v="20000"/>
    <n v="1306"/>
    <x v="0"/>
    <x v="1"/>
    <s v="GBP"/>
    <n v="1462453307"/>
    <n v="1459861307"/>
    <b v="0"/>
    <n v="63"/>
    <b v="1"/>
    <x v="11"/>
    <n v="7"/>
    <n v="20.73"/>
    <x v="4"/>
    <x v="11"/>
  </r>
  <r>
    <n v="2175"/>
    <s v="Repulsur's First Record"/>
    <s v="Trying to get the last bit of money together to finish recording the first full length Repulsur album, &quot;The After School Special&quot;."/>
    <n v="90000"/>
    <n v="1305"/>
    <x v="0"/>
    <x v="0"/>
    <s v="USD"/>
    <n v="1469059986"/>
    <n v="1468455186"/>
    <b v="0"/>
    <n v="26"/>
    <b v="1"/>
    <x v="11"/>
    <n v="1"/>
    <n v="50.19"/>
    <x v="4"/>
    <x v="11"/>
  </r>
  <r>
    <n v="2176"/>
    <s v="Mike Farley Band - New Album!"/>
    <s v="The Mike Farley Band has re-assembled its original line up and needs your help to make a new full-length album!"/>
    <n v="2000"/>
    <n v="1302"/>
    <x v="0"/>
    <x v="0"/>
    <s v="USD"/>
    <n v="1430579509"/>
    <n v="1427987509"/>
    <b v="0"/>
    <n v="71"/>
    <b v="1"/>
    <x v="11"/>
    <n v="65"/>
    <n v="18.34"/>
    <x v="4"/>
    <x v="11"/>
  </r>
  <r>
    <n v="2177"/>
    <s v="Nobody Rides For Free ~ Stone Horse"/>
    <s v="Stone Horse ~ _x000a_Doing what they do best, laying down honest and _x000a_proper Rock-n-Roll guaranteed to soothe your soul!"/>
    <n v="1300"/>
    <n v="1301"/>
    <x v="0"/>
    <x v="0"/>
    <s v="USD"/>
    <n v="1465192867"/>
    <n v="1463032867"/>
    <b v="0"/>
    <n v="38"/>
    <b v="1"/>
    <x v="11"/>
    <n v="100"/>
    <n v="34.24"/>
    <x v="4"/>
    <x v="11"/>
  </r>
  <r>
    <n v="2179"/>
    <s v="Woodhouse EP"/>
    <s v="Woodhouse is making an EP!  If you are a fan of whiskey and loud guitars, contribute to the cause!"/>
    <n v="1250"/>
    <n v="1300"/>
    <x v="0"/>
    <x v="0"/>
    <s v="USD"/>
    <n v="1428725192"/>
    <n v="1426133192"/>
    <b v="0"/>
    <n v="21"/>
    <b v="1"/>
    <x v="11"/>
    <n v="104"/>
    <n v="61.9"/>
    <x v="4"/>
    <x v="11"/>
  </r>
  <r>
    <n v="2178"/>
    <s v="The Letter Black - New Record"/>
    <s v="We are making our third studio album and no longer have a label telling us what we can/can't do. This record is for the fans."/>
    <n v="8000"/>
    <n v="1300"/>
    <x v="0"/>
    <x v="0"/>
    <s v="USD"/>
    <n v="1484752597"/>
    <n v="1482160597"/>
    <b v="0"/>
    <n v="859"/>
    <b v="1"/>
    <x v="11"/>
    <n v="16"/>
    <n v="1.51"/>
    <x v="4"/>
    <x v="11"/>
  </r>
  <r>
    <n v="2180"/>
    <s v="FOUR STAR MARY &quot;PIECES&quot;"/>
    <s v="Help fund the new record by independent alternative rockers FOUR STAR MARY &quot;PIECES&quot;"/>
    <n v="20000"/>
    <n v="1297"/>
    <x v="0"/>
    <x v="0"/>
    <s v="USD"/>
    <n v="1447434268"/>
    <n v="1443801868"/>
    <b v="0"/>
    <n v="78"/>
    <b v="1"/>
    <x v="11"/>
    <n v="6"/>
    <n v="16.63"/>
    <x v="4"/>
    <x v="11"/>
  </r>
  <r>
    <n v="2182"/>
    <s v="Broken World - A Post-Apocalypse Tabletop RPG"/>
    <s v="An incredibly comprehensive tabletop rpg book for the post apocalypse, inspired by Dungeon World."/>
    <n v="1050"/>
    <n v="1296"/>
    <x v="0"/>
    <x v="5"/>
    <s v="CAD"/>
    <n v="1412285825"/>
    <n v="1409261825"/>
    <b v="0"/>
    <n v="356"/>
    <b v="1"/>
    <x v="32"/>
    <n v="123"/>
    <n v="3.64"/>
    <x v="6"/>
    <x v="32"/>
  </r>
  <r>
    <n v="2181"/>
    <s v="Broken Contract Rulebook Relaunch"/>
    <s v="Broken Contract is a sci-fi, action/adventure, miniature based game of sci-fi worker insurrection in a dystopian future for 2+ players."/>
    <n v="15000"/>
    <n v="1296"/>
    <x v="0"/>
    <x v="0"/>
    <s v="USD"/>
    <n v="1487635653"/>
    <n v="1486426053"/>
    <b v="0"/>
    <n v="53"/>
    <b v="1"/>
    <x v="32"/>
    <n v="9"/>
    <n v="24.45"/>
    <x v="6"/>
    <x v="32"/>
  </r>
  <r>
    <n v="2183"/>
    <s v="D12 Trap Dice + Trapped The Dice Game"/>
    <s v="Don't just kill them, let the dice decide what kills'em. As a Bonus Get the game TRAPPED free, a Fast paced Dice game for 2-8 Players."/>
    <n v="12000"/>
    <n v="1293"/>
    <x v="0"/>
    <x v="0"/>
    <s v="USD"/>
    <n v="1486616400"/>
    <n v="1484037977"/>
    <b v="0"/>
    <n v="279"/>
    <b v="1"/>
    <x v="32"/>
    <n v="11"/>
    <n v="4.63"/>
    <x v="6"/>
    <x v="32"/>
  </r>
  <r>
    <n v="2184"/>
    <s v="Liguria"/>
    <s v="Trading beautiful colors on behalf of the bishop! Become the best merchant of the Fresco World in this innovative game by Queen Games."/>
    <n v="900"/>
    <n v="1290"/>
    <x v="0"/>
    <x v="0"/>
    <s v="USD"/>
    <n v="1453737600"/>
    <n v="1452530041"/>
    <b v="1"/>
    <n v="266"/>
    <b v="1"/>
    <x v="32"/>
    <n v="143"/>
    <n v="4.8499999999999996"/>
    <x v="6"/>
    <x v="32"/>
  </r>
  <r>
    <n v="2185"/>
    <s v="Empire of the Dead: REQUIEM"/>
    <s v="Empire of the Dead-Requiem is a miniatures expansion to our 28mm tabletop game set in a Dark and Gothic, Steampunk Victorian Empire."/>
    <n v="3152"/>
    <n v="1286"/>
    <x v="0"/>
    <x v="1"/>
    <s v="GBP"/>
    <n v="1364286239"/>
    <n v="1360830239"/>
    <b v="0"/>
    <n v="623"/>
    <b v="1"/>
    <x v="32"/>
    <n v="41"/>
    <n v="2.06"/>
    <x v="6"/>
    <x v="32"/>
  </r>
  <r>
    <n v="2186"/>
    <s v="Latitude 90Â° : The Origin"/>
    <s v="The real-time digital social deduction game where there's no moderator, no sleeping, and no dying."/>
    <n v="750"/>
    <n v="1285"/>
    <x v="0"/>
    <x v="0"/>
    <s v="USD"/>
    <n v="1473213600"/>
    <n v="1470062743"/>
    <b v="0"/>
    <n v="392"/>
    <b v="1"/>
    <x v="32"/>
    <n v="171"/>
    <n v="3.28"/>
    <x v="6"/>
    <x v="32"/>
  </r>
  <r>
    <n v="2187"/>
    <s v="Tesla vs. Edison"/>
    <s v="The War of Currents! 2-5 electricity innovators build routes, grow tech trees, and play the stock market in 20 minutes per player."/>
    <n v="1000"/>
    <n v="1283"/>
    <x v="0"/>
    <x v="0"/>
    <s v="USD"/>
    <n v="1428033540"/>
    <n v="1425531666"/>
    <b v="1"/>
    <n v="3562"/>
    <b v="1"/>
    <x v="32"/>
    <n v="128"/>
    <n v="0.36"/>
    <x v="6"/>
    <x v="32"/>
  </r>
  <r>
    <n v="2188"/>
    <s v="PHOENIX DICE: A New Approach to an Outdated Gaming Tool"/>
    <s v="Beautifully unique, precision cut, metal gaming dice derived from a passion in tabletop gaming and engineering design."/>
    <n v="1000"/>
    <n v="1280"/>
    <x v="0"/>
    <x v="2"/>
    <s v="AUD"/>
    <n v="1477414800"/>
    <n v="1474380241"/>
    <b v="0"/>
    <n v="514"/>
    <b v="1"/>
    <x v="32"/>
    <n v="128"/>
    <n v="2.4900000000000002"/>
    <x v="6"/>
    <x v="32"/>
  </r>
  <r>
    <n v="2189"/>
    <s v="Odyssey: ARGONAUTS"/>
    <s v="Help me fund the Argonauts! Sculpted by Dave Kidd, based on concept art from Roberto Cirillo, created by Fet Milner and myself!"/>
    <n v="1000"/>
    <n v="1280"/>
    <x v="0"/>
    <x v="1"/>
    <s v="GBP"/>
    <n v="1461276000"/>
    <n v="1460055300"/>
    <b v="0"/>
    <n v="88"/>
    <b v="1"/>
    <x v="32"/>
    <n v="128"/>
    <n v="14.5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3500"/>
    <n v="1276"/>
    <x v="0"/>
    <x v="0"/>
    <s v="USD"/>
    <n v="1458716340"/>
    <n v="1455721204"/>
    <b v="0"/>
    <n v="537"/>
    <b v="1"/>
    <x v="32"/>
    <n v="36"/>
    <n v="2.38"/>
    <x v="6"/>
    <x v="32"/>
  </r>
  <r>
    <n v="2191"/>
    <s v="SpecForce Rangers: Outlanders Phase 4"/>
    <s v="This campaign features the Government Special Forces on Outland. 28mm scale white metal miniatures for Sci-Fi games in any setting."/>
    <n v="1000"/>
    <n v="1275"/>
    <x v="0"/>
    <x v="1"/>
    <s v="GBP"/>
    <n v="1487102427"/>
    <n v="1486065627"/>
    <b v="0"/>
    <n v="25"/>
    <b v="1"/>
    <x v="32"/>
    <n v="128"/>
    <n v="5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600"/>
    <n v="1273"/>
    <x v="0"/>
    <x v="0"/>
    <s v="USD"/>
    <n v="1479704340"/>
    <n v="1477043072"/>
    <b v="0"/>
    <n v="897"/>
    <b v="1"/>
    <x v="32"/>
    <n v="212"/>
    <n v="1.4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000"/>
    <n v="1273"/>
    <x v="0"/>
    <x v="1"/>
    <s v="GBP"/>
    <n v="1481842800"/>
    <n v="1479414344"/>
    <b v="0"/>
    <n v="3238"/>
    <b v="1"/>
    <x v="32"/>
    <n v="127"/>
    <n v="0.39"/>
    <x v="6"/>
    <x v="32"/>
  </r>
  <r>
    <n v="2194"/>
    <s v="Monster Lab"/>
    <s v="LAST CHANCE! A fast paced card game for people who like to play god, build hybrid cat monsters and add flamethrowers to space dragons."/>
    <n v="1000"/>
    <n v="1272"/>
    <x v="0"/>
    <x v="0"/>
    <s v="USD"/>
    <n v="1459012290"/>
    <n v="1456423890"/>
    <b v="0"/>
    <n v="878"/>
    <b v="1"/>
    <x v="32"/>
    <n v="127"/>
    <n v="1.45"/>
    <x v="6"/>
    <x v="32"/>
  </r>
  <r>
    <n v="2195"/>
    <s v="Purgatoria: City of Angels"/>
    <s v="A gritty, noir tabletop RPG with a fast-paced combo-based battle system."/>
    <n v="1000"/>
    <n v="1270"/>
    <x v="0"/>
    <x v="0"/>
    <s v="USD"/>
    <n v="1439317900"/>
    <n v="1436725900"/>
    <b v="0"/>
    <n v="115"/>
    <b v="1"/>
    <x v="32"/>
    <n v="127"/>
    <n v="11.04"/>
    <x v="6"/>
    <x v="32"/>
  </r>
  <r>
    <n v="2196"/>
    <s v="LACORSA Grand Prix Game (relaunch)"/>
    <s v="Race your friends in style with this classic Grand Prix game."/>
    <n v="700"/>
    <n v="1261"/>
    <x v="0"/>
    <x v="0"/>
    <s v="USD"/>
    <n v="1480662000"/>
    <n v="1478000502"/>
    <b v="0"/>
    <n v="234"/>
    <b v="1"/>
    <x v="32"/>
    <n v="180"/>
    <n v="5.39"/>
    <x v="6"/>
    <x v="32"/>
  </r>
  <r>
    <n v="2198"/>
    <s v="Rivals: Masters of the Deep"/>
    <s v="A tactical Miniatures board game for 2-4 players set in a mysterious underwater realm where 4 factions battle for supremacy."/>
    <n v="1000"/>
    <n v="1260"/>
    <x v="0"/>
    <x v="0"/>
    <s v="USD"/>
    <n v="1447507200"/>
    <n v="1444911600"/>
    <b v="0"/>
    <n v="651"/>
    <b v="1"/>
    <x v="32"/>
    <n v="126"/>
    <n v="1.94"/>
    <x v="6"/>
    <x v="32"/>
  </r>
  <r>
    <n v="2197"/>
    <s v="Trickerion - Legends of Illusion"/>
    <s v="A strategy game of magic and deception, where aspiring  Illusionists clash in a grand contest for fame and fortune."/>
    <n v="1200"/>
    <n v="1260"/>
    <x v="0"/>
    <x v="0"/>
    <s v="USD"/>
    <n v="1425132059"/>
    <n v="1422540059"/>
    <b v="0"/>
    <n v="4330"/>
    <b v="1"/>
    <x v="32"/>
    <n v="105"/>
    <n v="0.28999999999999998"/>
    <x v="6"/>
    <x v="32"/>
  </r>
  <r>
    <n v="2199"/>
    <s v="Decadolo. Flip it!"/>
    <s v="A new strategic board game designed to flip out your opponent."/>
    <n v="1000"/>
    <n v="1259"/>
    <x v="0"/>
    <x v="17"/>
    <s v="EUR"/>
    <n v="1444903198"/>
    <n v="1442311198"/>
    <b v="1"/>
    <n v="251"/>
    <b v="1"/>
    <x v="32"/>
    <n v="126"/>
    <n v="5.0199999999999996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1200"/>
    <n v="1256"/>
    <x v="0"/>
    <x v="1"/>
    <s v="GBP"/>
    <n v="1436151600"/>
    <n v="1433775668"/>
    <b v="0"/>
    <n v="263"/>
    <b v="1"/>
    <x v="32"/>
    <n v="105"/>
    <n v="4.78"/>
    <x v="6"/>
    <x v="32"/>
  </r>
  <r>
    <n v="2201"/>
    <s v="Superpowerless - Princess - Music Video"/>
    <s v="Oh Hello! I make 8bit / Pop Punk under the name of Superpowerless and with your help, I'm looking to fund a new music video! :)"/>
    <n v="1100"/>
    <n v="1251"/>
    <x v="0"/>
    <x v="1"/>
    <s v="GBP"/>
    <n v="1358367565"/>
    <n v="1357157965"/>
    <b v="0"/>
    <n v="28"/>
    <b v="1"/>
    <x v="15"/>
    <n v="114"/>
    <n v="44.68"/>
    <x v="4"/>
    <x v="15"/>
  </r>
  <r>
    <n v="2203"/>
    <s v="Andy's iLL - The Invisible City"/>
    <s v="The Invisible City is a project built &amp; powered by my fans. A full video and audio experience that I hope to merge into a live show."/>
    <n v="1200"/>
    <n v="1250"/>
    <x v="0"/>
    <x v="5"/>
    <s v="CAD"/>
    <n v="1443127082"/>
    <n v="1440535082"/>
    <b v="0"/>
    <n v="50"/>
    <b v="1"/>
    <x v="15"/>
    <n v="104"/>
    <n v="2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250"/>
    <n v="1250"/>
    <x v="0"/>
    <x v="0"/>
    <s v="USD"/>
    <n v="1362814119"/>
    <n v="1360222119"/>
    <b v="0"/>
    <n v="73"/>
    <b v="1"/>
    <x v="15"/>
    <n v="100"/>
    <n v="17.12"/>
    <x v="4"/>
    <x v="15"/>
  </r>
  <r>
    <n v="2202"/>
    <s v="zircon - &quot;Identity Sequence&quot;: A cyberpunk-inspired journey"/>
    <s v="An electro-organic album of evolved dance music inspired by seminal cyberpunk works."/>
    <n v="55000"/>
    <n v="1250"/>
    <x v="0"/>
    <x v="0"/>
    <s v="USD"/>
    <n v="1351801368"/>
    <n v="1349209368"/>
    <b v="0"/>
    <n v="721"/>
    <b v="1"/>
    <x v="15"/>
    <n v="2"/>
    <n v="1.73"/>
    <x v="4"/>
    <x v="15"/>
  </r>
  <r>
    <n v="2205"/>
    <s v="Lestat - Midnight Toll Video"/>
    <s v="Lestat is filming their first video, and they need your help! From their release, Arisen, &quot;Midnight Toll&quot;. Hear it at lestatmusic.com."/>
    <n v="800"/>
    <n v="1246"/>
    <x v="0"/>
    <x v="0"/>
    <s v="USD"/>
    <n v="1338579789"/>
    <n v="1335987789"/>
    <b v="0"/>
    <n v="27"/>
    <b v="1"/>
    <x v="15"/>
    <n v="156"/>
    <n v="46.15"/>
    <x v="4"/>
    <x v="15"/>
  </r>
  <r>
    <n v="2207"/>
    <s v="Piece of Happy"/>
    <s v="Each piece has a story behind it. Not of some life drama but of an experience you live whilst listening; Happiness evoking"/>
    <n v="1200"/>
    <n v="1245"/>
    <x v="0"/>
    <x v="0"/>
    <s v="USD"/>
    <n v="1384580373"/>
    <n v="1381984773"/>
    <b v="0"/>
    <n v="7"/>
    <b v="1"/>
    <x v="15"/>
    <n v="104"/>
    <n v="177.86"/>
    <x v="4"/>
    <x v="15"/>
  </r>
  <r>
    <n v="2206"/>
    <s v="Arbor Oasis's First Album!"/>
    <s v="We really think we might have what it takes to make it someday! But we really need help to take the first step and release this album!"/>
    <n v="10000"/>
    <n v="1245"/>
    <x v="0"/>
    <x v="0"/>
    <s v="USD"/>
    <n v="1334556624"/>
    <n v="1333001424"/>
    <b v="0"/>
    <n v="34"/>
    <b v="1"/>
    <x v="15"/>
    <n v="12"/>
    <n v="36.619999999999997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25000"/>
    <n v="1241"/>
    <x v="0"/>
    <x v="0"/>
    <s v="USD"/>
    <n v="1333771200"/>
    <n v="1328649026"/>
    <b v="0"/>
    <n v="24"/>
    <b v="1"/>
    <x v="15"/>
    <n v="5"/>
    <n v="51.71"/>
    <x v="4"/>
    <x v="15"/>
  </r>
  <r>
    <n v="2209"/>
    <s v="NYPC's North American (+ Colombia!) Tour May 2014 - Part 2"/>
    <s v="Support us and pledge for rewards on our new bigger Tour of the US, Canada and Colombia!"/>
    <n v="850"/>
    <n v="1235"/>
    <x v="0"/>
    <x v="1"/>
    <s v="GBP"/>
    <n v="1397516400"/>
    <n v="1396524644"/>
    <b v="0"/>
    <n v="15"/>
    <b v="1"/>
    <x v="15"/>
    <n v="145"/>
    <n v="82.33"/>
    <x v="4"/>
    <x v="15"/>
  </r>
  <r>
    <n v="2211"/>
    <s v="Kickstart the Future (of Telefuture)"/>
    <s v="Telefuture, a record label sharing 80's inspired electronic music, wants to release some incredible albums on various physical mediums!"/>
    <n v="700"/>
    <n v="1225"/>
    <x v="0"/>
    <x v="0"/>
    <s v="USD"/>
    <n v="1397113140"/>
    <n v="1395168625"/>
    <b v="0"/>
    <n v="120"/>
    <b v="1"/>
    <x v="15"/>
    <n v="175"/>
    <n v="10.210000000000001"/>
    <x v="4"/>
    <x v="15"/>
  </r>
  <r>
    <n v="2210"/>
    <s v="The Seshen's Debut Album Release"/>
    <s v="Influenced by Little Dragon, J. Dilla, Erykah Badu &amp; Beach House, this genre-defying record fuses hip-hop, soul, pop and electronica."/>
    <n v="1200"/>
    <n v="1225"/>
    <x v="0"/>
    <x v="0"/>
    <s v="USD"/>
    <n v="1334424960"/>
    <n v="1329442510"/>
    <b v="0"/>
    <n v="72"/>
    <b v="1"/>
    <x v="15"/>
    <n v="102"/>
    <n v="17.010000000000002"/>
    <x v="4"/>
    <x v="15"/>
  </r>
  <r>
    <n v="2212"/>
    <s v="Dragon's Eye Recordings: Label Relaunch"/>
    <s v="Help Dragon's Eye relaunch with 4 new releases by Yann Novak, Pinkcourtesyphone, Steve Roden &amp; Lawrence English + Stephen Vitiello"/>
    <n v="30000"/>
    <n v="1225"/>
    <x v="0"/>
    <x v="0"/>
    <s v="USD"/>
    <n v="1383526800"/>
    <n v="1380650177"/>
    <b v="0"/>
    <n v="123"/>
    <b v="1"/>
    <x v="15"/>
    <n v="4"/>
    <n v="9.9600000000000009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250000"/>
    <n v="1224"/>
    <x v="0"/>
    <x v="0"/>
    <s v="USD"/>
    <n v="1431719379"/>
    <n v="1429127379"/>
    <b v="0"/>
    <n v="1"/>
    <b v="1"/>
    <x v="15"/>
    <n v="0"/>
    <n v="1224"/>
    <x v="4"/>
    <x v="15"/>
  </r>
  <r>
    <n v="2214"/>
    <s v="Spiff is ready to join the digital age!"/>
    <s v="Join this Kickstarter project today to assist Spiff in converting his analog recordings from the 80's to digital!"/>
    <n v="750"/>
    <n v="1220"/>
    <x v="0"/>
    <x v="0"/>
    <s v="USD"/>
    <n v="1391713248"/>
    <n v="1389121248"/>
    <b v="0"/>
    <n v="24"/>
    <b v="1"/>
    <x v="15"/>
    <n v="163"/>
    <n v="50.83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675"/>
    <n v="1218"/>
    <x v="0"/>
    <x v="0"/>
    <s v="USD"/>
    <n v="1437674545"/>
    <n v="1436464945"/>
    <b v="0"/>
    <n v="14"/>
    <b v="1"/>
    <x v="15"/>
    <n v="180"/>
    <n v="87"/>
    <x v="4"/>
    <x v="15"/>
  </r>
  <r>
    <n v="2215"/>
    <s v="&quot;Something to See, Not to Say&quot; - Anemometer's First EP Album"/>
    <s v="Ambient Electro Grind-fest!"/>
    <n v="1000"/>
    <n v="1218"/>
    <x v="0"/>
    <x v="0"/>
    <s v="USD"/>
    <n v="1331621940"/>
    <n v="1329671572"/>
    <b v="0"/>
    <n v="33"/>
    <b v="1"/>
    <x v="15"/>
    <n v="122"/>
    <n v="36.909999999999997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25000"/>
    <n v="1217"/>
    <x v="0"/>
    <x v="0"/>
    <s v="USD"/>
    <n v="1446451200"/>
    <n v="1445539113"/>
    <b v="0"/>
    <n v="9"/>
    <b v="1"/>
    <x v="15"/>
    <n v="5"/>
    <n v="135.22"/>
    <x v="4"/>
    <x v="15"/>
  </r>
  <r>
    <n v="2218"/>
    <s v="Idiot Stare &quot;Unknown to Millions&quot; CD"/>
    <s v="Help Idiot Stare press their next album to CD. Over 40 minutes of intense industrial rock that you're going to want to own!"/>
    <n v="50000"/>
    <n v="1217"/>
    <x v="0"/>
    <x v="0"/>
    <s v="USD"/>
    <n v="1346198400"/>
    <n v="1344281383"/>
    <b v="0"/>
    <n v="76"/>
    <b v="1"/>
    <x v="15"/>
    <n v="2"/>
    <n v="16.010000000000002"/>
    <x v="4"/>
    <x v="15"/>
  </r>
  <r>
    <n v="2219"/>
    <s v="Moments by eBurner"/>
    <s v="An album that illustrates events in our lives, whether trivial or significant, through the tones of electronic music."/>
    <n v="978"/>
    <n v="1216"/>
    <x v="0"/>
    <x v="0"/>
    <s v="USD"/>
    <n v="1440004512"/>
    <n v="1437412512"/>
    <b v="0"/>
    <n v="19"/>
    <b v="1"/>
    <x v="15"/>
    <n v="124"/>
    <n v="64"/>
    <x v="4"/>
    <x v="15"/>
  </r>
  <r>
    <n v="2220"/>
    <s v="Be Part of Darkpine's Debut EP"/>
    <s v="Darkpine is recording and releasing a 5-track EP within the coming months this summer and hopes for your support."/>
    <n v="1200"/>
    <n v="1215"/>
    <x v="0"/>
    <x v="0"/>
    <s v="USD"/>
    <n v="1374888436"/>
    <n v="1372296436"/>
    <b v="0"/>
    <n v="69"/>
    <b v="1"/>
    <x v="15"/>
    <n v="101"/>
    <n v="17.6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1000"/>
    <n v="1202.17"/>
    <x v="0"/>
    <x v="0"/>
    <s v="USD"/>
    <n v="1461369600"/>
    <n v="1458748809"/>
    <b v="0"/>
    <n v="218"/>
    <b v="1"/>
    <x v="32"/>
    <n v="120"/>
    <n v="5.51"/>
    <x v="6"/>
    <x v="32"/>
  </r>
  <r>
    <n v="2222"/>
    <s v="Passing Shot: Dice Tennis Game"/>
    <s v="Passing Shot is a tennis dice game for two players. Strategic use of the dice rolls allow you to score points to win game, set &amp; match."/>
    <n v="5000"/>
    <n v="1201"/>
    <x v="0"/>
    <x v="0"/>
    <s v="USD"/>
    <n v="1327776847"/>
    <n v="1325184847"/>
    <b v="0"/>
    <n v="30"/>
    <b v="1"/>
    <x v="32"/>
    <n v="24"/>
    <n v="40.0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700"/>
    <n v="1200"/>
    <x v="0"/>
    <x v="12"/>
    <s v="EUR"/>
    <n v="1439707236"/>
    <n v="1437115236"/>
    <b v="0"/>
    <n v="144"/>
    <b v="1"/>
    <x v="32"/>
    <n v="171"/>
    <n v="8.33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850"/>
    <n v="1200"/>
    <x v="0"/>
    <x v="0"/>
    <s v="USD"/>
    <n v="1477767600"/>
    <n v="1475337675"/>
    <b v="0"/>
    <n v="296"/>
    <b v="1"/>
    <x v="32"/>
    <n v="141"/>
    <n v="4.05"/>
    <x v="6"/>
    <x v="32"/>
  </r>
  <r>
    <n v="2226"/>
    <s v="Street Kings Boardgame"/>
    <s v="Missed the Kickstarter? Contact your local gaming store before going online. Or click on the order button. Thanks for the support!"/>
    <n v="900"/>
    <n v="1200"/>
    <x v="0"/>
    <x v="0"/>
    <s v="USD"/>
    <n v="1455253140"/>
    <n v="1452625822"/>
    <b v="0"/>
    <n v="321"/>
    <b v="1"/>
    <x v="32"/>
    <n v="133"/>
    <n v="3.7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000"/>
    <n v="1200"/>
    <x v="0"/>
    <x v="1"/>
    <s v="GBP"/>
    <n v="1384374155"/>
    <n v="1381778555"/>
    <b v="0"/>
    <n v="301"/>
    <b v="1"/>
    <x v="32"/>
    <n v="120"/>
    <n v="3.99"/>
    <x v="6"/>
    <x v="32"/>
  </r>
  <r>
    <n v="2223"/>
    <s v="M4 Collapsible Cardboard Scenery"/>
    <s v="Cardboard scenery for Sci-Fi 28-32mm miniature games. Easy to assemble, disassemble and transport. Supplied unpainted. By MCSTUDIO."/>
    <n v="1200"/>
    <n v="1200"/>
    <x v="0"/>
    <x v="5"/>
    <s v="CAD"/>
    <n v="1435418568"/>
    <n v="1432826568"/>
    <b v="0"/>
    <n v="100"/>
    <b v="1"/>
    <x v="32"/>
    <n v="100"/>
    <n v="12"/>
    <x v="6"/>
    <x v="32"/>
  </r>
  <r>
    <n v="2225"/>
    <s v="Battle Systemsâ„¢ Fantasy Dungeon Terrain"/>
    <s v="Fantasy Dungeon terrain for 28mm tabletop games. This is pre-punched card that is easy to assemble with no painting required."/>
    <n v="1200"/>
    <n v="1200"/>
    <x v="0"/>
    <x v="1"/>
    <s v="GBP"/>
    <n v="1411326015"/>
    <n v="1408734015"/>
    <b v="0"/>
    <n v="1204"/>
    <b v="1"/>
    <x v="32"/>
    <n v="100"/>
    <n v="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1200"/>
    <n v="1200"/>
    <x v="0"/>
    <x v="0"/>
    <s v="USD"/>
    <n v="1378180800"/>
    <n v="1375113391"/>
    <b v="0"/>
    <n v="539"/>
    <b v="1"/>
    <x v="32"/>
    <n v="100"/>
    <n v="2.23"/>
    <x v="6"/>
    <x v="32"/>
  </r>
  <r>
    <n v="2231"/>
    <s v="Kingdom"/>
    <s v="A game about communities by Ben Robbins, creator of Microscope. Do you change the Kingdom or does the Kingdom change you?"/>
    <n v="500"/>
    <n v="1197"/>
    <x v="0"/>
    <x v="0"/>
    <s v="USD"/>
    <n v="1372136400"/>
    <n v="1369864301"/>
    <b v="0"/>
    <n v="1113"/>
    <b v="1"/>
    <x v="32"/>
    <n v="239"/>
    <n v="1.08"/>
    <x v="6"/>
    <x v="32"/>
  </r>
  <r>
    <n v="2230"/>
    <s v="Little Dungeon: Turtle Rock"/>
    <s v="Dungeon Crawl for All! A card game of swords, monsters and LOOT! Adventurers as young as 5 and &quot;seasoned&quot; warriors are all welcomed."/>
    <n v="1000"/>
    <n v="1197"/>
    <x v="0"/>
    <x v="0"/>
    <s v="USD"/>
    <n v="1398460127"/>
    <n v="1395868127"/>
    <b v="0"/>
    <n v="498"/>
    <b v="1"/>
    <x v="32"/>
    <n v="120"/>
    <n v="2.4"/>
    <x v="6"/>
    <x v="32"/>
  </r>
  <r>
    <n v="2232"/>
    <s v="Backstory Cards"/>
    <s v="Backstory Cards help you and your friends create vibrant backstories for roleplaying games, no matter the system or genre."/>
    <n v="1000"/>
    <n v="1185"/>
    <x v="0"/>
    <x v="0"/>
    <s v="USD"/>
    <n v="1405738800"/>
    <n v="1402945408"/>
    <b v="0"/>
    <n v="988"/>
    <b v="1"/>
    <x v="32"/>
    <n v="119"/>
    <n v="1.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100"/>
    <n v="1185"/>
    <x v="0"/>
    <x v="0"/>
    <s v="USD"/>
    <n v="1483645647"/>
    <n v="1481053647"/>
    <b v="0"/>
    <n v="28"/>
    <b v="1"/>
    <x v="32"/>
    <n v="108"/>
    <n v="42.32"/>
    <x v="6"/>
    <x v="32"/>
  </r>
  <r>
    <n v="2233"/>
    <s v="Cadaver - A Card Game For Aspiring Necromancers"/>
    <s v="Cadaver is a lighthearted game of friendly necromancy! Players compete to resurrect as many bodies as possible!"/>
    <n v="4000"/>
    <n v="1185"/>
    <x v="0"/>
    <x v="1"/>
    <s v="GBP"/>
    <n v="1450051200"/>
    <n v="1448269539"/>
    <b v="0"/>
    <n v="391"/>
    <b v="1"/>
    <x v="32"/>
    <n v="30"/>
    <n v="3.03"/>
    <x v="6"/>
    <x v="32"/>
  </r>
  <r>
    <n v="2235"/>
    <s v="Miniature Scenery Terrain for Tabletop gaming and Wargames"/>
    <s v="An amazing set of sceneries to create unique atmospheres for your tabletop gaming."/>
    <n v="100000"/>
    <n v="1183.19"/>
    <x v="0"/>
    <x v="5"/>
    <s v="CAD"/>
    <n v="1427585511"/>
    <n v="1424997111"/>
    <b v="0"/>
    <n v="147"/>
    <b v="1"/>
    <x v="32"/>
    <n v="1"/>
    <n v="8.0500000000000007"/>
    <x v="6"/>
    <x v="32"/>
  </r>
  <r>
    <n v="2236"/>
    <s v="Alienation - an intergalactic card drafting game"/>
    <s v="Assume the role of an intergalactic real-estate agent attempting to satisfy various creature clientele!"/>
    <n v="1000"/>
    <n v="1180"/>
    <x v="0"/>
    <x v="0"/>
    <s v="USD"/>
    <n v="1454338123"/>
    <n v="1451746123"/>
    <b v="0"/>
    <n v="680"/>
    <b v="1"/>
    <x v="32"/>
    <n v="118"/>
    <n v="1.74"/>
    <x v="6"/>
    <x v="32"/>
  </r>
  <r>
    <n v="2238"/>
    <s v="28mm Fantasy Miniature range Feral Orcs!"/>
    <s v="28mm Fantasy Miniature Range in leadfree white metal: Orcs, wolves and more."/>
    <n v="900"/>
    <n v="1175"/>
    <x v="0"/>
    <x v="12"/>
    <s v="EUR"/>
    <n v="1489157716"/>
    <n v="1486565716"/>
    <b v="0"/>
    <n v="79"/>
    <b v="1"/>
    <x v="32"/>
    <n v="131"/>
    <n v="14.87"/>
    <x v="6"/>
    <x v="32"/>
  </r>
  <r>
    <n v="2237"/>
    <s v="Monster Mansion"/>
    <s v="A real-time cooperative adventure for 2-8 players. Defeat legendary monsters to earn gold and escape before the time RUNS OUT!"/>
    <n v="1000"/>
    <n v="1175"/>
    <x v="0"/>
    <x v="0"/>
    <s v="USD"/>
    <n v="1415779140"/>
    <n v="1412294683"/>
    <b v="0"/>
    <n v="983"/>
    <b v="1"/>
    <x v="32"/>
    <n v="118"/>
    <n v="1.2"/>
    <x v="6"/>
    <x v="32"/>
  </r>
  <r>
    <n v="2239"/>
    <s v="Pro Tabletop Gaming Audio Collection"/>
    <s v="Next stretch goal unlocks at $33,000 and/or 500 backers unlocks 2 bonus stretch goals."/>
    <n v="15000"/>
    <n v="1174"/>
    <x v="0"/>
    <x v="0"/>
    <s v="USD"/>
    <n v="1385870520"/>
    <n v="1382742014"/>
    <b v="0"/>
    <n v="426"/>
    <b v="1"/>
    <x v="32"/>
    <n v="8"/>
    <n v="2.76"/>
    <x v="6"/>
    <x v="32"/>
  </r>
  <r>
    <n v="2240"/>
    <s v="Dice Base 2: Vault - Case - Rolling Surface"/>
    <s v="Protect, store, organize and display 225 of your favorite dice in this modular and easy to use dice vault system. Oak and leather."/>
    <n v="3000"/>
    <n v="1170"/>
    <x v="0"/>
    <x v="0"/>
    <s v="USD"/>
    <n v="1461354544"/>
    <n v="1458762544"/>
    <b v="0"/>
    <n v="96"/>
    <b v="1"/>
    <x v="32"/>
    <n v="39"/>
    <n v="12.19"/>
    <x v="6"/>
    <x v="32"/>
  </r>
  <r>
    <n v="2241"/>
    <s v="Savage Worlds Zombie Squad"/>
    <s v="You are Ex- Military criminals sent on suicide missions on the edge of space. Science Fiction Tabletop RPG using Savage Worlds"/>
    <n v="1000"/>
    <n v="1168"/>
    <x v="0"/>
    <x v="1"/>
    <s v="GBP"/>
    <n v="1488484300"/>
    <n v="1485892300"/>
    <b v="0"/>
    <n v="163"/>
    <b v="1"/>
    <x v="32"/>
    <n v="117"/>
    <n v="7.17"/>
    <x v="6"/>
    <x v="32"/>
  </r>
  <r>
    <n v="2242"/>
    <s v="The Princess Bride Playing Cards from USPCC"/>
    <s v="Inconceivable! An amazing new illustrative deck based on The Princess Bride movie."/>
    <n v="100"/>
    <n v="1165"/>
    <x v="0"/>
    <x v="0"/>
    <s v="USD"/>
    <n v="1385521320"/>
    <n v="1382449733"/>
    <b v="0"/>
    <n v="2525"/>
    <b v="1"/>
    <x v="32"/>
    <n v="1165"/>
    <n v="0.46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50000"/>
    <n v="1161"/>
    <x v="0"/>
    <x v="0"/>
    <s v="USD"/>
    <n v="1489374000"/>
    <n v="1488823290"/>
    <b v="0"/>
    <n v="2035"/>
    <b v="1"/>
    <x v="32"/>
    <n v="2"/>
    <n v="0.56999999999999995"/>
    <x v="6"/>
    <x v="32"/>
  </r>
  <r>
    <n v="2244"/>
    <s v="Warbands of the Cold North III"/>
    <s v="Finely sculpted 28mm Classic Fantasy metal and resin miniatures perfectly themed for use as a warband or adventuring party."/>
    <n v="7000"/>
    <n v="1156"/>
    <x v="0"/>
    <x v="0"/>
    <s v="USD"/>
    <n v="1476649800"/>
    <n v="1475609946"/>
    <b v="0"/>
    <n v="290"/>
    <b v="1"/>
    <x v="32"/>
    <n v="17"/>
    <n v="3.99"/>
    <x v="6"/>
    <x v="32"/>
  </r>
  <r>
    <n v="2245"/>
    <s v="TimeWatch: GUMSHOE Investigative Time Travel RPG"/>
    <s v="You've got a time machine, high-powered weapons and a whole lot of history to save. Welcome to TimeWatch!"/>
    <n v="30000"/>
    <n v="1155"/>
    <x v="0"/>
    <x v="0"/>
    <s v="USD"/>
    <n v="1393005600"/>
    <n v="1390323617"/>
    <b v="0"/>
    <n v="1980"/>
    <b v="1"/>
    <x v="32"/>
    <n v="4"/>
    <n v="0.57999999999999996"/>
    <x v="6"/>
    <x v="32"/>
  </r>
  <r>
    <n v="2246"/>
    <s v="The BESPOKE GEEK: Cosplay for Everyday"/>
    <s v="The BESPOKE GEEK is a brand new clothing company from Bletchley, England producing handmade and individual hoodies for geeks."/>
    <n v="1000"/>
    <n v="1150"/>
    <x v="0"/>
    <x v="1"/>
    <s v="GBP"/>
    <n v="1441393210"/>
    <n v="1438801210"/>
    <b v="0"/>
    <n v="57"/>
    <b v="1"/>
    <x v="32"/>
    <n v="115"/>
    <n v="20.18"/>
    <x v="6"/>
    <x v="32"/>
  </r>
  <r>
    <n v="2247"/>
    <s v="Foragers"/>
    <s v="Take on the role of an ancient forager in this fun strategy game from the designer of Biblios."/>
    <n v="1000"/>
    <n v="1150"/>
    <x v="0"/>
    <x v="0"/>
    <s v="USD"/>
    <n v="1438185565"/>
    <n v="1436975965"/>
    <b v="0"/>
    <n v="380"/>
    <b v="1"/>
    <x v="32"/>
    <n v="115"/>
    <n v="3.03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2500"/>
    <n v="1148"/>
    <x v="0"/>
    <x v="1"/>
    <s v="GBP"/>
    <n v="1481749278"/>
    <n v="1479157278"/>
    <b v="0"/>
    <n v="128"/>
    <b v="1"/>
    <x v="32"/>
    <n v="46"/>
    <n v="8.9700000000000006"/>
    <x v="6"/>
    <x v="32"/>
  </r>
  <r>
    <n v="2249"/>
    <s v="Centurion: Legionaries of Rome"/>
    <s v="March with the legions against the enemies of Rome in this role-playing game of military adventures."/>
    <n v="1000"/>
    <n v="1147"/>
    <x v="0"/>
    <x v="0"/>
    <s v="USD"/>
    <n v="1364917965"/>
    <n v="1362329565"/>
    <b v="0"/>
    <n v="180"/>
    <b v="1"/>
    <x v="32"/>
    <n v="115"/>
    <n v="6.37"/>
    <x v="6"/>
    <x v="32"/>
  </r>
  <r>
    <n v="2250"/>
    <s v="The Game Anywhere Table"/>
    <s v="A customizable gaming table, for the best gaming experience, portable, storable and lightweight, that can be taken anywhere"/>
    <n v="1000"/>
    <n v="1145"/>
    <x v="0"/>
    <x v="0"/>
    <s v="USD"/>
    <n v="1480727273"/>
    <n v="1478131673"/>
    <b v="0"/>
    <n v="571"/>
    <b v="1"/>
    <x v="32"/>
    <n v="115"/>
    <n v="2.0099999999999998"/>
    <x v="6"/>
    <x v="32"/>
  </r>
  <r>
    <n v="2252"/>
    <s v="Punkapocalyptic - Black Blood Children Band"/>
    <s v="A new faction for the 30 mm scale wargame, featuring skirmishes between gangs in a pimp and lethal post-apocalyptic world."/>
    <n v="1000"/>
    <n v="1145"/>
    <x v="0"/>
    <x v="3"/>
    <s v="EUR"/>
    <n v="1470469938"/>
    <n v="1469173938"/>
    <b v="0"/>
    <n v="249"/>
    <b v="1"/>
    <x v="32"/>
    <n v="115"/>
    <n v="4.5999999999999996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10000"/>
    <n v="1145"/>
    <x v="0"/>
    <x v="0"/>
    <s v="USD"/>
    <n v="1447862947"/>
    <n v="1445267347"/>
    <b v="0"/>
    <n v="84"/>
    <b v="1"/>
    <x v="32"/>
    <n v="11"/>
    <n v="13.63"/>
    <x v="6"/>
    <x v="32"/>
  </r>
  <r>
    <n v="2251"/>
    <s v="Werewolf: Full Moon Expansion"/>
    <s v="A great game full of lying, scheming, and werewolves.  Now with additional characters to add even more mayhem!"/>
    <n v="19000"/>
    <n v="1145"/>
    <x v="0"/>
    <x v="0"/>
    <s v="USD"/>
    <n v="1408177077"/>
    <n v="1406362677"/>
    <b v="0"/>
    <n v="480"/>
    <b v="1"/>
    <x v="32"/>
    <n v="6"/>
    <n v="2.39"/>
    <x v="6"/>
    <x v="32"/>
  </r>
  <r>
    <n v="2255"/>
    <s v="Jumbo Jets - Jet Set Expansion Set #2"/>
    <s v="This is the second set of 5 expansions for our route-building game, Jet Set!"/>
    <n v="960"/>
    <n v="1142"/>
    <x v="0"/>
    <x v="0"/>
    <s v="USD"/>
    <n v="1462661451"/>
    <n v="1460069451"/>
    <b v="0"/>
    <n v="271"/>
    <b v="1"/>
    <x v="32"/>
    <n v="119"/>
    <n v="4.21"/>
    <x v="6"/>
    <x v="32"/>
  </r>
  <r>
    <n v="2254"/>
    <s v="Green Couch Games Limited: FrogFlip!"/>
    <s v="A dexterity microgame by father/daughter team, Jason and Claire Kotarski. Make 100 project."/>
    <n v="3000"/>
    <n v="1142"/>
    <x v="0"/>
    <x v="0"/>
    <s v="USD"/>
    <n v="1485271968"/>
    <n v="1484667168"/>
    <b v="0"/>
    <n v="197"/>
    <b v="1"/>
    <x v="32"/>
    <n v="38"/>
    <n v="5.8"/>
    <x v="6"/>
    <x v="32"/>
  </r>
  <r>
    <n v="2256"/>
    <s v="Bitcoin Empire"/>
    <s v="Build your crypto-currency empire and sabotage your opponents. A deck building, card game. 2-4 players. 15 minutes."/>
    <n v="750"/>
    <n v="1140"/>
    <x v="0"/>
    <x v="1"/>
    <s v="GBP"/>
    <n v="1479811846"/>
    <n v="1478602246"/>
    <b v="0"/>
    <n v="50"/>
    <b v="1"/>
    <x v="32"/>
    <n v="152"/>
    <n v="22.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10000"/>
    <n v="1136"/>
    <x v="0"/>
    <x v="1"/>
    <s v="GBP"/>
    <n v="1466377200"/>
    <n v="1463351329"/>
    <b v="0"/>
    <n v="169"/>
    <b v="1"/>
    <x v="32"/>
    <n v="11"/>
    <n v="6.72"/>
    <x v="6"/>
    <x v="32"/>
  </r>
  <r>
    <n v="2259"/>
    <s v="The Second Breakfast"/>
    <s v="More Halfmen, more goats, more guns, and most of all some neat buildings and structures for the little fellas to hang out in!"/>
    <n v="1000"/>
    <n v="1130"/>
    <x v="0"/>
    <x v="1"/>
    <s v="GBP"/>
    <n v="1481224736"/>
    <n v="1480360736"/>
    <b v="0"/>
    <n v="206"/>
    <b v="1"/>
    <x v="32"/>
    <n v="113"/>
    <n v="5.4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x v="2"/>
    <s v="AUD"/>
    <n v="1487093020"/>
    <n v="1485278620"/>
    <b v="0"/>
    <n v="210"/>
    <b v="1"/>
    <x v="32"/>
    <n v="113"/>
    <n v="5.38"/>
    <x v="6"/>
    <x v="32"/>
  </r>
  <r>
    <n v="2260"/>
    <s v="Cryptex Dice Vault"/>
    <s v="A fine wood cryptex dice vault to store your favorite dice. Designed to hold a standard set of 7 polyhedrals for your favorite RPG."/>
    <n v="1100"/>
    <n v="1130"/>
    <x v="0"/>
    <x v="0"/>
    <s v="USD"/>
    <n v="1395876250"/>
    <n v="1393287850"/>
    <b v="0"/>
    <n v="84"/>
    <b v="1"/>
    <x v="32"/>
    <n v="103"/>
    <n v="13.45"/>
    <x v="6"/>
    <x v="32"/>
  </r>
  <r>
    <n v="2258"/>
    <s v="A Sundered World"/>
    <s v="A Dungeon World campaign setting that takes place after the end of the worlds."/>
    <n v="100000"/>
    <n v="1130"/>
    <x v="0"/>
    <x v="0"/>
    <s v="USD"/>
    <n v="1434045687"/>
    <n v="1431453687"/>
    <b v="0"/>
    <n v="205"/>
    <b v="1"/>
    <x v="32"/>
    <n v="1"/>
    <n v="5.51"/>
    <x v="6"/>
    <x v="32"/>
  </r>
  <r>
    <n v="2263"/>
    <s v="Corvus Corax Miniatures - Outcasts"/>
    <s v="These are degenerated men who have, since birth, suffered the effect of mutation and turned into something wicked!"/>
    <n v="3000"/>
    <n v="1126"/>
    <x v="0"/>
    <x v="11"/>
    <s v="SEK"/>
    <n v="1422734313"/>
    <n v="1420919913"/>
    <b v="0"/>
    <n v="60"/>
    <b v="1"/>
    <x v="32"/>
    <n v="38"/>
    <n v="18.77"/>
    <x v="6"/>
    <x v="32"/>
  </r>
  <r>
    <n v="2262"/>
    <s v="Riders: A Game About Cheating Doomsday"/>
    <s v="An RPG about mortal servants of the Horsemen of the Apocalypse deciding to not end the world."/>
    <n v="5000"/>
    <n v="1126"/>
    <x v="0"/>
    <x v="0"/>
    <s v="USD"/>
    <n v="1416268800"/>
    <n v="1413295358"/>
    <b v="0"/>
    <n v="181"/>
    <b v="1"/>
    <x v="32"/>
    <n v="23"/>
    <n v="6.2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1100"/>
    <n v="1125"/>
    <x v="0"/>
    <x v="0"/>
    <s v="USD"/>
    <n v="1463972400"/>
    <n v="1462543114"/>
    <b v="0"/>
    <n v="445"/>
    <b v="1"/>
    <x v="32"/>
    <n v="102"/>
    <n v="2.5299999999999998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600"/>
    <n v="1123.47"/>
    <x v="0"/>
    <x v="1"/>
    <s v="GBP"/>
    <n v="1479846507"/>
    <n v="1479241707"/>
    <b v="0"/>
    <n v="17"/>
    <b v="1"/>
    <x v="32"/>
    <n v="187"/>
    <n v="66.09"/>
    <x v="6"/>
    <x v="32"/>
  </r>
  <r>
    <n v="2266"/>
    <s v="GOAT LORDS."/>
    <s v="Want to be LORD OF THE GOATS? Start building your herd using thievery, magic, bombs and mostly goats."/>
    <n v="1000"/>
    <n v="1120"/>
    <x v="0"/>
    <x v="0"/>
    <s v="USD"/>
    <n v="1461722400"/>
    <n v="1460235592"/>
    <b v="0"/>
    <n v="194"/>
    <b v="1"/>
    <x v="32"/>
    <n v="112"/>
    <n v="5.77"/>
    <x v="6"/>
    <x v="32"/>
  </r>
  <r>
    <n v="2267"/>
    <s v="Stones Dungeon Tiles"/>
    <s v="Highly-detailed 2x2&quot; dungeon tiles made of a durable polymer-plastic &amp; VERY affordable cost. Perfect for tabletop &amp; role-playing games."/>
    <n v="1000"/>
    <n v="1119"/>
    <x v="0"/>
    <x v="0"/>
    <s v="USD"/>
    <n v="1419123600"/>
    <n v="1416945297"/>
    <b v="0"/>
    <n v="404"/>
    <b v="1"/>
    <x v="32"/>
    <n v="112"/>
    <n v="2.77"/>
    <x v="6"/>
    <x v="32"/>
  </r>
  <r>
    <n v="2269"/>
    <s v="Treasure Decks for 5th Edition - Only $12!"/>
    <s v="Add exciting loot drops to your CR 1-4, 5-8, 9-12, 13-16, and 17-20 encounters! Each deck has over 200 possible outcomes!"/>
    <n v="500"/>
    <n v="1115"/>
    <x v="0"/>
    <x v="0"/>
    <s v="USD"/>
    <n v="1488862800"/>
    <n v="1486745663"/>
    <b v="0"/>
    <n v="902"/>
    <b v="1"/>
    <x v="32"/>
    <n v="223"/>
    <n v="1.24"/>
    <x v="6"/>
    <x v="32"/>
  </r>
  <r>
    <n v="2268"/>
    <s v="Chardonnay Go"/>
    <s v="Chardonnay Go, the viral video with 23 million views, is now a hilarious board game for wine lovers, moms and other shameless people."/>
    <n v="1050"/>
    <n v="1115"/>
    <x v="0"/>
    <x v="0"/>
    <s v="USD"/>
    <n v="1489283915"/>
    <n v="1486691915"/>
    <b v="0"/>
    <n v="194"/>
    <b v="1"/>
    <x v="32"/>
    <n v="106"/>
    <n v="5.75"/>
    <x v="6"/>
    <x v="32"/>
  </r>
  <r>
    <n v="2270"/>
    <s v="MCG Premium Sleeves &amp; Accessories"/>
    <s v="MCG Premium Sleeves offer excellent protection for your cards. This line is about to be expanded with new sleeves sizes!"/>
    <n v="650"/>
    <n v="1111"/>
    <x v="0"/>
    <x v="0"/>
    <s v="USD"/>
    <n v="1484085540"/>
    <n v="1482353513"/>
    <b v="0"/>
    <n v="1670"/>
    <b v="1"/>
    <x v="32"/>
    <n v="171"/>
    <n v="0.67"/>
    <x v="6"/>
    <x v="32"/>
  </r>
  <r>
    <n v="2271"/>
    <s v="Man vs Meeple Season One Kickstarter"/>
    <s v="Man vs Meeple is the show where we talk about all things board game related. Help us make the very most of our channel for you."/>
    <n v="1000"/>
    <n v="1110"/>
    <x v="0"/>
    <x v="0"/>
    <s v="USD"/>
    <n v="1481328004"/>
    <n v="1478736004"/>
    <b v="0"/>
    <n v="1328"/>
    <b v="1"/>
    <x v="32"/>
    <n v="111"/>
    <n v="0.84"/>
    <x v="6"/>
    <x v="32"/>
  </r>
  <r>
    <n v="2272"/>
    <s v="Pick the Lock"/>
    <s v="Pick the Lock is a game of chance and strategy. Attempt to obtain priceless treasures and outwit the other players."/>
    <n v="29000"/>
    <n v="1108"/>
    <x v="0"/>
    <x v="0"/>
    <s v="USD"/>
    <n v="1449506836"/>
    <n v="1446914836"/>
    <b v="0"/>
    <n v="944"/>
    <b v="1"/>
    <x v="32"/>
    <n v="4"/>
    <n v="1.17"/>
    <x v="6"/>
    <x v="32"/>
  </r>
  <r>
    <n v="2273"/>
    <s v="Get Adler! Premium Edition"/>
    <s v="London, 1937. Top-Secret docs are missing. So, too, is Agent Adler! Intelligence has 7 hrs to find him. Deduction, Deception &amp; Action!"/>
    <n v="1000"/>
    <n v="1106"/>
    <x v="0"/>
    <x v="5"/>
    <s v="CAD"/>
    <n v="1489320642"/>
    <n v="1487164242"/>
    <b v="0"/>
    <n v="147"/>
    <b v="1"/>
    <x v="32"/>
    <n v="111"/>
    <n v="7.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500"/>
    <n v="1105"/>
    <x v="0"/>
    <x v="0"/>
    <s v="USD"/>
    <n v="1393156857"/>
    <n v="1390564857"/>
    <b v="0"/>
    <n v="99"/>
    <b v="1"/>
    <x v="32"/>
    <n v="221"/>
    <n v="11.16"/>
    <x v="6"/>
    <x v="32"/>
  </r>
  <r>
    <n v="2275"/>
    <s v="Samurai Dwarves (Korobokuru)"/>
    <s v="The aim of this project is to extend our existing Samurai Dwarf range from 6 to 9. The new sculpts will be done by Bob Olley."/>
    <n v="7000"/>
    <n v="1102"/>
    <x v="0"/>
    <x v="1"/>
    <s v="GBP"/>
    <n v="1419259679"/>
    <n v="1416667679"/>
    <b v="0"/>
    <n v="79"/>
    <b v="1"/>
    <x v="32"/>
    <n v="16"/>
    <n v="13.95"/>
    <x v="6"/>
    <x v="32"/>
  </r>
  <r>
    <n v="2277"/>
    <s v="Police Precinct"/>
    <s v="Police Precinct is a cooperative game where the players take on the roles as police officers, with different areas of expertise."/>
    <n v="1000"/>
    <n v="1101"/>
    <x v="0"/>
    <x v="0"/>
    <s v="USD"/>
    <n v="1330359423"/>
    <n v="1327767423"/>
    <b v="0"/>
    <n v="207"/>
    <b v="1"/>
    <x v="32"/>
    <n v="110"/>
    <n v="5.32"/>
    <x v="6"/>
    <x v="32"/>
  </r>
  <r>
    <n v="2276"/>
    <s v="Giggle Chips:  ABC Computer Science Game Cards"/>
    <s v="ABC cards include definitions, shapes recognition, robot tangram, a binary concentration and color memory games! Made in the U.S."/>
    <n v="7500"/>
    <n v="1101"/>
    <x v="0"/>
    <x v="0"/>
    <s v="USD"/>
    <n v="1388936289"/>
    <n v="1386344289"/>
    <b v="0"/>
    <n v="75"/>
    <b v="1"/>
    <x v="32"/>
    <n v="15"/>
    <n v="14.68"/>
    <x v="6"/>
    <x v="32"/>
  </r>
  <r>
    <n v="2278"/>
    <s v="Eternity Dice - Regular and D6 Charms Edition"/>
    <s v="Dice forged from stone one by one entirely by hand for demanding Gamers and Collectors."/>
    <n v="1000"/>
    <n v="1100"/>
    <x v="0"/>
    <x v="13"/>
    <s v="EUR"/>
    <n v="1451861940"/>
    <n v="1448902867"/>
    <b v="0"/>
    <n v="102"/>
    <b v="1"/>
    <x v="32"/>
    <n v="110"/>
    <n v="10.78"/>
    <x v="6"/>
    <x v="32"/>
  </r>
  <r>
    <n v="2280"/>
    <s v="Song of Blades: Hammer and Forge"/>
    <s v="A range of highly detailed 28mm fantasy miniatures and supporting gaming rules by Andrea Sfiligoi, creator of Song of Blades and Heroes"/>
    <n v="1100"/>
    <n v="1100"/>
    <x v="0"/>
    <x v="0"/>
    <s v="USD"/>
    <n v="1442501991"/>
    <n v="1439909991"/>
    <b v="0"/>
    <n v="480"/>
    <b v="1"/>
    <x v="32"/>
    <n v="100"/>
    <n v="2.29"/>
    <x v="6"/>
    <x v="32"/>
  </r>
  <r>
    <n v="2279"/>
    <s v="Zombie Apocalypse Geocaching"/>
    <s v="The Zombie Apocalypse has begun! Fortunately, YOU have your priorities straight. What could be more important than Geocaching?"/>
    <n v="8000000"/>
    <n v="1100"/>
    <x v="0"/>
    <x v="0"/>
    <s v="USD"/>
    <n v="1423022400"/>
    <n v="1421436099"/>
    <b v="0"/>
    <n v="32"/>
    <b v="1"/>
    <x v="32"/>
    <n v="0"/>
    <n v="34.380000000000003"/>
    <x v="6"/>
    <x v="32"/>
  </r>
  <r>
    <n v="2281"/>
    <s v="Lewis Robertson Band EP!"/>
    <s v="I am trying to get a new band off the ground, and in order to be taken seriously and get gigs, we need some killer recordings!"/>
    <n v="5000"/>
    <n v="1097"/>
    <x v="0"/>
    <x v="0"/>
    <s v="USD"/>
    <n v="1311576600"/>
    <n v="1306219897"/>
    <b v="0"/>
    <n v="11"/>
    <b v="1"/>
    <x v="11"/>
    <n v="22"/>
    <n v="99.73"/>
    <x v="4"/>
    <x v="11"/>
  </r>
  <r>
    <n v="2282"/>
    <s v="Sage King's Debut Album"/>
    <s v="Sage King is recording his debut album and wants YOU to be a part of the creation process"/>
    <n v="50000"/>
    <n v="1096"/>
    <x v="0"/>
    <x v="0"/>
    <s v="USD"/>
    <n v="1452744686"/>
    <n v="1447560686"/>
    <b v="0"/>
    <n v="12"/>
    <b v="1"/>
    <x v="11"/>
    <n v="2"/>
    <n v="91.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1000"/>
    <n v="1091"/>
    <x v="0"/>
    <x v="0"/>
    <s v="USD"/>
    <n v="1336528804"/>
    <n v="1331348404"/>
    <b v="0"/>
    <n v="48"/>
    <b v="1"/>
    <x v="11"/>
    <n v="109"/>
    <n v="22.73"/>
    <x v="4"/>
    <x v="11"/>
  </r>
  <r>
    <n v="2284"/>
    <s v="Make a record, write a song, take the Vinyl Skyway. "/>
    <s v="The Vinyl Skyway reunite to make a third album. "/>
    <n v="500"/>
    <n v="1090"/>
    <x v="0"/>
    <x v="0"/>
    <s v="USD"/>
    <n v="1299902400"/>
    <n v="1297451245"/>
    <b v="0"/>
    <n v="59"/>
    <b v="1"/>
    <x v="11"/>
    <n v="218"/>
    <n v="18.47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1000"/>
    <n v="1088"/>
    <x v="0"/>
    <x v="0"/>
    <s v="USD"/>
    <n v="1340944043"/>
    <n v="1338352043"/>
    <b v="0"/>
    <n v="79"/>
    <b v="1"/>
    <x v="11"/>
    <n v="109"/>
    <n v="13.77"/>
    <x v="4"/>
    <x v="11"/>
  </r>
  <r>
    <n v="2286"/>
    <s v="Arson In The Suburbs"/>
    <s v="Arson In The Suburbs is ready to release its FIRST three song E.P. and looking to raise funds to get back in the studio! RnFnR!"/>
    <n v="1000"/>
    <n v="1082.5"/>
    <x v="0"/>
    <x v="0"/>
    <s v="USD"/>
    <n v="1378439940"/>
    <n v="1376003254"/>
    <b v="0"/>
    <n v="14"/>
    <b v="1"/>
    <x v="11"/>
    <n v="108"/>
    <n v="77.31999999999999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650"/>
    <n v="1082"/>
    <x v="0"/>
    <x v="0"/>
    <s v="USD"/>
    <n v="1403539260"/>
    <n v="1401724860"/>
    <b v="0"/>
    <n v="106"/>
    <b v="1"/>
    <x v="11"/>
    <n v="166"/>
    <n v="10.21000000000000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x v="0"/>
    <s v="USD"/>
    <n v="1340733600"/>
    <n v="1339098689"/>
    <b v="0"/>
    <n v="25"/>
    <b v="1"/>
    <x v="11"/>
    <n v="108"/>
    <n v="43.28"/>
    <x v="4"/>
    <x v="11"/>
  </r>
  <r>
    <n v="2289"/>
    <s v="Blind Man Deaf Boy Tour!"/>
    <s v="Blind Man Deaf Boy is a Folk Punk band from Denver, we need money to get ourselves a van and take it on tour around the west coast."/>
    <n v="40000"/>
    <n v="1081"/>
    <x v="0"/>
    <x v="0"/>
    <s v="USD"/>
    <n v="1386372120"/>
    <n v="1382659060"/>
    <b v="0"/>
    <n v="25"/>
    <b v="1"/>
    <x v="11"/>
    <n v="3"/>
    <n v="43.24"/>
    <x v="4"/>
    <x v="11"/>
  </r>
  <r>
    <n v="2291"/>
    <s v="Create thatwasthen's new album with them!"/>
    <s v="So we've recorded a 5-song EP with a 2-time Grammy winner, but we need to raise the  $$$ to mix, master and press it to CD and vinyl!"/>
    <n v="600"/>
    <n v="1080"/>
    <x v="0"/>
    <x v="0"/>
    <s v="USD"/>
    <n v="1335153600"/>
    <n v="1332199618"/>
    <b v="0"/>
    <n v="43"/>
    <b v="1"/>
    <x v="11"/>
    <n v="180"/>
    <n v="25.12"/>
    <x v="4"/>
    <x v="11"/>
  </r>
  <r>
    <n v="2290"/>
    <s v="American Standard Needs to Release Their Debut EP"/>
    <s v="American Standard needs your help pressing their debut EP. Be involved in the artistic process and receive swag in return!"/>
    <n v="1000"/>
    <n v="1080"/>
    <x v="0"/>
    <x v="0"/>
    <s v="USD"/>
    <n v="1259686800"/>
    <n v="1252908330"/>
    <b v="0"/>
    <n v="29"/>
    <b v="1"/>
    <x v="11"/>
    <n v="108"/>
    <n v="37.24"/>
    <x v="4"/>
    <x v="11"/>
  </r>
  <r>
    <n v="2292"/>
    <s v="BE A PART OF HISTORY!"/>
    <s v="Aiding Contra in the telling of the &quot;Blue Planet Chronicles&quot;, a concept about the history of our beautiful home; Planet Earth!"/>
    <n v="1000"/>
    <n v="1078"/>
    <x v="0"/>
    <x v="0"/>
    <s v="USD"/>
    <n v="1334767476"/>
    <n v="1332175476"/>
    <b v="0"/>
    <n v="46"/>
    <b v="1"/>
    <x v="11"/>
    <n v="108"/>
    <n v="23.43"/>
    <x v="4"/>
    <x v="11"/>
  </r>
  <r>
    <n v="2293"/>
    <s v="&quot;Hurt N' Wrong&quot; New Album Fundraiser!"/>
    <s v="Donate here to be a part of the upcoming album. Every little bit helps!"/>
    <n v="500"/>
    <n v="1073"/>
    <x v="0"/>
    <x v="0"/>
    <s v="USD"/>
    <n v="1348545540"/>
    <n v="1346345999"/>
    <b v="0"/>
    <n v="27"/>
    <b v="1"/>
    <x v="11"/>
    <n v="215"/>
    <n v="39.7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25000"/>
    <n v="1072"/>
    <x v="0"/>
    <x v="0"/>
    <s v="USD"/>
    <n v="1358702480"/>
    <n v="1356110480"/>
    <b v="0"/>
    <n v="112"/>
    <b v="1"/>
    <x v="11"/>
    <n v="4"/>
    <n v="9.57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480"/>
    <n v="1069"/>
    <x v="0"/>
    <x v="0"/>
    <s v="USD"/>
    <n v="1359240856"/>
    <n v="1356648856"/>
    <b v="0"/>
    <n v="34"/>
    <b v="1"/>
    <x v="11"/>
    <n v="223"/>
    <n v="31.44"/>
    <x v="4"/>
    <x v="11"/>
  </r>
  <r>
    <n v="2296"/>
    <s v="HAMELL ON TRIAL IS RECORDING AN ALBUM"/>
    <s v="Ed Hamell AKA Hamell on Trial is recording an album titled The Happiest Man in the World. He needs your help."/>
    <n v="1000"/>
    <n v="1066.8"/>
    <x v="0"/>
    <x v="0"/>
    <s v="USD"/>
    <n v="1330018426"/>
    <n v="1326994426"/>
    <b v="0"/>
    <n v="145"/>
    <b v="1"/>
    <x v="11"/>
    <n v="107"/>
    <n v="7.36"/>
    <x v="4"/>
    <x v="11"/>
  </r>
  <r>
    <n v="2298"/>
    <s v="Jonny Gray: First Full Length Album"/>
    <s v="My name is Jonny Gray, and my friends and I are working together to raise funds for my debut album"/>
    <n v="500"/>
    <n v="1066"/>
    <x v="0"/>
    <x v="0"/>
    <s v="USD"/>
    <n v="1395861033"/>
    <n v="1393272633"/>
    <b v="0"/>
    <n v="288"/>
    <b v="1"/>
    <x v="11"/>
    <n v="213"/>
    <n v="3.7"/>
    <x v="4"/>
    <x v="11"/>
  </r>
  <r>
    <n v="2297"/>
    <s v="Company Company: Debut EP"/>
    <s v="New Jersey Alternative Rock band COCO needs YOUR help self-releasing debut EP!"/>
    <n v="900"/>
    <n v="1066"/>
    <x v="0"/>
    <x v="0"/>
    <s v="USD"/>
    <n v="1331697540"/>
    <n v="1328749249"/>
    <b v="0"/>
    <n v="19"/>
    <b v="1"/>
    <x v="11"/>
    <n v="118"/>
    <n v="56.11"/>
    <x v="4"/>
    <x v="11"/>
  </r>
  <r>
    <n v="2299"/>
    <s v="HELP FLY RADIO FINISH THEIR FULL LENGTH ALBUM!"/>
    <s v="Fly Radio has finished tracking their album now all that is left is the mixing/mastering and duplication!"/>
    <n v="800"/>
    <n v="1065.23"/>
    <x v="0"/>
    <x v="0"/>
    <s v="USD"/>
    <n v="1296953209"/>
    <n v="1295657209"/>
    <b v="0"/>
    <n v="14"/>
    <b v="1"/>
    <x v="11"/>
    <n v="133"/>
    <n v="76.09"/>
    <x v="4"/>
    <x v="11"/>
  </r>
  <r>
    <n v="2300"/>
    <s v="Keep The Prison Van Rolling"/>
    <s v="Big Fiction leaves for tour on 6/27 but the Prison Van needs some work!  New brakes, transmission repair, tires... it needs a bit."/>
    <n v="5000"/>
    <n v="1065"/>
    <x v="0"/>
    <x v="0"/>
    <s v="USD"/>
    <n v="1340904416"/>
    <n v="1339694816"/>
    <b v="0"/>
    <n v="7"/>
    <b v="1"/>
    <x v="11"/>
    <n v="21"/>
    <n v="152.13999999999999"/>
    <x v="4"/>
    <x v="11"/>
  </r>
  <r>
    <n v="2301"/>
    <s v="Time Crash"/>
    <s v="We are America's first trock band, and we're ready to bring you our first album!"/>
    <n v="1000"/>
    <n v="1064"/>
    <x v="0"/>
    <x v="0"/>
    <s v="USD"/>
    <n v="1371785496"/>
    <n v="1369193496"/>
    <b v="1"/>
    <n v="211"/>
    <b v="1"/>
    <x v="14"/>
    <n v="106"/>
    <n v="5.0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1000"/>
    <n v="1063"/>
    <x v="0"/>
    <x v="0"/>
    <s v="USD"/>
    <n v="1388473200"/>
    <n v="1385585434"/>
    <b v="1"/>
    <n v="85"/>
    <b v="1"/>
    <x v="14"/>
    <n v="106"/>
    <n v="12.5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x v="0"/>
    <s v="USD"/>
    <n v="1293857940"/>
    <n v="1290281691"/>
    <b v="1"/>
    <n v="113"/>
    <b v="1"/>
    <x v="14"/>
    <n v="18"/>
    <n v="9.380000000000000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15000"/>
    <n v="1060"/>
    <x v="0"/>
    <x v="0"/>
    <s v="USD"/>
    <n v="1323747596"/>
    <n v="1320287996"/>
    <b v="1"/>
    <n v="103"/>
    <b v="1"/>
    <x v="14"/>
    <n v="7"/>
    <n v="10.29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2100"/>
    <n v="1058"/>
    <x v="0"/>
    <x v="0"/>
    <s v="USD"/>
    <n v="1407520800"/>
    <n v="1405356072"/>
    <b v="1"/>
    <n v="167"/>
    <b v="1"/>
    <x v="14"/>
    <n v="50"/>
    <n v="6.34"/>
    <x v="4"/>
    <x v="14"/>
  </r>
  <r>
    <n v="2306"/>
    <s v="Cook Up a Record with Dewveall"/>
    <s v="Indie rockers, Dewveall, are recording new music. Take a seat at the table; let them cook you a meal and sing you some songs."/>
    <n v="1000"/>
    <n v="1056"/>
    <x v="0"/>
    <x v="0"/>
    <s v="USD"/>
    <n v="1331352129"/>
    <n v="1328760129"/>
    <b v="1"/>
    <n v="73"/>
    <b v="1"/>
    <x v="14"/>
    <n v="106"/>
    <n v="14.47"/>
    <x v="4"/>
    <x v="14"/>
  </r>
  <r>
    <n v="2307"/>
    <s v="Bones - The New EP by Matt Phillips"/>
    <s v="Printing, copywriting, and album art for my first record. It's 100% ready to listen we just need some help to get it out there."/>
    <n v="800"/>
    <n v="1055.01"/>
    <x v="0"/>
    <x v="0"/>
    <s v="USD"/>
    <n v="1336245328"/>
    <n v="1333653333"/>
    <b v="1"/>
    <n v="75"/>
    <b v="1"/>
    <x v="14"/>
    <n v="132"/>
    <n v="14.07"/>
    <x v="4"/>
    <x v="14"/>
  </r>
  <r>
    <n v="2308"/>
    <s v="The Ember Days Audio/Visual Experience"/>
    <s v="For our next record we're combining amazing visuals with new and creative music to create an truly beautiful worship experience."/>
    <n v="500"/>
    <n v="1055"/>
    <x v="0"/>
    <x v="0"/>
    <s v="USD"/>
    <n v="1409274000"/>
    <n v="1406847996"/>
    <b v="1"/>
    <n v="614"/>
    <b v="1"/>
    <x v="14"/>
    <n v="211"/>
    <n v="1.72"/>
    <x v="4"/>
    <x v="14"/>
  </r>
  <r>
    <n v="2309"/>
    <s v="// Marny Lion Proudfit /\/\/\ Album Release \\"/>
    <s v="|| HELP MARNY LION PROUDFIT RECORD HER SECOND INDIE FOLK ALBUM THIS MARCH â€“ THE BARN IS WAITING ||"/>
    <n v="300"/>
    <n v="1050.5"/>
    <x v="0"/>
    <x v="0"/>
    <s v="USD"/>
    <n v="1362872537"/>
    <n v="1359848537"/>
    <b v="1"/>
    <n v="107"/>
    <b v="1"/>
    <x v="14"/>
    <n v="350"/>
    <n v="9.82"/>
    <x v="4"/>
    <x v="14"/>
  </r>
  <r>
    <n v="2312"/>
    <s v="DINOWALRUS: 3RD RECORD ON VINYL"/>
    <s v="Help Brooklyn psychedelic synth rockers DINOWALRUS release their 3rd Record, COMPLEXION, on vinyl!"/>
    <n v="400"/>
    <n v="1050"/>
    <x v="0"/>
    <x v="0"/>
    <s v="USD"/>
    <n v="1397862000"/>
    <n v="1395155478"/>
    <b v="1"/>
    <n v="79"/>
    <b v="1"/>
    <x v="14"/>
    <n v="263"/>
    <n v="13.2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000"/>
    <n v="1050"/>
    <x v="0"/>
    <x v="0"/>
    <s v="USD"/>
    <n v="1363889015"/>
    <n v="1361300615"/>
    <b v="1"/>
    <n v="1224"/>
    <b v="1"/>
    <x v="14"/>
    <n v="105"/>
    <n v="0.86"/>
    <x v="4"/>
    <x v="14"/>
  </r>
  <r>
    <n v="2311"/>
    <s v="Mary Fagan's CD Project!"/>
    <s v="I'm heading back into the studio!  I'm planning to record a CD of original songs and one with some jazz standards."/>
    <n v="10000"/>
    <n v="1050"/>
    <x v="0"/>
    <x v="0"/>
    <s v="USD"/>
    <n v="1399421189"/>
    <n v="1396829189"/>
    <b v="1"/>
    <n v="104"/>
    <b v="1"/>
    <x v="14"/>
    <n v="11"/>
    <n v="10.1"/>
    <x v="4"/>
    <x v="14"/>
  </r>
  <r>
    <n v="2313"/>
    <s v="A SUNNY DAY IN GLASGOW"/>
    <s v="A Sunny Day in Glasgow are recording a new album and we need your help!"/>
    <n v="10000"/>
    <n v="1048"/>
    <x v="0"/>
    <x v="0"/>
    <s v="USD"/>
    <n v="1336086026"/>
    <n v="1333494026"/>
    <b v="1"/>
    <n v="157"/>
    <b v="1"/>
    <x v="14"/>
    <n v="10"/>
    <n v="6.68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999"/>
    <n v="1047"/>
    <x v="0"/>
    <x v="0"/>
    <s v="USD"/>
    <n v="1339074857"/>
    <n v="1336482857"/>
    <b v="1"/>
    <n v="50"/>
    <b v="1"/>
    <x v="14"/>
    <n v="105"/>
    <n v="20.94"/>
    <x v="4"/>
    <x v="14"/>
  </r>
  <r>
    <n v="2315"/>
    <s v="RICE Presses Their Debut Album 'Keep Warm' On Vinyl"/>
    <s v="Rice invites you to be a part of the creation of their first album and spread their message of love."/>
    <n v="1000"/>
    <n v="1046"/>
    <x v="0"/>
    <x v="0"/>
    <s v="USD"/>
    <n v="1336238743"/>
    <n v="1333646743"/>
    <b v="1"/>
    <n v="64"/>
    <b v="1"/>
    <x v="14"/>
    <n v="105"/>
    <n v="16.34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750"/>
    <n v="1043"/>
    <x v="0"/>
    <x v="0"/>
    <s v="USD"/>
    <n v="1260383040"/>
    <n v="1253726650"/>
    <b v="1"/>
    <n v="200"/>
    <b v="1"/>
    <x v="14"/>
    <n v="139"/>
    <n v="5.22"/>
    <x v="4"/>
    <x v="14"/>
  </r>
  <r>
    <n v="2317"/>
    <s v="ibreatheFUR / He Can Jog split Cassette"/>
    <s v="Snag the first Wolf Interval release by droners ibreatheFUR and He Can Jog. One month to preorder and then they're gone!"/>
    <n v="1000"/>
    <n v="1041.29"/>
    <x v="0"/>
    <x v="0"/>
    <s v="USD"/>
    <n v="1266210000"/>
    <n v="1263474049"/>
    <b v="1"/>
    <n v="22"/>
    <b v="1"/>
    <x v="14"/>
    <n v="104"/>
    <n v="47.33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1000"/>
    <n v="1040"/>
    <x v="0"/>
    <x v="0"/>
    <s v="USD"/>
    <n v="1253937540"/>
    <n v="1251214014"/>
    <b v="1"/>
    <n v="163"/>
    <b v="1"/>
    <x v="14"/>
    <n v="104"/>
    <n v="6.3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1000"/>
    <n v="1040"/>
    <x v="0"/>
    <x v="0"/>
    <s v="USD"/>
    <n v="1387072685"/>
    <n v="1384480685"/>
    <b v="1"/>
    <n v="77"/>
    <b v="1"/>
    <x v="14"/>
    <n v="104"/>
    <n v="13.51"/>
    <x v="4"/>
    <x v="14"/>
  </r>
  <r>
    <n v="2320"/>
    <s v="Ocean Versus Daughter's New Album!"/>
    <s v="We've been hard at work crafting our next batch of songs, and we need your help to record it!  Have a look at our quick witchy video!"/>
    <n v="8800"/>
    <n v="1040"/>
    <x v="0"/>
    <x v="0"/>
    <s v="USD"/>
    <n v="1396463800"/>
    <n v="1393443400"/>
    <b v="1"/>
    <n v="89"/>
    <b v="1"/>
    <x v="14"/>
    <n v="12"/>
    <n v="11.69"/>
    <x v="4"/>
    <x v="14"/>
  </r>
  <r>
    <n v="2321"/>
    <s v="WienerWÃ¼rze"/>
    <s v="Universal organic liquid seasoning brewed all natural from lupine, oat, salt and water for soups, salads, stews and more"/>
    <n v="25000"/>
    <n v="1040"/>
    <x v="3"/>
    <x v="15"/>
    <s v="EUR"/>
    <n v="1491282901"/>
    <n v="1488694501"/>
    <b v="0"/>
    <n v="64"/>
    <b v="0"/>
    <x v="33"/>
    <n v="4"/>
    <n v="16.25"/>
    <x v="7"/>
    <x v="33"/>
  </r>
  <r>
    <n v="2322"/>
    <s v="Jen bakes shortbread needs a commercial kitchen!"/>
    <s v="Jen bakes shortbread is a small batch, all natural shortbread cookie business looking for smart funding to grow!"/>
    <n v="800"/>
    <n v="1036"/>
    <x v="3"/>
    <x v="0"/>
    <s v="USD"/>
    <n v="1491769769"/>
    <n v="1489181369"/>
    <b v="0"/>
    <n v="4"/>
    <b v="0"/>
    <x v="33"/>
    <n v="130"/>
    <n v="259"/>
    <x v="7"/>
    <x v="33"/>
  </r>
  <r>
    <n v="2323"/>
    <s v="Beef Sticks, the Ultimate Protein Snack"/>
    <s v="You can never go wrong with a Beef Stick, great taste with no fillers and can easily goes with you everywhere."/>
    <n v="900"/>
    <n v="1035"/>
    <x v="3"/>
    <x v="0"/>
    <s v="USD"/>
    <n v="1490033247"/>
    <n v="1489428447"/>
    <b v="0"/>
    <n v="4"/>
    <b v="0"/>
    <x v="33"/>
    <n v="115"/>
    <n v="258.75"/>
    <x v="7"/>
    <x v="33"/>
  </r>
  <r>
    <n v="2324"/>
    <s v="Pies not Lies"/>
    <s v="A city centre shop selling great locally made food with room to chat and learn about eachother."/>
    <n v="1000"/>
    <n v="1035"/>
    <x v="3"/>
    <x v="1"/>
    <s v="GBP"/>
    <n v="1490559285"/>
    <n v="1487970885"/>
    <b v="0"/>
    <n v="61"/>
    <b v="0"/>
    <x v="33"/>
    <n v="104"/>
    <n v="16.97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1035"/>
    <x v="3"/>
    <x v="0"/>
    <s v="USD"/>
    <n v="1490830331"/>
    <n v="1488241931"/>
    <b v="0"/>
    <n v="7"/>
    <b v="0"/>
    <x v="33"/>
    <n v="104"/>
    <n v="147.8600000000000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000"/>
    <n v="1035"/>
    <x v="3"/>
    <x v="0"/>
    <s v="USD"/>
    <n v="1493571600"/>
    <n v="1489106948"/>
    <b v="0"/>
    <n v="1"/>
    <b v="0"/>
    <x v="33"/>
    <n v="104"/>
    <n v="1035"/>
    <x v="7"/>
    <x v="33"/>
  </r>
  <r>
    <n v="2327"/>
    <s v="Kraut Source - Fermentation Made Simple"/>
    <s v="Gourmet Fermentation in a Mason Jar. Create delicious, nutritious fermented foods at home."/>
    <n v="1000"/>
    <n v="1031.6400000000001"/>
    <x v="0"/>
    <x v="0"/>
    <s v="USD"/>
    <n v="1409090440"/>
    <n v="1406066440"/>
    <b v="1"/>
    <n v="3355"/>
    <b v="1"/>
    <x v="33"/>
    <n v="103"/>
    <n v="0.31"/>
    <x v="7"/>
    <x v="33"/>
  </r>
  <r>
    <n v="2329"/>
    <s v="Half Moon Bay Distillery"/>
    <s v="Vodka, whiskey and fruit brandy - coming soon! We are a coastal distillery located in historic Half Moon Bay, California."/>
    <n v="800"/>
    <n v="1030"/>
    <x v="0"/>
    <x v="0"/>
    <s v="USD"/>
    <n v="1405609146"/>
    <n v="1403017146"/>
    <b v="1"/>
    <n v="125"/>
    <b v="1"/>
    <x v="33"/>
    <n v="129"/>
    <n v="8.24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"/>
    <n v="1030"/>
    <x v="0"/>
    <x v="0"/>
    <s v="USD"/>
    <n v="1434307537"/>
    <n v="1431715537"/>
    <b v="1"/>
    <n v="537"/>
    <b v="1"/>
    <x v="33"/>
    <n v="103"/>
    <n v="1.92"/>
    <x v="7"/>
    <x v="33"/>
  </r>
  <r>
    <n v="2331"/>
    <s v="Meadowlands Chocolate"/>
    <s v="Handcrafted, organic, single-origin, bean-to-bar, dark chocolate. Like fine wine, the secret is in the terroir."/>
    <n v="1000"/>
    <n v="1026"/>
    <x v="0"/>
    <x v="0"/>
    <s v="USD"/>
    <n v="1408320490"/>
    <n v="1405728490"/>
    <b v="1"/>
    <n v="283"/>
    <b v="1"/>
    <x v="33"/>
    <n v="103"/>
    <n v="3.63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0000"/>
    <n v="1026"/>
    <x v="0"/>
    <x v="0"/>
    <s v="USD"/>
    <n v="1451001600"/>
    <n v="1448400943"/>
    <b v="1"/>
    <n v="163"/>
    <b v="1"/>
    <x v="33"/>
    <n v="3"/>
    <n v="6.2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150000"/>
    <n v="1026"/>
    <x v="0"/>
    <x v="0"/>
    <s v="USD"/>
    <n v="1423235071"/>
    <n v="1420643071"/>
    <b v="1"/>
    <n v="352"/>
    <b v="1"/>
    <x v="33"/>
    <n v="1"/>
    <n v="2.91"/>
    <x v="7"/>
    <x v="33"/>
  </r>
  <r>
    <n v="2334"/>
    <s v="Picnic Pops in Your Grocery Store!"/>
    <s v="Help us get our delicious, organic, artisanal frozen pops on grocery store shelves in the Baltimore &amp; DC areas."/>
    <n v="900"/>
    <n v="1025"/>
    <x v="0"/>
    <x v="0"/>
    <s v="USD"/>
    <n v="1415208840"/>
    <n v="1412611498"/>
    <b v="1"/>
    <n v="67"/>
    <b v="1"/>
    <x v="33"/>
    <n v="114"/>
    <n v="15.3"/>
    <x v="7"/>
    <x v="33"/>
  </r>
  <r>
    <n v="2333"/>
    <s v="Two Hundred Chocolate Truffles"/>
    <s v="Homemade truffles for NYC chocolate fanatics. Truffle recipes for chocolate addicts from all over the world. Chocolate lovers unite."/>
    <n v="1000"/>
    <n v="1025"/>
    <x v="0"/>
    <x v="0"/>
    <s v="USD"/>
    <n v="1401385800"/>
    <n v="1399563390"/>
    <b v="1"/>
    <n v="94"/>
    <b v="1"/>
    <x v="33"/>
    <n v="103"/>
    <n v="10.9"/>
    <x v="7"/>
    <x v="33"/>
  </r>
  <r>
    <n v="2335"/>
    <s v="A Modern-Day Salt Works in Gloucester, Mass.!"/>
    <s v="We hand-harvest water to make flake finishing salt. We're opening a modern-day salt works in historic Gloucester, Massachusetts!"/>
    <n v="70000"/>
    <n v="1025"/>
    <x v="0"/>
    <x v="0"/>
    <s v="USD"/>
    <n v="1402494243"/>
    <n v="1399902243"/>
    <b v="1"/>
    <n v="221"/>
    <b v="1"/>
    <x v="33"/>
    <n v="1"/>
    <n v="4.6399999999999997"/>
    <x v="7"/>
    <x v="33"/>
  </r>
  <r>
    <n v="2336"/>
    <s v="SOSU Barrel-Aged Sriracha"/>
    <s v="Aged in whiskey barrels for a unique fruity, spicy, and smoky flavor. Youâ€™ve never tasted sriracha quite like this before."/>
    <n v="1000"/>
    <n v="1021"/>
    <x v="0"/>
    <x v="0"/>
    <s v="USD"/>
    <n v="1394316695"/>
    <n v="1390860695"/>
    <b v="1"/>
    <n v="2165"/>
    <b v="1"/>
    <x v="33"/>
    <n v="102"/>
    <n v="0.47"/>
    <x v="7"/>
    <x v="33"/>
  </r>
  <r>
    <n v="2339"/>
    <s v="CACOCO - The Drinking Chocolate Revival"/>
    <s v="The 'food of the gods' has returned in molten glory! CACOCO revives drinking chocolate with a revolutionary sustainable model."/>
    <n v="1000"/>
    <n v="1020"/>
    <x v="0"/>
    <x v="0"/>
    <s v="USD"/>
    <n v="1482134340"/>
    <n v="1479496309"/>
    <b v="1"/>
    <n v="1104"/>
    <b v="1"/>
    <x v="33"/>
    <n v="102"/>
    <n v="0.92"/>
    <x v="7"/>
    <x v="33"/>
  </r>
  <r>
    <n v="2337"/>
    <s v="The Hudson Standard Bitters and Shrubs"/>
    <s v="We make small batch, locally sourced bitters and shrubs for cocktails and cooking."/>
    <n v="18000"/>
    <n v="1020"/>
    <x v="0"/>
    <x v="0"/>
    <s v="USD"/>
    <n v="1403796143"/>
    <n v="1401204143"/>
    <b v="1"/>
    <n v="179"/>
    <b v="1"/>
    <x v="33"/>
    <n v="6"/>
    <n v="5.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60000"/>
    <n v="1020"/>
    <x v="0"/>
    <x v="0"/>
    <s v="USD"/>
    <n v="1404077484"/>
    <n v="1401485484"/>
    <b v="1"/>
    <n v="123"/>
    <b v="1"/>
    <x v="33"/>
    <n v="2"/>
    <n v="8.2899999999999991"/>
    <x v="7"/>
    <x v="33"/>
  </r>
  <r>
    <n v="2340"/>
    <s v="Doughnuts with love by Strange Matter Coffee"/>
    <s v="Strange Matter Coffee is opening a scratch bakery featuring craft doughnuts with vegan and gluten free options!"/>
    <n v="1000"/>
    <n v="1016"/>
    <x v="0"/>
    <x v="0"/>
    <s v="USD"/>
    <n v="1477841138"/>
    <n v="1475249138"/>
    <b v="1"/>
    <n v="403"/>
    <b v="1"/>
    <x v="33"/>
    <n v="102"/>
    <n v="2.52"/>
    <x v="7"/>
    <x v="33"/>
  </r>
  <r>
    <n v="2341"/>
    <s v="Cutting Edge Fitness Website (Canceled)"/>
    <s v="This website will serve as an interface to change lives and have a community routing for your success!"/>
    <n v="1000"/>
    <n v="1015"/>
    <x v="1"/>
    <x v="0"/>
    <s v="USD"/>
    <n v="1436729504"/>
    <n v="1434137504"/>
    <b v="0"/>
    <n v="0"/>
    <b v="0"/>
    <x v="7"/>
    <n v="102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1000"/>
    <n v="1015"/>
    <x v="1"/>
    <x v="0"/>
    <s v="USD"/>
    <n v="1412571600"/>
    <n v="1410799870"/>
    <b v="0"/>
    <n v="0"/>
    <b v="0"/>
    <x v="7"/>
    <n v="102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"/>
    <n v="1011"/>
    <x v="1"/>
    <x v="0"/>
    <s v="USD"/>
    <n v="1452282420"/>
    <n v="1447962505"/>
    <b v="0"/>
    <n v="1"/>
    <b v="0"/>
    <x v="7"/>
    <n v="101"/>
    <n v="1011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500"/>
    <n v="1010"/>
    <x v="1"/>
    <x v="5"/>
    <s v="CAD"/>
    <n v="1466789269"/>
    <n v="1464197269"/>
    <b v="0"/>
    <n v="1"/>
    <b v="0"/>
    <x v="7"/>
    <n v="202"/>
    <n v="1010"/>
    <x v="2"/>
    <x v="7"/>
  </r>
  <r>
    <n v="2345"/>
    <s v="Social Media Website (Canceled)"/>
    <s v="My team and I are creating a social media website for pet lovers across the world! Fashion, animal shows, adoptions, and more."/>
    <n v="1500"/>
    <n v="1010"/>
    <x v="1"/>
    <x v="0"/>
    <s v="USD"/>
    <n v="1427845140"/>
    <n v="1424822556"/>
    <b v="0"/>
    <n v="0"/>
    <b v="0"/>
    <x v="7"/>
    <n v="67"/>
    <n v="0"/>
    <x v="2"/>
    <x v="7"/>
  </r>
  <r>
    <n v="2346"/>
    <s v="Ez 2c 3D Viewers (Canceled)"/>
    <s v="Watch and Make FREE 3D Videos &amp; Pics - No Viewer needed. To Help Learn we have Training and Instant 3D viewers."/>
    <n v="1000"/>
    <n v="1006"/>
    <x v="1"/>
    <x v="0"/>
    <s v="USD"/>
    <n v="1476731431"/>
    <n v="1472843431"/>
    <b v="0"/>
    <n v="3"/>
    <b v="0"/>
    <x v="7"/>
    <n v="101"/>
    <n v="335.3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005"/>
    <x v="1"/>
    <x v="0"/>
    <s v="USD"/>
    <n v="1472135676"/>
    <n v="1469543676"/>
    <b v="0"/>
    <n v="1"/>
    <b v="0"/>
    <x v="7"/>
    <n v="101"/>
    <n v="1005"/>
    <x v="2"/>
    <x v="7"/>
  </r>
  <r>
    <n v="2348"/>
    <s v="Business &amp; Entertainment In 3D World! (Canceled)"/>
    <s v="Own, Buy, Sell 3D property! 3D games, 3D traveling and earn in one virtual 3D NEASPACE, Best for Oculus Rift environment."/>
    <n v="1000"/>
    <n v="1005"/>
    <x v="1"/>
    <x v="0"/>
    <s v="USD"/>
    <n v="1456006938"/>
    <n v="1450822938"/>
    <b v="0"/>
    <n v="5"/>
    <b v="0"/>
    <x v="7"/>
    <n v="101"/>
    <n v="201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5000"/>
    <n v="1004"/>
    <x v="1"/>
    <x v="11"/>
    <s v="SEK"/>
    <n v="1439318228"/>
    <n v="1436812628"/>
    <b v="0"/>
    <n v="0"/>
    <b v="0"/>
    <x v="7"/>
    <n v="2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80"/>
    <n v="1003"/>
    <x v="1"/>
    <x v="17"/>
    <s v="EUR"/>
    <n v="1483474370"/>
    <n v="1480882370"/>
    <b v="0"/>
    <n v="0"/>
    <b v="0"/>
    <x v="7"/>
    <n v="1254"/>
    <n v="0"/>
    <x v="2"/>
    <x v="7"/>
  </r>
  <r>
    <n v="2351"/>
    <s v="NZ Auction site.  No listing or success fees. Only $2 p/m"/>
    <s v="Donate $30 or more and receive a free selfie stick."/>
    <n v="1000"/>
    <n v="1003"/>
    <x v="1"/>
    <x v="4"/>
    <s v="NZD"/>
    <n v="1430360739"/>
    <n v="1427768739"/>
    <b v="0"/>
    <n v="7"/>
    <b v="0"/>
    <x v="7"/>
    <n v="100"/>
    <n v="143.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7000"/>
    <n v="1002"/>
    <x v="1"/>
    <x v="0"/>
    <s v="USD"/>
    <n v="1433603552"/>
    <n v="1428419552"/>
    <b v="0"/>
    <n v="0"/>
    <b v="0"/>
    <x v="7"/>
    <n v="14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x v="0"/>
    <s v="USD"/>
    <n v="1429632822"/>
    <n v="1428596022"/>
    <b v="0"/>
    <n v="0"/>
    <b v="0"/>
    <x v="7"/>
    <n v="100"/>
    <n v="0"/>
    <x v="2"/>
    <x v="7"/>
  </r>
  <r>
    <n v="2355"/>
    <s v="PriceItUpPlease (Canceled)"/>
    <s v="PriceItUpPlease will be an easy to use website that estimates the amount of your startup costs for that great idea you have!"/>
    <n v="750"/>
    <n v="1001"/>
    <x v="1"/>
    <x v="2"/>
    <s v="AUD"/>
    <n v="1430604136"/>
    <n v="1428012136"/>
    <b v="0"/>
    <n v="2"/>
    <b v="0"/>
    <x v="7"/>
    <n v="133"/>
    <n v="500.5"/>
    <x v="2"/>
    <x v="7"/>
  </r>
  <r>
    <n v="2354"/>
    <s v="Dissertation (Canceled)"/>
    <s v="Almost done with doctorate degree but need funding of $35,000 to complete research of project."/>
    <n v="800"/>
    <n v="1001"/>
    <x v="1"/>
    <x v="0"/>
    <s v="USD"/>
    <n v="1420910460"/>
    <n v="1415726460"/>
    <b v="0"/>
    <n v="1"/>
    <b v="0"/>
    <x v="7"/>
    <n v="125"/>
    <n v="1001"/>
    <x v="2"/>
    <x v="7"/>
  </r>
  <r>
    <n v="2358"/>
    <s v="Auction, Sell Swap without excessive fees, the next ebay."/>
    <s v="A website to auction, sell and swap items in the uk without a charge, without excess fees, the next ebay."/>
    <n v="800"/>
    <n v="1001"/>
    <x v="1"/>
    <x v="1"/>
    <s v="GBP"/>
    <n v="1422664740"/>
    <n v="1417818036"/>
    <b v="0"/>
    <n v="0"/>
    <b v="0"/>
    <x v="7"/>
    <n v="125"/>
    <n v="0"/>
    <x v="2"/>
    <x v="7"/>
  </r>
  <r>
    <n v="2356"/>
    <s v="HardstyleUnited.com (Canceled)"/>
    <s v="HardstyleUnited.com The Global Hardstyle community. Your Hardstyle community."/>
    <n v="1000"/>
    <n v="1001"/>
    <x v="1"/>
    <x v="9"/>
    <s v="EUR"/>
    <n v="1433530104"/>
    <n v="1430938104"/>
    <b v="0"/>
    <n v="0"/>
    <b v="0"/>
    <x v="7"/>
    <n v="100"/>
    <n v="0"/>
    <x v="2"/>
    <x v="7"/>
  </r>
  <r>
    <n v="2357"/>
    <s v="Online therapist directory - Click For Therapy (Canceled)"/>
    <s v="Click For Therapy is a website that was created to connect consumers and therapists across the UK."/>
    <n v="1000"/>
    <n v="1001"/>
    <x v="1"/>
    <x v="1"/>
    <s v="GBP"/>
    <n v="1445093578"/>
    <n v="1442501578"/>
    <b v="0"/>
    <n v="0"/>
    <b v="0"/>
    <x v="7"/>
    <n v="10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1000"/>
    <n v="1000.99"/>
    <x v="1"/>
    <x v="0"/>
    <s v="USD"/>
    <n v="1438616124"/>
    <n v="1433432124"/>
    <b v="0"/>
    <n v="3"/>
    <b v="0"/>
    <x v="7"/>
    <n v="100"/>
    <n v="333.66"/>
    <x v="2"/>
    <x v="7"/>
  </r>
  <r>
    <n v="2360"/>
    <s v="Bee Bay Microjobs (Canceled)"/>
    <s v="Welcome to Bee Bay Canada, your commission free microjobs website.  Sell at any price and keep 100% of what you earn!"/>
    <n v="1000"/>
    <n v="1000.01"/>
    <x v="1"/>
    <x v="5"/>
    <s v="CAD"/>
    <n v="1454864280"/>
    <n v="1452272280"/>
    <b v="0"/>
    <n v="1"/>
    <b v="0"/>
    <x v="7"/>
    <n v="100"/>
    <n v="1000.01"/>
    <x v="2"/>
    <x v="7"/>
  </r>
  <r>
    <n v="2361"/>
    <s v="Lemme Grab it (Canceled)"/>
    <s v="A website for email/sms alerts of your personal selection, comparison of prices,consolidated database, best deals around for clothing."/>
    <n v="1000"/>
    <n v="1000"/>
    <x v="1"/>
    <x v="5"/>
    <s v="CAD"/>
    <n v="1462053600"/>
    <n v="1459975008"/>
    <b v="0"/>
    <n v="0"/>
    <b v="0"/>
    <x v="7"/>
    <n v="100"/>
    <n v="0"/>
    <x v="2"/>
    <x v="7"/>
  </r>
  <r>
    <n v="2362"/>
    <s v="Help CRB obtain 501(c)(3) status! (Canceled)"/>
    <s v="The Columbus Ruby Brigade has brought monthly ruby goodness and camaraderie to all participants."/>
    <n v="1000"/>
    <n v="1000"/>
    <x v="1"/>
    <x v="0"/>
    <s v="USD"/>
    <n v="1418315470"/>
    <n v="1415723470"/>
    <b v="0"/>
    <n v="2"/>
    <b v="0"/>
    <x v="7"/>
    <n v="100"/>
    <n v="50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000"/>
    <n v="1000"/>
    <x v="1"/>
    <x v="0"/>
    <s v="USD"/>
    <n v="1451348200"/>
    <n v="1447460200"/>
    <b v="0"/>
    <n v="0"/>
    <b v="0"/>
    <x v="7"/>
    <n v="10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x v="13"/>
    <s v="EUR"/>
    <n v="1453071600"/>
    <n v="1449596425"/>
    <b v="0"/>
    <n v="0"/>
    <b v="0"/>
    <x v="7"/>
    <n v="10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1000"/>
    <n v="1000"/>
    <x v="1"/>
    <x v="1"/>
    <s v="GBP"/>
    <n v="1445431533"/>
    <n v="1442839533"/>
    <b v="0"/>
    <n v="27"/>
    <b v="0"/>
    <x v="7"/>
    <n v="100"/>
    <n v="37.04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1000"/>
    <n v="1000"/>
    <x v="1"/>
    <x v="0"/>
    <s v="USD"/>
    <n v="1461622616"/>
    <n v="1456442216"/>
    <b v="0"/>
    <n v="14"/>
    <b v="0"/>
    <x v="7"/>
    <n v="100"/>
    <n v="71.430000000000007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1000"/>
    <n v="1000"/>
    <x v="1"/>
    <x v="0"/>
    <s v="USD"/>
    <n v="1429028365"/>
    <n v="1425143965"/>
    <b v="0"/>
    <n v="2"/>
    <b v="0"/>
    <x v="7"/>
    <n v="100"/>
    <n v="5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1000"/>
    <n v="1000"/>
    <x v="1"/>
    <x v="0"/>
    <s v="USD"/>
    <n v="1455132611"/>
    <n v="1452540611"/>
    <b v="0"/>
    <n v="0"/>
    <b v="0"/>
    <x v="7"/>
    <n v="10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1000"/>
    <n v="1000"/>
    <x v="1"/>
    <x v="0"/>
    <s v="USD"/>
    <n v="1418877141"/>
    <n v="1416285141"/>
    <b v="0"/>
    <n v="4"/>
    <b v="0"/>
    <x v="7"/>
    <n v="100"/>
    <n v="250"/>
    <x v="2"/>
    <x v="7"/>
  </r>
  <r>
    <n v="2371"/>
    <s v="ProjectPetal.com (Canceled)"/>
    <s v="ProjectPetal.com is an all in one website for all Makers to share projects and ideas. A Facebook(R) Twitter(R) &amp; Github(R) all in one."/>
    <n v="1000"/>
    <n v="1000"/>
    <x v="1"/>
    <x v="0"/>
    <s v="USD"/>
    <n v="1435257596"/>
    <n v="1432665596"/>
    <b v="0"/>
    <n v="0"/>
    <b v="0"/>
    <x v="7"/>
    <n v="10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10000"/>
    <n v="1000"/>
    <x v="1"/>
    <x v="2"/>
    <s v="AUD"/>
    <n v="1429839571"/>
    <n v="1427247571"/>
    <b v="0"/>
    <n v="6"/>
    <b v="0"/>
    <x v="7"/>
    <n v="10"/>
    <n v="166.67"/>
    <x v="2"/>
    <x v="7"/>
  </r>
  <r>
    <n v="2364"/>
    <s v="Minecraft Server and Website Help (Name: Forge Realms)"/>
    <s v="Making a Minecraft server and Website and I need your help to fund it. Thanks in Advance!"/>
    <n v="95000"/>
    <n v="1000"/>
    <x v="1"/>
    <x v="0"/>
    <s v="USD"/>
    <n v="1445898356"/>
    <n v="1441146356"/>
    <b v="0"/>
    <n v="0"/>
    <b v="0"/>
    <x v="7"/>
    <n v="1"/>
    <n v="0"/>
    <x v="2"/>
    <x v="7"/>
  </r>
  <r>
    <n v="2373"/>
    <s v="Cykelauktion.com (Canceled)"/>
    <s v="We want to create a safe marketplace for buying and selling bicycles."/>
    <n v="9000"/>
    <n v="997"/>
    <x v="1"/>
    <x v="11"/>
    <s v="SEK"/>
    <n v="1440863624"/>
    <n v="1438271624"/>
    <b v="0"/>
    <n v="1"/>
    <b v="0"/>
    <x v="7"/>
    <n v="11"/>
    <n v="997"/>
    <x v="2"/>
    <x v="7"/>
  </r>
  <r>
    <n v="2374"/>
    <s v="Alcohol On Call (Canceled)"/>
    <s v="Next time you want a beer, put down your keys and pick up your phone. We prevent drunk driving by delivering alcohol to you at home."/>
    <n v="50000"/>
    <n v="995"/>
    <x v="1"/>
    <x v="0"/>
    <s v="USD"/>
    <n v="1423772060"/>
    <n v="1421180060"/>
    <b v="0"/>
    <n v="1"/>
    <b v="0"/>
    <x v="7"/>
    <n v="2"/>
    <n v="99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30000"/>
    <n v="991"/>
    <x v="1"/>
    <x v="0"/>
    <s v="USD"/>
    <n v="1473451437"/>
    <n v="1470859437"/>
    <b v="0"/>
    <n v="0"/>
    <b v="0"/>
    <x v="7"/>
    <n v="3"/>
    <n v="0"/>
    <x v="2"/>
    <x v="7"/>
  </r>
  <r>
    <n v="2376"/>
    <s v="Phone Tags: lost and found stickers (Canceled)"/>
    <s v="Tough, pre-manufactured lost and found stickers that forward messages to the owners email and cellphone."/>
    <n v="930"/>
    <n v="986"/>
    <x v="1"/>
    <x v="0"/>
    <s v="USD"/>
    <n v="1449785566"/>
    <n v="1447193566"/>
    <b v="0"/>
    <n v="4"/>
    <b v="0"/>
    <x v="7"/>
    <n v="106"/>
    <n v="246.5"/>
    <x v="2"/>
    <x v="7"/>
  </r>
  <r>
    <n v="2377"/>
    <s v="Fluttify - New Canadian Tech Start Up (Canceled)"/>
    <s v="Fluttify is an Online Video Sharing Platform allowing friends to share their favorite Trending Content with each other."/>
    <n v="900"/>
    <n v="980"/>
    <x v="1"/>
    <x v="5"/>
    <s v="CAD"/>
    <n v="1480110783"/>
    <n v="1477515183"/>
    <b v="0"/>
    <n v="0"/>
    <b v="0"/>
    <x v="7"/>
    <n v="109"/>
    <n v="0"/>
    <x v="2"/>
    <x v="7"/>
  </r>
  <r>
    <n v="2378"/>
    <s v="KEEPUP INC (Canceled)"/>
    <s v="KEEPUP allows you to extend your social circle by introducing you to new people via your friends."/>
    <n v="7500"/>
    <n v="980"/>
    <x v="1"/>
    <x v="0"/>
    <s v="USD"/>
    <n v="1440548330"/>
    <n v="1438042730"/>
    <b v="0"/>
    <n v="0"/>
    <b v="0"/>
    <x v="7"/>
    <n v="13"/>
    <n v="0"/>
    <x v="2"/>
    <x v="7"/>
  </r>
  <r>
    <n v="2379"/>
    <s v="SelectCooks.com (Canceled)"/>
    <s v="Selectcooks.com is a community marketplace for people to list, find and hire chefs."/>
    <n v="60000"/>
    <n v="979"/>
    <x v="1"/>
    <x v="0"/>
    <s v="USD"/>
    <n v="1444004616"/>
    <n v="1440116616"/>
    <b v="0"/>
    <n v="0"/>
    <b v="0"/>
    <x v="7"/>
    <n v="2"/>
    <n v="0"/>
    <x v="2"/>
    <x v="7"/>
  </r>
  <r>
    <n v="2380"/>
    <s v="Finit - Hashtag Chatting (Canceled)"/>
    <s v="Tired of waiting for likes? Here is a brand new social network centered on real-time hashtag chatting. Just chat and enjoy!"/>
    <n v="100000"/>
    <n v="977"/>
    <x v="1"/>
    <x v="0"/>
    <s v="USD"/>
    <n v="1443726142"/>
    <n v="1441134142"/>
    <b v="0"/>
    <n v="3"/>
    <b v="0"/>
    <x v="7"/>
    <n v="1"/>
    <n v="325.67"/>
    <x v="2"/>
    <x v="7"/>
  </r>
  <r>
    <n v="2381"/>
    <s v="Cannabis Connection (Canceled)"/>
    <s v="Social Media Platform for the Marijuana Industry to create professionalism and a stable lasting market."/>
    <n v="750"/>
    <n v="971"/>
    <x v="1"/>
    <x v="0"/>
    <s v="USD"/>
    <n v="1428704848"/>
    <n v="1426112848"/>
    <b v="0"/>
    <n v="7"/>
    <b v="0"/>
    <x v="7"/>
    <n v="129"/>
    <n v="138.71"/>
    <x v="2"/>
    <x v="7"/>
  </r>
  <r>
    <n v="2382"/>
    <s v="These Easy Days (Canceled)"/>
    <s v="Netiquette classes to teach our youth how make proper use of computer-mediated communications for personal and educational success."/>
    <n v="150"/>
    <n v="970"/>
    <x v="1"/>
    <x v="0"/>
    <s v="USD"/>
    <n v="1438662603"/>
    <n v="1436502603"/>
    <b v="0"/>
    <n v="2"/>
    <b v="0"/>
    <x v="7"/>
    <n v="647"/>
    <n v="485"/>
    <x v="2"/>
    <x v="7"/>
  </r>
  <r>
    <n v="2383"/>
    <s v="KindaQuirky (Canceled)"/>
    <s v="A quirky online shop where you can buy, sell and discover stuff that's &quot;a little bit different&quot;. We think &quot;it's right up your alley!&quot;"/>
    <n v="700"/>
    <n v="966"/>
    <x v="1"/>
    <x v="4"/>
    <s v="NZD"/>
    <n v="1424568107"/>
    <n v="1421976107"/>
    <b v="0"/>
    <n v="3"/>
    <b v="0"/>
    <x v="7"/>
    <n v="138"/>
    <n v="322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2500"/>
    <n v="953"/>
    <x v="1"/>
    <x v="0"/>
    <s v="USD"/>
    <n v="1415932643"/>
    <n v="1413337043"/>
    <b v="0"/>
    <n v="8"/>
    <b v="0"/>
    <x v="7"/>
    <n v="38"/>
    <n v="119.13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500"/>
    <n v="950"/>
    <x v="1"/>
    <x v="0"/>
    <s v="USD"/>
    <n v="1438793432"/>
    <n v="1436201432"/>
    <b v="0"/>
    <n v="7"/>
    <b v="0"/>
    <x v="7"/>
    <n v="190"/>
    <n v="135.71"/>
    <x v="2"/>
    <x v="7"/>
  </r>
  <r>
    <n v="2386"/>
    <s v="Realjobmatch.com (Canceled)"/>
    <s v="Realjobmatch is not just a job search site but a matching site , matching the right jobseekers with the best jobs."/>
    <n v="5000"/>
    <n v="930"/>
    <x v="1"/>
    <x v="5"/>
    <s v="CAD"/>
    <n v="1420920424"/>
    <n v="1415736424"/>
    <b v="0"/>
    <n v="0"/>
    <b v="0"/>
    <x v="7"/>
    <n v="19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839"/>
    <n v="926"/>
    <x v="1"/>
    <x v="0"/>
    <s v="USD"/>
    <n v="1469199740"/>
    <n v="1465311740"/>
    <b v="0"/>
    <n v="3"/>
    <b v="0"/>
    <x v="7"/>
    <n v="110"/>
    <n v="308.67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000"/>
    <n v="926"/>
    <x v="1"/>
    <x v="0"/>
    <s v="USD"/>
    <n v="1421350140"/>
    <n v="1418761759"/>
    <b v="0"/>
    <n v="8"/>
    <b v="0"/>
    <x v="7"/>
    <n v="31"/>
    <n v="115.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800"/>
    <n v="924"/>
    <x v="1"/>
    <x v="6"/>
    <s v="EUR"/>
    <n v="1437861540"/>
    <n v="1435160452"/>
    <b v="0"/>
    <n v="1"/>
    <b v="0"/>
    <x v="7"/>
    <n v="116"/>
    <n v="924"/>
    <x v="2"/>
    <x v="7"/>
  </r>
  <r>
    <n v="2391"/>
    <s v="oToBOTS.com - Freedom from high cost auto repairs (Canceled)"/>
    <s v="Using the power of internet to help people save hundreds in car repair."/>
    <n v="500"/>
    <n v="920"/>
    <x v="1"/>
    <x v="0"/>
    <s v="USD"/>
    <n v="1427825044"/>
    <n v="1425236644"/>
    <b v="0"/>
    <n v="1"/>
    <b v="0"/>
    <x v="7"/>
    <n v="184"/>
    <n v="92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850"/>
    <n v="920"/>
    <x v="1"/>
    <x v="2"/>
    <s v="AUD"/>
    <n v="1420352264"/>
    <n v="1416896264"/>
    <b v="0"/>
    <n v="0"/>
    <b v="0"/>
    <x v="7"/>
    <n v="108"/>
    <n v="0"/>
    <x v="2"/>
    <x v="7"/>
  </r>
  <r>
    <n v="2392"/>
    <s v="WILLAMETTE EXTRA BOARD (Canceled)"/>
    <s v="I am asking for $4,200 to launch a unique website serving professionals in any and all industries seeking additional income in Oregon."/>
    <n v="750"/>
    <n v="916"/>
    <x v="1"/>
    <x v="0"/>
    <s v="USD"/>
    <n v="1446087223"/>
    <n v="1443495223"/>
    <b v="0"/>
    <n v="0"/>
    <b v="0"/>
    <x v="7"/>
    <n v="122"/>
    <n v="0"/>
    <x v="2"/>
    <x v="7"/>
  </r>
  <r>
    <n v="2393"/>
    <s v="Game Swapper (Canceled)"/>
    <s v="Imagine a world where you can swap a video game you're tired of playing for a video game you actually want to play for just $1.50!"/>
    <n v="600"/>
    <n v="911"/>
    <x v="1"/>
    <x v="0"/>
    <s v="USD"/>
    <n v="1439048017"/>
    <n v="1436456017"/>
    <b v="0"/>
    <n v="1"/>
    <b v="0"/>
    <x v="7"/>
    <n v="152"/>
    <n v="911"/>
    <x v="2"/>
    <x v="7"/>
  </r>
  <r>
    <n v="2394"/>
    <s v="Wriyon - WRIte Your Own (Canceled)"/>
    <s v="We want to create the &quot;Facebook&quot; for Writers. We are working on a new world for people who like to write. Check out more wriyon.com"/>
    <n v="16000"/>
    <n v="911"/>
    <x v="1"/>
    <x v="17"/>
    <s v="EUR"/>
    <n v="1424940093"/>
    <n v="1422348093"/>
    <b v="0"/>
    <n v="2"/>
    <b v="0"/>
    <x v="7"/>
    <n v="6"/>
    <n v="455.5"/>
    <x v="2"/>
    <x v="7"/>
  </r>
  <r>
    <n v="2395"/>
    <s v="VENT it out (Canceled)"/>
    <s v="I am making a social website where people can anonymously or openly vent, All walks of life all over the world"/>
    <n v="4000"/>
    <n v="910"/>
    <x v="1"/>
    <x v="0"/>
    <s v="USD"/>
    <n v="1484038620"/>
    <n v="1481597687"/>
    <b v="0"/>
    <n v="0"/>
    <b v="0"/>
    <x v="7"/>
    <n v="23"/>
    <n v="0"/>
    <x v="2"/>
    <x v="7"/>
  </r>
  <r>
    <n v="2397"/>
    <s v="#ADOPTROHINGYA PROJECT (Canceled)"/>
    <s v="Matching refugees with sponsors in the US for 5 years. Our goal is to assist 300 Rohingya refugee families with supportive communities."/>
    <n v="2500"/>
    <n v="909"/>
    <x v="1"/>
    <x v="0"/>
    <s v="USD"/>
    <n v="1420233256"/>
    <n v="1417641256"/>
    <b v="0"/>
    <n v="0"/>
    <b v="0"/>
    <x v="7"/>
    <n v="36"/>
    <n v="0"/>
    <x v="2"/>
    <x v="7"/>
  </r>
  <r>
    <n v="2396"/>
    <s v="Projektwebseite (Canceled)"/>
    <s v="I'm creating a website with projects which I'll create later / Ich erstelle eine Webseite mit Projekten, welche ich spÃ¤ter erstelle."/>
    <n v="2700"/>
    <n v="909"/>
    <x v="1"/>
    <x v="16"/>
    <s v="CHF"/>
    <n v="1444940558"/>
    <n v="1442348558"/>
    <b v="0"/>
    <n v="1"/>
    <b v="0"/>
    <x v="7"/>
    <n v="34"/>
    <n v="909"/>
    <x v="2"/>
    <x v="7"/>
  </r>
  <r>
    <n v="2399"/>
    <s v="SheLifts - the #1 Female Bodybuilding HUB (Canceled)"/>
    <s v="SheLifts is going to be the number One international social HUB &amp; information resource for women into weight lifting"/>
    <n v="900"/>
    <n v="905"/>
    <x v="1"/>
    <x v="11"/>
    <s v="SEK"/>
    <n v="1418934506"/>
    <n v="1415910506"/>
    <b v="0"/>
    <n v="0"/>
    <b v="0"/>
    <x v="7"/>
    <n v="101"/>
    <n v="0"/>
    <x v="2"/>
    <x v="7"/>
  </r>
  <r>
    <n v="2398"/>
    <s v="Roekee.com (Canceled)"/>
    <s v="The internets new search engine. Looking for funding to develop our backend web indexing software with an emphasis on automation."/>
    <n v="1900"/>
    <n v="905"/>
    <x v="1"/>
    <x v="0"/>
    <s v="USD"/>
    <n v="1435874384"/>
    <n v="1433282384"/>
    <b v="0"/>
    <n v="0"/>
    <b v="0"/>
    <x v="7"/>
    <n v="48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12000"/>
    <n v="904"/>
    <x v="1"/>
    <x v="2"/>
    <s v="AUD"/>
    <n v="1460615164"/>
    <n v="1458023164"/>
    <b v="0"/>
    <n v="0"/>
    <b v="0"/>
    <x v="7"/>
    <n v="8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500"/>
    <n v="903.14"/>
    <x v="2"/>
    <x v="0"/>
    <s v="USD"/>
    <n v="1457207096"/>
    <n v="1452023096"/>
    <b v="0"/>
    <n v="9"/>
    <b v="0"/>
    <x v="19"/>
    <n v="181"/>
    <n v="100.35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800"/>
    <n v="900"/>
    <x v="2"/>
    <x v="1"/>
    <s v="GBP"/>
    <n v="1459368658"/>
    <n v="1454188258"/>
    <b v="0"/>
    <n v="12"/>
    <b v="0"/>
    <x v="19"/>
    <n v="113"/>
    <n v="75"/>
    <x v="7"/>
    <x v="19"/>
  </r>
  <r>
    <n v="2402"/>
    <s v="Cupcake Truck Unite"/>
    <s v="Small town, delicious treats, and a mobile truck"/>
    <n v="900"/>
    <n v="900"/>
    <x v="2"/>
    <x v="0"/>
    <s v="USD"/>
    <n v="1431533931"/>
    <n v="1428941931"/>
    <b v="0"/>
    <n v="1"/>
    <b v="0"/>
    <x v="19"/>
    <n v="100"/>
    <n v="900"/>
    <x v="7"/>
    <x v="19"/>
  </r>
  <r>
    <n v="2404"/>
    <s v="Square Donuts Truck"/>
    <s v="We would love another Donut Food Truck for your famous Square Donuts.  We have one successful truck and retail store open already!"/>
    <n v="750"/>
    <n v="898"/>
    <x v="2"/>
    <x v="0"/>
    <s v="USD"/>
    <n v="1451782607"/>
    <n v="1449190607"/>
    <b v="0"/>
    <n v="0"/>
    <b v="0"/>
    <x v="19"/>
    <n v="120"/>
    <n v="0"/>
    <x v="7"/>
    <x v="19"/>
  </r>
  <r>
    <n v="2405"/>
    <s v="JoyShtick Food Truck"/>
    <s v="We are the first gaming-themed food truck, bringing gourmet pub fare to the Jacksonville area."/>
    <n v="2900"/>
    <n v="895"/>
    <x v="2"/>
    <x v="0"/>
    <s v="USD"/>
    <n v="1472911375"/>
    <n v="1471096975"/>
    <b v="0"/>
    <n v="20"/>
    <b v="0"/>
    <x v="19"/>
    <n v="31"/>
    <n v="44.75"/>
    <x v="7"/>
    <x v="19"/>
  </r>
  <r>
    <n v="2406"/>
    <s v="Arnold's Happy Days Food Truck"/>
    <s v="Be a part of something BIG, support us in opening the best burger truck in Tacoma! ~ &quot;So I donâ€™t have to dream alone!&quot;"/>
    <n v="4200"/>
    <n v="895"/>
    <x v="2"/>
    <x v="0"/>
    <s v="USD"/>
    <n v="1421635190"/>
    <n v="1418179190"/>
    <b v="0"/>
    <n v="16"/>
    <b v="0"/>
    <x v="19"/>
    <n v="21"/>
    <n v="55.9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6000"/>
    <n v="891"/>
    <x v="2"/>
    <x v="0"/>
    <s v="USD"/>
    <n v="1428732000"/>
    <n v="1426772928"/>
    <b v="0"/>
    <n v="33"/>
    <b v="0"/>
    <x v="19"/>
    <n v="15"/>
    <n v="27"/>
    <x v="7"/>
    <x v="19"/>
  </r>
  <r>
    <n v="2409"/>
    <s v="Johnny's Food Truck a Puerto Rican and BBQ infusion"/>
    <s v="I am looking to start a food truck with an infusion of my Puerto Rican heritage and my love for BBQ."/>
    <n v="750"/>
    <n v="890"/>
    <x v="2"/>
    <x v="0"/>
    <s v="USD"/>
    <n v="1439931675"/>
    <n v="1437339675"/>
    <b v="0"/>
    <n v="6"/>
    <b v="0"/>
    <x v="19"/>
    <n v="119"/>
    <n v="148.33000000000001"/>
    <x v="7"/>
    <x v="19"/>
  </r>
  <r>
    <n v="2408"/>
    <s v="Sabroso On Wheels"/>
    <s v="A US Army Vet trying to get a Peruvian food truck going! Really good Peruvian food now mobile!"/>
    <n v="800"/>
    <n v="890"/>
    <x v="2"/>
    <x v="0"/>
    <s v="USD"/>
    <n v="1415247757"/>
    <n v="1412652157"/>
    <b v="0"/>
    <n v="2"/>
    <b v="0"/>
    <x v="19"/>
    <n v="111"/>
    <n v="445"/>
    <x v="7"/>
    <x v="19"/>
  </r>
  <r>
    <n v="2411"/>
    <s v="Was ist das"/>
    <s v="I want to create an authentic German food truck to travel all over the US. Spreading amazing German Food to Summer Time Music Festivals"/>
    <n v="600"/>
    <n v="886"/>
    <x v="2"/>
    <x v="0"/>
    <s v="USD"/>
    <n v="1440524082"/>
    <n v="1437932082"/>
    <b v="0"/>
    <n v="3"/>
    <b v="0"/>
    <x v="19"/>
    <n v="148"/>
    <n v="295.33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x v="2"/>
    <s v="AUD"/>
    <n v="1441619275"/>
    <n v="1439027275"/>
    <b v="0"/>
    <n v="0"/>
    <b v="0"/>
    <x v="19"/>
    <n v="6"/>
    <n v="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100"/>
    <n v="885"/>
    <x v="2"/>
    <x v="6"/>
    <s v="EUR"/>
    <n v="1480185673"/>
    <n v="1476294073"/>
    <b v="0"/>
    <n v="0"/>
    <b v="0"/>
    <x v="19"/>
    <n v="885"/>
    <n v="0"/>
    <x v="7"/>
    <x v="19"/>
  </r>
  <r>
    <n v="2413"/>
    <s v="Lone Pine Coffee Brewery"/>
    <s v="Lone Pine Coffee Brewery will be a portable third-wave coffee shop available for wedding receptions and other events!"/>
    <n v="100000"/>
    <n v="885"/>
    <x v="2"/>
    <x v="0"/>
    <s v="USD"/>
    <n v="1401579000"/>
    <n v="1398911882"/>
    <b v="0"/>
    <n v="3"/>
    <b v="0"/>
    <x v="19"/>
    <n v="1"/>
    <n v="29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5000"/>
    <n v="881"/>
    <x v="2"/>
    <x v="0"/>
    <s v="USD"/>
    <n v="1426345200"/>
    <n v="1421343743"/>
    <b v="0"/>
    <n v="1"/>
    <b v="0"/>
    <x v="19"/>
    <n v="18"/>
    <n v="881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7777"/>
    <n v="881"/>
    <x v="2"/>
    <x v="0"/>
    <s v="USD"/>
    <n v="1440215940"/>
    <n v="1436805660"/>
    <b v="0"/>
    <n v="13"/>
    <b v="0"/>
    <x v="19"/>
    <n v="11"/>
    <n v="67.77"/>
    <x v="7"/>
    <x v="19"/>
  </r>
  <r>
    <n v="2415"/>
    <s v="Local Food Truck is Off the Hoof!"/>
    <s v="It will be ridiculously easy to become addicted to the full, rich flavor of locally raised beef, pork, and more..."/>
    <n v="22000"/>
    <n v="881"/>
    <x v="2"/>
    <x v="0"/>
    <s v="USD"/>
    <n v="1468615346"/>
    <n v="1466023346"/>
    <b v="0"/>
    <n v="6"/>
    <b v="0"/>
    <x v="19"/>
    <n v="4"/>
    <n v="146.83000000000001"/>
    <x v="7"/>
    <x v="19"/>
  </r>
  <r>
    <n v="2417"/>
    <s v="I want to make the best fried chicken!!"/>
    <s v="I have been working on a recipe for 20 years now and need to perfect it!  Also want to do a gluten free version, then open a food truck"/>
    <n v="740"/>
    <n v="880"/>
    <x v="2"/>
    <x v="0"/>
    <s v="USD"/>
    <n v="1407705187"/>
    <n v="1405113187"/>
    <b v="0"/>
    <n v="0"/>
    <b v="0"/>
    <x v="19"/>
    <n v="119"/>
    <n v="0"/>
    <x v="7"/>
    <x v="19"/>
  </r>
  <r>
    <n v="2418"/>
    <s v="Mexican food truck"/>
    <s v="I want to start my food truck business."/>
    <n v="110000"/>
    <n v="879"/>
    <x v="2"/>
    <x v="0"/>
    <s v="USD"/>
    <n v="1427225644"/>
    <n v="1422045244"/>
    <b v="0"/>
    <n v="5"/>
    <b v="0"/>
    <x v="19"/>
    <n v="1"/>
    <n v="175.8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5800"/>
    <n v="876"/>
    <x v="2"/>
    <x v="0"/>
    <s v="USD"/>
    <n v="1424281389"/>
    <n v="1419097389"/>
    <b v="0"/>
    <n v="0"/>
    <b v="0"/>
    <x v="19"/>
    <n v="15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400"/>
    <n v="875"/>
    <x v="2"/>
    <x v="0"/>
    <s v="USD"/>
    <n v="1415583695"/>
    <n v="1410396095"/>
    <b v="0"/>
    <n v="36"/>
    <b v="0"/>
    <x v="19"/>
    <n v="219"/>
    <n v="24.31"/>
    <x v="7"/>
    <x v="19"/>
  </r>
  <r>
    <n v="2421"/>
    <s v="hot dog cart"/>
    <s v="help me start Merrill's first hot dog cart in this empty lot"/>
    <n v="800"/>
    <n v="875"/>
    <x v="2"/>
    <x v="0"/>
    <s v="USD"/>
    <n v="1424536196"/>
    <n v="1421944196"/>
    <b v="0"/>
    <n v="1"/>
    <b v="0"/>
    <x v="19"/>
    <n v="109"/>
    <n v="875"/>
    <x v="7"/>
    <x v="19"/>
  </r>
  <r>
    <n v="2422"/>
    <s v="Help starting a family owned food truck"/>
    <s v="Family owned business serving BBQ and seafood to the public"/>
    <n v="10000"/>
    <n v="872"/>
    <x v="2"/>
    <x v="0"/>
    <s v="USD"/>
    <n v="1426091036"/>
    <n v="1423502636"/>
    <b v="0"/>
    <n v="1"/>
    <b v="0"/>
    <x v="19"/>
    <n v="9"/>
    <n v="872"/>
    <x v="7"/>
    <x v="19"/>
  </r>
  <r>
    <n v="2423"/>
    <s v="FBTR BBQ"/>
    <s v="FBTR is a Texas-style, North Carolina based, homemade BBQ company looking to bring good meat to the masses."/>
    <n v="300"/>
    <n v="867"/>
    <x v="2"/>
    <x v="0"/>
    <s v="USD"/>
    <n v="1420044890"/>
    <n v="1417452890"/>
    <b v="0"/>
    <n v="1"/>
    <b v="0"/>
    <x v="19"/>
    <n v="289"/>
    <n v="867"/>
    <x v="7"/>
    <x v="19"/>
  </r>
  <r>
    <n v="2424"/>
    <s v="Lily and Memphs"/>
    <s v="Great and creative food from the heart in the form of a sweet food truck!"/>
    <n v="6500"/>
    <n v="865"/>
    <x v="2"/>
    <x v="0"/>
    <s v="USD"/>
    <n v="1414445108"/>
    <n v="1411853108"/>
    <b v="0"/>
    <n v="9"/>
    <b v="0"/>
    <x v="19"/>
    <n v="13"/>
    <n v="96.11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0000"/>
    <n v="861"/>
    <x v="2"/>
    <x v="0"/>
    <s v="USD"/>
    <n v="1464386640"/>
    <n v="1463090149"/>
    <b v="0"/>
    <n v="1"/>
    <b v="0"/>
    <x v="19"/>
    <n v="3"/>
    <n v="861"/>
    <x v="7"/>
    <x v="19"/>
  </r>
  <r>
    <n v="2426"/>
    <s v="The Low-Calorie Food Truck"/>
    <s v="Aspiring to create a food truck with many delicious low calorie meals to encourage healthy eating while enjoying every bite."/>
    <n v="50000"/>
    <n v="861"/>
    <x v="2"/>
    <x v="0"/>
    <s v="USD"/>
    <n v="1439006692"/>
    <n v="1433822692"/>
    <b v="0"/>
    <n v="0"/>
    <b v="0"/>
    <x v="19"/>
    <n v="2"/>
    <n v="0"/>
    <x v="7"/>
    <x v="19"/>
  </r>
  <r>
    <n v="2427"/>
    <s v="Wraps in a snap. Fast lunch with a gourmet punch!"/>
    <s v="Fast and simple lunches for those on the go.  All (lunch) deals $10 or less."/>
    <n v="550"/>
    <n v="860"/>
    <x v="2"/>
    <x v="0"/>
    <s v="USD"/>
    <n v="1458715133"/>
    <n v="1455262733"/>
    <b v="0"/>
    <n v="1"/>
    <b v="0"/>
    <x v="19"/>
    <n v="156"/>
    <n v="860"/>
    <x v="7"/>
    <x v="19"/>
  </r>
  <r>
    <n v="2428"/>
    <s v="Premium Burgers"/>
    <s v="From Moo 2 You! We want to offer premium burgers to a taco flooded environment."/>
    <n v="5500"/>
    <n v="858"/>
    <x v="2"/>
    <x v="0"/>
    <s v="USD"/>
    <n v="1426182551"/>
    <n v="1423594151"/>
    <b v="0"/>
    <n v="1"/>
    <b v="0"/>
    <x v="19"/>
    <n v="16"/>
    <n v="858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250"/>
    <n v="855"/>
    <x v="2"/>
    <x v="10"/>
    <s v="NOK"/>
    <n v="1486313040"/>
    <n v="1483131966"/>
    <b v="0"/>
    <n v="4"/>
    <b v="0"/>
    <x v="19"/>
    <n v="68"/>
    <n v="213.75"/>
    <x v="7"/>
    <x v="19"/>
  </r>
  <r>
    <n v="2431"/>
    <s v="Murphy's good eatin'"/>
    <s v="Go to Colorado and run a food truck with homemade food of all kinds."/>
    <n v="2500"/>
    <n v="852"/>
    <x v="2"/>
    <x v="0"/>
    <s v="USD"/>
    <n v="1467080613"/>
    <n v="1461896613"/>
    <b v="0"/>
    <n v="2"/>
    <b v="0"/>
    <x v="19"/>
    <n v="34"/>
    <n v="426"/>
    <x v="7"/>
    <x v="19"/>
  </r>
  <r>
    <n v="2430"/>
    <s v="It's so cute! - Great food!"/>
    <s v="This little guy will be circling the streets of Brickell &amp; Wynwood in Miami serving Venezuelan dishes. It needs TLC and some equipment"/>
    <n v="60000"/>
    <n v="852"/>
    <x v="2"/>
    <x v="0"/>
    <s v="USD"/>
    <n v="1455246504"/>
    <n v="1452654504"/>
    <b v="0"/>
    <n v="2"/>
    <b v="0"/>
    <x v="19"/>
    <n v="1"/>
    <n v="426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750"/>
    <n v="850"/>
    <x v="2"/>
    <x v="11"/>
    <s v="SEK"/>
    <n v="1444027186"/>
    <n v="1441435186"/>
    <b v="0"/>
    <n v="4"/>
    <b v="0"/>
    <x v="19"/>
    <n v="113"/>
    <n v="212.5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850"/>
    <n v="850"/>
    <x v="2"/>
    <x v="5"/>
    <s v="CAD"/>
    <n v="1454078770"/>
    <n v="1448894770"/>
    <b v="0"/>
    <n v="2"/>
    <b v="0"/>
    <x v="19"/>
    <n v="100"/>
    <n v="425"/>
    <x v="7"/>
    <x v="19"/>
  </r>
  <r>
    <n v="2433"/>
    <s v="TWIZTID CREATIONS"/>
    <s v="I want to create an amazing menu that no one eals has.I have great ideas like a non-traditional pb&amp;j thats wraped in an eggroll &amp; fried"/>
    <n v="2200"/>
    <n v="850"/>
    <x v="2"/>
    <x v="0"/>
    <s v="USD"/>
    <n v="1456608943"/>
    <n v="1454016943"/>
    <b v="0"/>
    <n v="0"/>
    <b v="0"/>
    <x v="19"/>
    <n v="39"/>
    <n v="0"/>
    <x v="7"/>
    <x v="19"/>
  </r>
  <r>
    <n v="2432"/>
    <s v="funding for bbq trailer"/>
    <s v="Looking to start competition cooking and need start-up help.  Offering brisket tasting to all contributors."/>
    <n v="2500"/>
    <n v="850"/>
    <x v="2"/>
    <x v="0"/>
    <s v="USD"/>
    <n v="1425791697"/>
    <n v="1423199697"/>
    <b v="0"/>
    <n v="2"/>
    <b v="0"/>
    <x v="19"/>
    <n v="34"/>
    <n v="425"/>
    <x v="7"/>
    <x v="19"/>
  </r>
  <r>
    <n v="2434"/>
    <s v="Fresh fruit and veggies for the hood!"/>
    <s v="Mobile food truck loaded with locally grown fresh fruits and veggies. Caters to the inner-city and zip codes known as food deserts."/>
    <n v="4000"/>
    <n v="850"/>
    <x v="2"/>
    <x v="0"/>
    <s v="USD"/>
    <n v="1438662474"/>
    <n v="1435206474"/>
    <b v="0"/>
    <n v="2"/>
    <b v="0"/>
    <x v="19"/>
    <n v="21"/>
    <n v="425"/>
    <x v="7"/>
    <x v="19"/>
  </r>
  <r>
    <n v="2437"/>
    <s v="Cuppa Gumbos"/>
    <s v="Homemade Gumbo, Stews and Curry to be served hot and fresh everyday at any festival or concert we can attend."/>
    <n v="40000"/>
    <n v="842"/>
    <x v="2"/>
    <x v="0"/>
    <s v="USD"/>
    <n v="1426615200"/>
    <n v="1422400188"/>
    <b v="0"/>
    <n v="0"/>
    <b v="0"/>
    <x v="19"/>
    <n v="2"/>
    <n v="0"/>
    <x v="7"/>
    <x v="19"/>
  </r>
  <r>
    <n v="2438"/>
    <s v="FOOD|Art"/>
    <s v="I'm starting a catering and food truck business of southern comfort food. My FOOD is my Art!  _x000a_Thanks for you help!"/>
    <n v="800"/>
    <n v="838"/>
    <x v="2"/>
    <x v="0"/>
    <s v="USD"/>
    <n v="1449529062"/>
    <n v="1444341462"/>
    <b v="0"/>
    <n v="1"/>
    <b v="0"/>
    <x v="19"/>
    <n v="105"/>
    <n v="838"/>
    <x v="7"/>
    <x v="19"/>
  </r>
  <r>
    <n v="2439"/>
    <s v="Pillow Puffs Concessions"/>
    <s v="Expand cotton candy concession to include other foods and purchase a trailer to haul._x000a_Purchase unstuffed pets to fill with cotton candy"/>
    <n v="15000"/>
    <n v="837"/>
    <x v="2"/>
    <x v="0"/>
    <s v="USD"/>
    <n v="1445197129"/>
    <n v="1442605129"/>
    <b v="0"/>
    <n v="0"/>
    <b v="0"/>
    <x v="19"/>
    <n v="6"/>
    <n v="0"/>
    <x v="7"/>
    <x v="19"/>
  </r>
  <r>
    <n v="2440"/>
    <s v="The first green Food Truck in Phnom Penh"/>
    <s v="Starting a entire clean energy food truck and set a new standard for Cambodia"/>
    <n v="16000"/>
    <n v="835"/>
    <x v="2"/>
    <x v="18"/>
    <s v="EUR"/>
    <n v="1455399313"/>
    <n v="1452807313"/>
    <b v="0"/>
    <n v="2"/>
    <b v="0"/>
    <x v="19"/>
    <n v="5"/>
    <n v="417.5"/>
    <x v="7"/>
    <x v="19"/>
  </r>
  <r>
    <n v="2441"/>
    <s v="Bring Alchemy Pops to the People!"/>
    <s v="YOU can help Alchemy Pops POP up on a street near you!"/>
    <n v="500"/>
    <n v="831"/>
    <x v="0"/>
    <x v="0"/>
    <s v="USD"/>
    <n v="1437627540"/>
    <n v="1435806054"/>
    <b v="0"/>
    <n v="109"/>
    <b v="1"/>
    <x v="33"/>
    <n v="166"/>
    <n v="7.62"/>
    <x v="7"/>
    <x v="33"/>
  </r>
  <r>
    <n v="2442"/>
    <s v="Young Mountain Tea: A New White Tea from India's Himalayas"/>
    <s v="The first tea from a new sustainable tea region in India's young, rising Himalayas."/>
    <n v="3500"/>
    <n v="827"/>
    <x v="0"/>
    <x v="0"/>
    <s v="USD"/>
    <n v="1426777228"/>
    <n v="1424188828"/>
    <b v="0"/>
    <n v="372"/>
    <b v="1"/>
    <x v="33"/>
    <n v="24"/>
    <n v="2.220000000000000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50"/>
    <n v="825"/>
    <x v="0"/>
    <x v="0"/>
    <s v="USD"/>
    <n v="1408114822"/>
    <n v="1405522822"/>
    <b v="0"/>
    <n v="311"/>
    <b v="1"/>
    <x v="33"/>
    <n v="330"/>
    <n v="2.65"/>
    <x v="7"/>
    <x v="33"/>
  </r>
  <r>
    <n v="2444"/>
    <s v="Trish's Truffles &amp; Sweet Treats."/>
    <s v="Chocolate Truffles &amp; Sweet Treats handcrafted the European traditional way.  One bite and you will always want to eat dessert first!"/>
    <n v="700"/>
    <n v="824"/>
    <x v="0"/>
    <x v="0"/>
    <s v="USD"/>
    <n v="1464199591"/>
    <n v="1461607591"/>
    <b v="0"/>
    <n v="61"/>
    <b v="1"/>
    <x v="33"/>
    <n v="118"/>
    <n v="13.51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x v="0"/>
    <s v="USD"/>
    <n v="1480174071"/>
    <n v="1477578471"/>
    <b v="0"/>
    <n v="111"/>
    <b v="1"/>
    <x v="33"/>
    <n v="16"/>
    <n v="7.4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10000"/>
    <n v="821"/>
    <x v="0"/>
    <x v="0"/>
    <s v="USD"/>
    <n v="1443242021"/>
    <n v="1440650021"/>
    <b v="0"/>
    <n v="115"/>
    <b v="1"/>
    <x v="33"/>
    <n v="8"/>
    <n v="7.14"/>
    <x v="7"/>
    <x v="33"/>
  </r>
  <r>
    <n v="2447"/>
    <s v="The Workingman's Cake by Delectabites"/>
    <s v="Some days you just need cake! Homemade cake, wild (and classic) flavors, icing on the inside and shipped fresh to your home or office!"/>
    <n v="600"/>
    <n v="820"/>
    <x v="0"/>
    <x v="0"/>
    <s v="USD"/>
    <n v="1478923200"/>
    <n v="1476184593"/>
    <b v="0"/>
    <n v="337"/>
    <b v="1"/>
    <x v="33"/>
    <n v="137"/>
    <n v="2.430000000000000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800"/>
    <n v="815"/>
    <x v="0"/>
    <x v="0"/>
    <s v="USD"/>
    <n v="1472621760"/>
    <n v="1472110513"/>
    <b v="0"/>
    <n v="9"/>
    <b v="1"/>
    <x v="33"/>
    <n v="102"/>
    <n v="90.56"/>
    <x v="7"/>
    <x v="33"/>
  </r>
  <r>
    <n v="2449"/>
    <s v="Born to Crunch - Jackson Holesome Granola"/>
    <s v="Wholesome, gluten-free, crunchy granola hand-baked in Jackson, WY. Rich in protein, omega 3's, and fiber. Help me get it to you!"/>
    <n v="550"/>
    <n v="814"/>
    <x v="0"/>
    <x v="0"/>
    <s v="USD"/>
    <n v="1417321515"/>
    <n v="1414725915"/>
    <b v="0"/>
    <n v="120"/>
    <b v="1"/>
    <x v="33"/>
    <n v="148"/>
    <n v="6.78"/>
    <x v="7"/>
    <x v="33"/>
  </r>
  <r>
    <n v="2450"/>
    <s v="Old Coast Ales: Brewery and Taproom"/>
    <s v="Old Coast Ales will be St. Augustine's very own micro brewery where our focus will be on creating unique and traditional beer styles."/>
    <n v="2500"/>
    <n v="814"/>
    <x v="0"/>
    <x v="0"/>
    <s v="USD"/>
    <n v="1414465860"/>
    <n v="1411177456"/>
    <b v="0"/>
    <n v="102"/>
    <b v="1"/>
    <x v="33"/>
    <n v="33"/>
    <n v="7.98"/>
    <x v="7"/>
    <x v="33"/>
  </r>
  <r>
    <n v="2451"/>
    <s v="Boss Balls Protein Balls"/>
    <s v="Meet the best tasting high protein, low sugar protein snack on the planet. Guaranteed to turn you into a stone cold fox."/>
    <n v="500"/>
    <n v="813"/>
    <x v="0"/>
    <x v="0"/>
    <s v="USD"/>
    <n v="1488750490"/>
    <n v="1487022490"/>
    <b v="0"/>
    <n v="186"/>
    <b v="1"/>
    <x v="33"/>
    <n v="163"/>
    <n v="4.3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700"/>
    <n v="811"/>
    <x v="0"/>
    <x v="0"/>
    <s v="USD"/>
    <n v="1451430000"/>
    <n v="1448914500"/>
    <b v="0"/>
    <n v="15"/>
    <b v="1"/>
    <x v="33"/>
    <n v="116"/>
    <n v="54.07"/>
    <x v="7"/>
    <x v="33"/>
  </r>
  <r>
    <n v="2453"/>
    <s v="Bounce Jerky - Natural - Hand-Crafted - Quality"/>
    <s v="Creating naturally smoked Jerky without the use of artificial ingredients or preservatives. A healthier snack that taste great!"/>
    <n v="800"/>
    <n v="810"/>
    <x v="0"/>
    <x v="0"/>
    <s v="USD"/>
    <n v="1486053409"/>
    <n v="1483461409"/>
    <b v="0"/>
    <n v="67"/>
    <b v="1"/>
    <x v="33"/>
    <n v="101"/>
    <n v="12.09"/>
    <x v="7"/>
    <x v="33"/>
  </r>
  <r>
    <n v="2454"/>
    <s v="Bine Brewing - Brewed Within Reach"/>
    <s v="Beer. Delicious, Salem made beer. Only the freshest, small batch beer straight from the source. Our beer is brewed within reach."/>
    <n v="800"/>
    <n v="810"/>
    <x v="0"/>
    <x v="0"/>
    <s v="USD"/>
    <n v="1489207808"/>
    <n v="1486183808"/>
    <b v="0"/>
    <n v="130"/>
    <b v="1"/>
    <x v="33"/>
    <n v="101"/>
    <n v="6.23"/>
    <x v="7"/>
    <x v="33"/>
  </r>
  <r>
    <n v="2455"/>
    <s v="Yo Mama's Sauces &amp; Rubs"/>
    <s v="Mama wants everyone to try her secret recipes for sauces and rubs. She uses only the freshest ingredients for them."/>
    <n v="3000"/>
    <n v="807"/>
    <x v="0"/>
    <x v="0"/>
    <s v="USD"/>
    <n v="1461177950"/>
    <n v="1458758750"/>
    <b v="0"/>
    <n v="16"/>
    <b v="1"/>
    <x v="33"/>
    <n v="27"/>
    <n v="50.44"/>
    <x v="7"/>
    <x v="33"/>
  </r>
  <r>
    <n v="2456"/>
    <s v="Beef Sticks to Chomp On!!"/>
    <s v="These beef sticks will make your taste buds dance with happiness. Plus they are healthier than most available today!"/>
    <n v="800"/>
    <n v="805.07"/>
    <x v="0"/>
    <x v="0"/>
    <s v="USD"/>
    <n v="1488063839"/>
    <n v="1485471839"/>
    <b v="0"/>
    <n v="67"/>
    <b v="1"/>
    <x v="33"/>
    <n v="101"/>
    <n v="12.02"/>
    <x v="7"/>
    <x v="33"/>
  </r>
  <r>
    <n v="2458"/>
    <s v="Smoke, Loaf &amp; Saucer"/>
    <s v="Three ladies starting a small bakery/toast bar concept @SmorgasburgLA.  House made pastries and bread using local and fun ingredients."/>
    <n v="4000"/>
    <n v="805"/>
    <x v="0"/>
    <x v="0"/>
    <s v="USD"/>
    <n v="1465498800"/>
    <n v="1462481718"/>
    <b v="0"/>
    <n v="80"/>
    <b v="1"/>
    <x v="33"/>
    <n v="20"/>
    <n v="10.06"/>
    <x v="7"/>
    <x v="33"/>
  </r>
  <r>
    <n v="2457"/>
    <s v="NDWK The North Dakota Wine Kitchen"/>
    <s v="If you love wine, and have ever dreamed of crafting your own. You can in 3 easy steps.  Sample~Sprinkle~Savor."/>
    <n v="12000"/>
    <n v="805"/>
    <x v="0"/>
    <x v="0"/>
    <s v="USD"/>
    <n v="1458826056"/>
    <n v="1456237656"/>
    <b v="0"/>
    <n v="124"/>
    <b v="1"/>
    <x v="33"/>
    <n v="7"/>
    <n v="6.4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600"/>
    <n v="801"/>
    <x v="0"/>
    <x v="0"/>
    <s v="USD"/>
    <n v="1458742685"/>
    <n v="1454858285"/>
    <b v="0"/>
    <n v="282"/>
    <b v="1"/>
    <x v="33"/>
    <n v="134"/>
    <n v="2.84"/>
    <x v="7"/>
    <x v="33"/>
  </r>
  <r>
    <n v="2460"/>
    <s v="Grano: The Good Place to Get Great Bread"/>
    <s v="A humble and homey bakery passionately obsessed with good bread. Grano will fast become your favorite neighborhood food hub."/>
    <n v="3000"/>
    <n v="801"/>
    <x v="0"/>
    <x v="0"/>
    <s v="USD"/>
    <n v="1483417020"/>
    <n v="1480480167"/>
    <b v="0"/>
    <n v="68"/>
    <b v="1"/>
    <x v="33"/>
    <n v="27"/>
    <n v="11.78"/>
    <x v="7"/>
    <x v="33"/>
  </r>
  <r>
    <n v="2461"/>
    <s v="Christian &amp; The Sinners"/>
    <s v="Songs of faith and worship that are so deeply spiritual you could sing them in church, so down to earth you could play them in a bar."/>
    <n v="600"/>
    <n v="800"/>
    <x v="0"/>
    <x v="0"/>
    <s v="USD"/>
    <n v="1317438000"/>
    <n v="1314577097"/>
    <b v="0"/>
    <n v="86"/>
    <b v="1"/>
    <x v="14"/>
    <n v="133"/>
    <n v="9.3000000000000007"/>
    <x v="4"/>
    <x v="14"/>
  </r>
  <r>
    <n v="2465"/>
    <s v="The Lion Oh My - Our first full length release"/>
    <s v="An indie band from Spokane, WA looking to master and package their first full length album."/>
    <n v="800"/>
    <n v="800"/>
    <x v="0"/>
    <x v="0"/>
    <s v="USD"/>
    <n v="1348420548"/>
    <n v="1345828548"/>
    <b v="0"/>
    <n v="48"/>
    <b v="1"/>
    <x v="14"/>
    <n v="100"/>
    <n v="16.670000000000002"/>
    <x v="4"/>
    <x v="14"/>
  </r>
  <r>
    <n v="2463"/>
    <s v="Emma Ate the Lion &quot;Songs Two Count Too&quot;"/>
    <s v="Emma Ate The Lion's debut full length album"/>
    <n v="4400"/>
    <n v="800"/>
    <x v="0"/>
    <x v="0"/>
    <s v="USD"/>
    <n v="1366138800"/>
    <n v="1362710425"/>
    <b v="0"/>
    <n v="75"/>
    <b v="1"/>
    <x v="14"/>
    <n v="18"/>
    <n v="10.6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5000"/>
    <n v="800"/>
    <x v="0"/>
    <x v="0"/>
    <s v="USD"/>
    <n v="1342672096"/>
    <n v="1340944096"/>
    <b v="0"/>
    <n v="115"/>
    <b v="1"/>
    <x v="14"/>
    <n v="16"/>
    <n v="6.96"/>
    <x v="4"/>
    <x v="14"/>
  </r>
  <r>
    <n v="2466"/>
    <s v="Jesse Alexander's Independent Debut Album"/>
    <s v="With big dreams and big sounds, Jesse Alexander's Debut album titled &quot;For Once&quot; brings Indie Rock to a whole new level."/>
    <n v="30000"/>
    <n v="800"/>
    <x v="0"/>
    <x v="0"/>
    <s v="USD"/>
    <n v="1368066453"/>
    <n v="1365474453"/>
    <b v="0"/>
    <n v="52"/>
    <b v="1"/>
    <x v="14"/>
    <n v="3"/>
    <n v="15.38"/>
    <x v="4"/>
    <x v="14"/>
  </r>
  <r>
    <n v="2464"/>
    <s v="The Enemy Feathers NEW EP"/>
    <s v="The Enemy Feathers are passing the proverbial hat to see if we can raise enough money to complete Our NEW EP"/>
    <n v="70000"/>
    <n v="800"/>
    <x v="0"/>
    <x v="5"/>
    <s v="CAD"/>
    <n v="1443641340"/>
    <n v="1441143397"/>
    <b v="0"/>
    <n v="43"/>
    <b v="1"/>
    <x v="14"/>
    <n v="1"/>
    <n v="18.600000000000001"/>
    <x v="4"/>
    <x v="14"/>
  </r>
  <r>
    <n v="2467"/>
    <s v="Nature Boy Explorer EP"/>
    <s v="We've finished our first EP and we're taking it on the road in three weeks! Help us fund manufacturing?"/>
    <n v="300"/>
    <n v="797"/>
    <x v="0"/>
    <x v="0"/>
    <s v="USD"/>
    <n v="1336669200"/>
    <n v="1335473931"/>
    <b v="0"/>
    <n v="43"/>
    <b v="1"/>
    <x v="14"/>
    <n v="266"/>
    <n v="18.53"/>
    <x v="4"/>
    <x v="14"/>
  </r>
  <r>
    <n v="2468"/>
    <s v="New &quot;Jesse Denaro&quot; Album!"/>
    <s v="Please donate, support &amp; share this project so that I may be able to record my new EP this fall!"/>
    <n v="5000"/>
    <n v="796"/>
    <x v="0"/>
    <x v="0"/>
    <s v="USD"/>
    <n v="1351400400"/>
    <n v="1348285321"/>
    <b v="0"/>
    <n v="58"/>
    <b v="1"/>
    <x v="14"/>
    <n v="16"/>
    <n v="13.7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750"/>
    <n v="795"/>
    <x v="0"/>
    <x v="0"/>
    <s v="USD"/>
    <n v="1297160329"/>
    <n v="1295000329"/>
    <b v="0"/>
    <n v="47"/>
    <b v="1"/>
    <x v="14"/>
    <n v="106"/>
    <n v="16.9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1500"/>
    <n v="795"/>
    <x v="0"/>
    <x v="0"/>
    <s v="USD"/>
    <n v="1327535392"/>
    <n v="1324079392"/>
    <b v="0"/>
    <n v="17"/>
    <b v="1"/>
    <x v="14"/>
    <n v="53"/>
    <n v="46.76"/>
    <x v="4"/>
    <x v="14"/>
  </r>
  <r>
    <n v="2470"/>
    <s v="Geoff Zimmerman's Urban-Folk/ Indie-Rock Album"/>
    <s v="Music is my passion.  I've been recording this album for 2 years now, and I just want the world to finally hear it!"/>
    <n v="20000"/>
    <n v="795"/>
    <x v="0"/>
    <x v="0"/>
    <s v="USD"/>
    <n v="1337824055"/>
    <n v="1335232055"/>
    <b v="0"/>
    <n v="36"/>
    <b v="1"/>
    <x v="14"/>
    <n v="4"/>
    <n v="22.0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500"/>
    <n v="791"/>
    <x v="0"/>
    <x v="0"/>
    <s v="USD"/>
    <n v="1283562180"/>
    <n v="1277433980"/>
    <b v="0"/>
    <n v="104"/>
    <b v="1"/>
    <x v="14"/>
    <n v="158"/>
    <n v="7.61"/>
    <x v="4"/>
    <x v="14"/>
  </r>
  <r>
    <n v="2473"/>
    <s v="Mike Midwestern &quot;Oh My Soul&quot; Album"/>
    <s v="Wrote some new songs and it turned into an album. I even have a title already, &quot;Oh My Soul&quot;. Would love your support!"/>
    <n v="65000"/>
    <n v="788"/>
    <x v="0"/>
    <x v="0"/>
    <s v="USD"/>
    <n v="1352573869"/>
    <n v="1349978269"/>
    <b v="0"/>
    <n v="47"/>
    <b v="1"/>
    <x v="14"/>
    <n v="1"/>
    <n v="16.77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745"/>
    <n v="786"/>
    <x v="0"/>
    <x v="0"/>
    <s v="USD"/>
    <n v="1286756176"/>
    <n v="1282868176"/>
    <b v="0"/>
    <n v="38"/>
    <b v="1"/>
    <x v="14"/>
    <n v="106"/>
    <n v="20.68"/>
    <x v="4"/>
    <x v="14"/>
  </r>
  <r>
    <n v="2475"/>
    <s v="BRANDTSON - &quot;Send Us A Signal&quot; Vinyl LP"/>
    <s v="Help BRANDTSON and DREAMOVERrecords press their 2004 record, &quot;Send Us A Signal&quot;."/>
    <n v="550"/>
    <n v="783"/>
    <x v="0"/>
    <x v="0"/>
    <s v="USD"/>
    <n v="1278799200"/>
    <n v="1273647255"/>
    <b v="0"/>
    <n v="81"/>
    <b v="1"/>
    <x v="14"/>
    <n v="142"/>
    <n v="9.67"/>
    <x v="4"/>
    <x v="14"/>
  </r>
  <r>
    <n v="2476"/>
    <s v="Arts &amp; Crafts"/>
    <s v="Eleven songs, the accumulation of several memorable occurrences in a sleepy town; stories of fiction &amp; fact."/>
    <n v="600"/>
    <n v="780"/>
    <x v="0"/>
    <x v="0"/>
    <s v="USD"/>
    <n v="1415004770"/>
    <n v="1412149970"/>
    <b v="0"/>
    <n v="55"/>
    <b v="1"/>
    <x v="14"/>
    <n v="130"/>
    <n v="14.18"/>
    <x v="4"/>
    <x v="14"/>
  </r>
  <r>
    <n v="2477"/>
    <s v="Debut Album"/>
    <s v="Releasing my first album in August, and I need your help in order to get it done!"/>
    <n v="600"/>
    <n v="780"/>
    <x v="0"/>
    <x v="0"/>
    <s v="USD"/>
    <n v="1344789345"/>
    <n v="1340901345"/>
    <b v="0"/>
    <n v="41"/>
    <b v="1"/>
    <x v="14"/>
    <n v="130"/>
    <n v="19.02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750"/>
    <n v="780"/>
    <x v="0"/>
    <x v="0"/>
    <s v="USD"/>
    <n v="1358117313"/>
    <n v="1355525313"/>
    <b v="0"/>
    <n v="79"/>
    <b v="1"/>
    <x v="14"/>
    <n v="104"/>
    <n v="9.8699999999999992"/>
    <x v="4"/>
    <x v="14"/>
  </r>
  <r>
    <n v="2479"/>
    <s v="FUEL FAKE NATIVES"/>
    <s v="Fake Natives is headed on tour this summer. Help them fill their tank with fossil fuels."/>
    <n v="3500"/>
    <n v="775"/>
    <x v="0"/>
    <x v="0"/>
    <s v="USD"/>
    <n v="1343440800"/>
    <n v="1342545994"/>
    <b v="0"/>
    <n v="16"/>
    <b v="1"/>
    <x v="14"/>
    <n v="22"/>
    <n v="48.44"/>
    <x v="4"/>
    <x v="14"/>
  </r>
  <r>
    <n v="2480"/>
    <s v="Either, Either EP"/>
    <s v="We are a band from Long Beach, Ca looking to record our first EP. Any little bit counts and your support would mean the world to us!"/>
    <n v="773"/>
    <n v="773"/>
    <x v="0"/>
    <x v="0"/>
    <s v="USD"/>
    <n v="1444516084"/>
    <n v="1439332084"/>
    <b v="0"/>
    <n v="8"/>
    <b v="1"/>
    <x v="14"/>
    <n v="100"/>
    <n v="96.63"/>
    <x v="4"/>
    <x v="14"/>
  </r>
  <r>
    <n v="2481"/>
    <s v="The Chrome Cranks launch PR campaign for new album!"/>
    <s v="To support the media blitz for their brand-new album, the band is offering a Kickstarter-only EP and other amazing premiums."/>
    <n v="10500"/>
    <n v="766"/>
    <x v="0"/>
    <x v="0"/>
    <s v="USD"/>
    <n v="1335799808"/>
    <n v="1333207808"/>
    <b v="0"/>
    <n v="95"/>
    <b v="1"/>
    <x v="14"/>
    <n v="7"/>
    <n v="8.06"/>
    <x v="4"/>
    <x v="14"/>
  </r>
  <r>
    <n v="2482"/>
    <s v="Journey to Japan"/>
    <s v="Singer Jude Roberts has been asked to perform his song &quot;The Flood&quot;  in Hiroshima.  You can assist in making this opportunity a reality."/>
    <n v="660"/>
    <n v="764"/>
    <x v="0"/>
    <x v="0"/>
    <s v="USD"/>
    <n v="1312224383"/>
    <n v="1308336383"/>
    <b v="0"/>
    <n v="25"/>
    <b v="1"/>
    <x v="14"/>
    <n v="116"/>
    <n v="30.56"/>
    <x v="4"/>
    <x v="14"/>
  </r>
  <r>
    <n v="2483"/>
    <s v="Intangible Animal's &quot;Oh The Humanity&quot; Tour"/>
    <s v="Send Intangible Animal on our first West Coast Tour!!! The fate of the world rests in your hands."/>
    <n v="600"/>
    <n v="763"/>
    <x v="0"/>
    <x v="0"/>
    <s v="USD"/>
    <n v="1335891603"/>
    <n v="1330711203"/>
    <b v="0"/>
    <n v="19"/>
    <b v="1"/>
    <x v="14"/>
    <n v="127"/>
    <n v="40.15999999999999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500"/>
    <n v="760"/>
    <x v="0"/>
    <x v="0"/>
    <s v="USD"/>
    <n v="1335113976"/>
    <n v="1332521976"/>
    <b v="0"/>
    <n v="30"/>
    <b v="1"/>
    <x v="14"/>
    <n v="152"/>
    <n v="25.33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650"/>
    <n v="760"/>
    <x v="0"/>
    <x v="0"/>
    <s v="USD"/>
    <n v="1318463879"/>
    <n v="1315439879"/>
    <b v="0"/>
    <n v="41"/>
    <b v="1"/>
    <x v="14"/>
    <n v="117"/>
    <n v="18.5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x v="0"/>
    <s v="USD"/>
    <n v="1316124003"/>
    <n v="1313532003"/>
    <b v="0"/>
    <n v="90"/>
    <b v="1"/>
    <x v="14"/>
    <n v="22"/>
    <n v="8.44"/>
    <x v="4"/>
    <x v="14"/>
  </r>
  <r>
    <n v="2487"/>
    <s v="Copyrighting 1978 Champs Finished Album"/>
    <s v="Raise enough money to fund the copyright cost for the full length indie rock record we spent the year recording."/>
    <n v="3500"/>
    <n v="759"/>
    <x v="0"/>
    <x v="0"/>
    <s v="USD"/>
    <n v="1338083997"/>
    <n v="1335491997"/>
    <b v="0"/>
    <n v="38"/>
    <b v="1"/>
    <x v="14"/>
    <n v="22"/>
    <n v="19.9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750"/>
    <n v="758"/>
    <x v="0"/>
    <x v="0"/>
    <s v="USD"/>
    <n v="1321459908"/>
    <n v="1318864308"/>
    <b v="0"/>
    <n v="65"/>
    <b v="1"/>
    <x v="14"/>
    <n v="101"/>
    <n v="11.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500"/>
    <n v="754"/>
    <x v="0"/>
    <x v="0"/>
    <s v="USD"/>
    <n v="1368117239"/>
    <n v="1365525239"/>
    <b v="0"/>
    <n v="75"/>
    <b v="1"/>
    <x v="14"/>
    <n v="151"/>
    <n v="10.050000000000001"/>
    <x v="4"/>
    <x v="14"/>
  </r>
  <r>
    <n v="2490"/>
    <s v="The Offbeats Summer Tour 2012"/>
    <s v="We are trying to fund our first multi-state tour this summer in an effort to get our music out to as many people as possible."/>
    <n v="300"/>
    <n v="752"/>
    <x v="0"/>
    <x v="0"/>
    <s v="USD"/>
    <n v="1340429276"/>
    <n v="1335245276"/>
    <b v="0"/>
    <n v="16"/>
    <b v="1"/>
    <x v="14"/>
    <n v="251"/>
    <n v="47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1"/>
    <s v="Nathan Evans - Remove The Illusion EP "/>
    <s v="Nathan Evans, instrumental rock guitarist and official V3fights.com artist, is releasing his first solo EP entitled Remove The Illusion"/>
    <n v="1000"/>
    <n v="750"/>
    <x v="0"/>
    <x v="0"/>
    <s v="USD"/>
    <n v="1295142660"/>
    <n v="1293739714"/>
    <b v="0"/>
    <n v="10"/>
    <b v="1"/>
    <x v="14"/>
    <n v="75"/>
    <n v="75"/>
    <x v="4"/>
    <x v="14"/>
  </r>
  <r>
    <n v="2493"/>
    <s v="Lets Make A Record Together!"/>
    <s v="Making the record I've always dreamed of, and I want you to be part of the journey. Join me and let's make a great album together!"/>
    <n v="5000"/>
    <n v="750"/>
    <x v="0"/>
    <x v="0"/>
    <s v="USD"/>
    <n v="1367208140"/>
    <n v="1363320140"/>
    <b v="0"/>
    <n v="259"/>
    <b v="1"/>
    <x v="14"/>
    <n v="15"/>
    <n v="2.9"/>
    <x v="4"/>
    <x v="14"/>
  </r>
  <r>
    <n v="2494"/>
    <s v="Motive Makes a Man - Heavy Boots Album Production"/>
    <s v="Multi-Instrumentalist Ace Waters' new double album with 2+hours of music needs to be professionally made and replicated."/>
    <n v="2500"/>
    <n v="746"/>
    <x v="0"/>
    <x v="0"/>
    <s v="USD"/>
    <n v="1337786944"/>
    <n v="1335194944"/>
    <b v="0"/>
    <n v="39"/>
    <b v="1"/>
    <x v="14"/>
    <n v="30"/>
    <n v="19.1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500"/>
    <n v="745"/>
    <x v="0"/>
    <x v="0"/>
    <s v="USD"/>
    <n v="1339022575"/>
    <n v="1336430575"/>
    <b v="0"/>
    <n v="42"/>
    <b v="1"/>
    <x v="14"/>
    <n v="149"/>
    <n v="17.739999999999998"/>
    <x v="4"/>
    <x v="14"/>
  </r>
  <r>
    <n v="2496"/>
    <s v="Lynn Haven - The First Album, &quot;Fair Weather Friends&quot;"/>
    <s v="Be a part of making the first Lynn Haven album, &quot;Fair Weather Friends.&quot;"/>
    <n v="2750"/>
    <n v="735"/>
    <x v="0"/>
    <x v="0"/>
    <s v="USD"/>
    <n v="1364597692"/>
    <n v="1361577292"/>
    <b v="0"/>
    <n v="10"/>
    <b v="1"/>
    <x v="14"/>
    <n v="27"/>
    <n v="73.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25000"/>
    <n v="732.5"/>
    <x v="0"/>
    <x v="0"/>
    <s v="USD"/>
    <n v="1312578338"/>
    <n v="1309986338"/>
    <b v="0"/>
    <n v="56"/>
    <b v="1"/>
    <x v="14"/>
    <n v="3"/>
    <n v="13.08"/>
    <x v="4"/>
    <x v="14"/>
  </r>
  <r>
    <n v="2498"/>
    <s v="Race Bandit's Debut EP Validated"/>
    <s v="We've been working hard on getting our music out and we are taking the final steps to releasing our EP, but we need your help."/>
    <n v="2500"/>
    <n v="731"/>
    <x v="0"/>
    <x v="0"/>
    <s v="USD"/>
    <n v="1422400387"/>
    <n v="1421190787"/>
    <b v="0"/>
    <n v="20"/>
    <b v="1"/>
    <x v="14"/>
    <n v="29"/>
    <n v="36.549999999999997"/>
    <x v="4"/>
    <x v="14"/>
  </r>
  <r>
    <n v="2500"/>
    <s v="Completing &quot;God's Justice&quot;"/>
    <s v="ST's 4th LP has been tracked and mixed, but before he can set it free upon the world, it needs proper mastering and pressing!"/>
    <n v="700"/>
    <n v="730"/>
    <x v="0"/>
    <x v="0"/>
    <s v="USD"/>
    <n v="1340476375"/>
    <n v="1337884375"/>
    <b v="0"/>
    <n v="29"/>
    <b v="1"/>
    <x v="14"/>
    <n v="104"/>
    <n v="25.1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2000"/>
    <n v="730"/>
    <x v="2"/>
    <x v="5"/>
    <s v="CAD"/>
    <n v="1443379104"/>
    <n v="1440787104"/>
    <b v="0"/>
    <n v="7"/>
    <b v="0"/>
    <x v="34"/>
    <n v="37"/>
    <n v="104.29"/>
    <x v="7"/>
    <x v="34"/>
  </r>
  <r>
    <n v="2499"/>
    <s v="Ryan Hamilton : UK House Party Tour 2013"/>
    <s v="Ryan is headed to the UK for a series of Private House Parties! He needs your help. Don't miss your chance to be a part of the fun!"/>
    <n v="3000"/>
    <n v="730"/>
    <x v="0"/>
    <x v="0"/>
    <s v="USD"/>
    <n v="1356976800"/>
    <n v="1352820837"/>
    <b v="0"/>
    <n v="170"/>
    <b v="1"/>
    <x v="14"/>
    <n v="24"/>
    <n v="4.29"/>
    <x v="4"/>
    <x v="14"/>
  </r>
  <r>
    <n v="2502"/>
    <s v="Cupcake Chaos"/>
    <s v="A small sweet shop featuring the cupcake variety offered by Cupcake Chaos, candy, cotton candy, shakes and malts, located in Dalhart,TX"/>
    <n v="500"/>
    <n v="727"/>
    <x v="2"/>
    <x v="0"/>
    <s v="USD"/>
    <n v="1411328918"/>
    <n v="1407440918"/>
    <b v="0"/>
    <n v="5"/>
    <b v="0"/>
    <x v="34"/>
    <n v="145"/>
    <n v="145.4"/>
    <x v="7"/>
    <x v="34"/>
  </r>
  <r>
    <n v="2503"/>
    <s v="Cardinal Bistro BYOB Start Up"/>
    <s v="Cardinal Bistro will be Contemporary American dinning establishment based in Ventnor, NJ featuring local, seasonal ingredients."/>
    <n v="10000"/>
    <n v="726"/>
    <x v="2"/>
    <x v="0"/>
    <s v="USD"/>
    <n v="1465333560"/>
    <n v="1462743308"/>
    <b v="0"/>
    <n v="0"/>
    <b v="0"/>
    <x v="34"/>
    <n v="7"/>
    <n v="0"/>
    <x v="7"/>
    <x v="34"/>
  </r>
  <r>
    <n v="2504"/>
    <s v="Halal Restaurant and Internet Cafe"/>
    <s v="Halal Restaurant and Internet Cafe 20 percent of profits will go to building masjids."/>
    <n v="700"/>
    <n v="725"/>
    <x v="2"/>
    <x v="0"/>
    <s v="USD"/>
    <n v="1416014534"/>
    <n v="1413418934"/>
    <b v="0"/>
    <n v="0"/>
    <b v="0"/>
    <x v="34"/>
    <n v="104"/>
    <n v="0"/>
    <x v="7"/>
    <x v="34"/>
  </r>
  <r>
    <n v="2505"/>
    <s v="PASTATUTION"/>
    <s v="PASTATUTION- The act or practice of engaging in Pasta Making for money.  _x000a__x000a_Help us get the Arcobaleno Pasta Extruder!"/>
    <n v="3423"/>
    <n v="722"/>
    <x v="2"/>
    <x v="0"/>
    <s v="USD"/>
    <n v="1426292416"/>
    <n v="1423704016"/>
    <b v="0"/>
    <n v="0"/>
    <b v="0"/>
    <x v="34"/>
    <n v="21"/>
    <n v="0"/>
    <x v="7"/>
    <x v="34"/>
  </r>
  <r>
    <n v="2506"/>
    <s v="Bowlz Cafe, Hull"/>
    <s v="Love cereal as much as we do? Then we need your help! We are opening a worldwide cereal cafe, serving the best in imported cereals!"/>
    <n v="700"/>
    <n v="721"/>
    <x v="2"/>
    <x v="1"/>
    <s v="GBP"/>
    <n v="1443906000"/>
    <n v="1441955269"/>
    <b v="0"/>
    <n v="2"/>
    <b v="0"/>
    <x v="34"/>
    <n v="103"/>
    <n v="360.5"/>
    <x v="7"/>
    <x v="34"/>
  </r>
  <r>
    <n v="2507"/>
    <s v="Help Cafe Talavera get a New Kitchen!"/>
    <s v="Unique dishes for a unique city!."/>
    <n v="700"/>
    <n v="720.01"/>
    <x v="2"/>
    <x v="0"/>
    <s v="USD"/>
    <n v="1431308704"/>
    <n v="1428716704"/>
    <b v="0"/>
    <n v="0"/>
    <b v="0"/>
    <x v="34"/>
    <n v="103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600"/>
    <n v="718"/>
    <x v="2"/>
    <x v="0"/>
    <s v="USD"/>
    <n v="1408056634"/>
    <n v="1405464634"/>
    <b v="0"/>
    <n v="0"/>
    <b v="0"/>
    <x v="34"/>
    <n v="120"/>
    <n v="0"/>
    <x v="7"/>
    <x v="34"/>
  </r>
  <r>
    <n v="2511"/>
    <s v="loluli's"/>
    <s v="Fresh Fast Food. A bbq ramen bar thats healthy, tasty and made to order right in front of your eyes....... From flame to bowl"/>
    <n v="600"/>
    <n v="715"/>
    <x v="2"/>
    <x v="1"/>
    <s v="GBP"/>
    <n v="1454323413"/>
    <n v="1451731413"/>
    <b v="0"/>
    <n v="0"/>
    <b v="0"/>
    <x v="34"/>
    <n v="119"/>
    <n v="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1200"/>
    <n v="715"/>
    <x v="2"/>
    <x v="0"/>
    <s v="USD"/>
    <n v="1431647772"/>
    <n v="1426463772"/>
    <b v="0"/>
    <n v="2"/>
    <b v="0"/>
    <x v="34"/>
    <n v="60"/>
    <n v="357.5"/>
    <x v="7"/>
    <x v="34"/>
  </r>
  <r>
    <n v="2512"/>
    <s v="Somethin' Tasty"/>
    <s v="Somethin' Tasty is a unique coffee, pastry &amp; retail store. We consign from all local sources: pottery, glass &amp; art."/>
    <n v="1250"/>
    <n v="715"/>
    <x v="2"/>
    <x v="0"/>
    <s v="USD"/>
    <n v="1418504561"/>
    <n v="1417208561"/>
    <b v="0"/>
    <n v="0"/>
    <b v="0"/>
    <x v="34"/>
    <n v="57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7000"/>
    <n v="715"/>
    <x v="2"/>
    <x v="1"/>
    <s v="GBP"/>
    <n v="1429554349"/>
    <n v="1424719549"/>
    <b v="0"/>
    <n v="28"/>
    <b v="0"/>
    <x v="34"/>
    <n v="10"/>
    <n v="25.54"/>
    <x v="7"/>
    <x v="34"/>
  </r>
  <r>
    <n v="2513"/>
    <s v="Yahu Restaurants"/>
    <s v="Wir wollen einen Ort erschaffen an dem man sich wohlfÃ¼hlen kann, ein Ort an dem die Gedanken frei sind und man das Essen genieÃŸen kann."/>
    <n v="620"/>
    <n v="714"/>
    <x v="2"/>
    <x v="12"/>
    <s v="EUR"/>
    <n v="1488067789"/>
    <n v="1482883789"/>
    <b v="0"/>
    <n v="0"/>
    <b v="0"/>
    <x v="34"/>
    <n v="115"/>
    <n v="0"/>
    <x v="7"/>
    <x v="34"/>
  </r>
  <r>
    <n v="2514"/>
    <s v="Lunch For Tots"/>
    <s v="My little cafe has been challenged to provide healthy, fun lunches to kids at a Montessori School. Local/organic as much as possible."/>
    <n v="550"/>
    <n v="713"/>
    <x v="2"/>
    <x v="0"/>
    <s v="USD"/>
    <n v="1408526477"/>
    <n v="1407057677"/>
    <b v="0"/>
    <n v="4"/>
    <b v="0"/>
    <x v="34"/>
    <n v="130"/>
    <n v="178.2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2500"/>
    <n v="712"/>
    <x v="2"/>
    <x v="0"/>
    <s v="USD"/>
    <n v="1424635753"/>
    <n v="1422043753"/>
    <b v="0"/>
    <n v="12"/>
    <b v="0"/>
    <x v="34"/>
    <n v="28"/>
    <n v="59.33"/>
    <x v="7"/>
    <x v="34"/>
  </r>
  <r>
    <n v="2516"/>
    <s v="Morning Glory"/>
    <s v="Hi, everyone my name is Alex, and i want to create not just a cafe spot, but a place that gives everyone a nice warm homey feeling."/>
    <n v="600"/>
    <n v="710"/>
    <x v="2"/>
    <x v="0"/>
    <s v="USD"/>
    <n v="1417279252"/>
    <n v="1414683652"/>
    <b v="0"/>
    <n v="0"/>
    <b v="0"/>
    <x v="34"/>
    <n v="118"/>
    <n v="0"/>
    <x v="7"/>
    <x v="34"/>
  </r>
  <r>
    <n v="2517"/>
    <s v="The Canteen"/>
    <s v="KICK START US! Chef-driven dining experience offering a multi-course tasteful and playful menu that hems in familiar seasonal comfort."/>
    <n v="700"/>
    <n v="705"/>
    <x v="2"/>
    <x v="5"/>
    <s v="CAD"/>
    <n v="1426788930"/>
    <n v="1424200530"/>
    <b v="0"/>
    <n v="33"/>
    <b v="0"/>
    <x v="34"/>
    <n v="101"/>
    <n v="21.36"/>
    <x v="7"/>
    <x v="34"/>
  </r>
  <r>
    <n v="2518"/>
    <s v="Southern California's Backroad Eateries"/>
    <s v="I am traveling the backroads of Southern California, to discover the best out-of-the-way eateries the area has to offer"/>
    <n v="2800"/>
    <n v="701"/>
    <x v="2"/>
    <x v="0"/>
    <s v="USD"/>
    <n v="1415899228"/>
    <n v="1413303628"/>
    <b v="0"/>
    <n v="0"/>
    <b v="0"/>
    <x v="34"/>
    <n v="25"/>
    <n v="0"/>
    <x v="7"/>
    <x v="34"/>
  </r>
  <r>
    <n v="2520"/>
    <s v="The Aurora Outpost Restaurant/NightClub"/>
    <s v="Aurora restaurant/night club, a Star Wars/Star Trek Science fiction community gathering place and club in the Tulsa/Oklahoma city area."/>
    <n v="700"/>
    <n v="700"/>
    <x v="2"/>
    <x v="0"/>
    <s v="USD"/>
    <n v="1476559260"/>
    <n v="1472567085"/>
    <b v="0"/>
    <n v="0"/>
    <b v="0"/>
    <x v="34"/>
    <n v="100"/>
    <n v="0"/>
    <x v="7"/>
    <x v="34"/>
  </r>
  <r>
    <n v="2519"/>
    <s v="Kelli's Kitchen"/>
    <s v="Better than your mom's, better than Cracker Barrel, only at Kelli's Kitchen (all from scratch)."/>
    <n v="200000"/>
    <n v="700"/>
    <x v="2"/>
    <x v="0"/>
    <s v="USD"/>
    <n v="1405741404"/>
    <n v="1403149404"/>
    <b v="0"/>
    <n v="4"/>
    <b v="0"/>
    <x v="34"/>
    <n v="0"/>
    <n v="175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500"/>
    <n v="695"/>
    <x v="0"/>
    <x v="0"/>
    <s v="USD"/>
    <n v="1444778021"/>
    <n v="1442963621"/>
    <b v="0"/>
    <n v="132"/>
    <b v="1"/>
    <x v="35"/>
    <n v="139"/>
    <n v="5.27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0"/>
    <n v="690"/>
    <x v="0"/>
    <x v="0"/>
    <s v="USD"/>
    <n v="1461336720"/>
    <n v="1459431960"/>
    <b v="0"/>
    <n v="27"/>
    <b v="1"/>
    <x v="35"/>
    <n v="1"/>
    <n v="25.56"/>
    <x v="4"/>
    <x v="35"/>
  </r>
  <r>
    <n v="2523"/>
    <s v="Pater Noster Project"/>
    <s v="PATER NOSTER (2003) by Thomas Oboe Lee, scored for baritone solo and string quartet.  Hauntingly beautiful, yet never performed."/>
    <n v="500"/>
    <n v="684"/>
    <x v="0"/>
    <x v="0"/>
    <s v="USD"/>
    <n v="1416270292"/>
    <n v="1413674692"/>
    <b v="0"/>
    <n v="26"/>
    <b v="1"/>
    <x v="35"/>
    <n v="137"/>
    <n v="26.31"/>
    <x v="4"/>
    <x v="35"/>
  </r>
  <r>
    <n v="2524"/>
    <s v="Les Bostonades' First CD"/>
    <s v="We're bringing some of our favorite music from the past 10 years to disc for the first time ever."/>
    <n v="15000"/>
    <n v="684"/>
    <x v="0"/>
    <x v="0"/>
    <s v="USD"/>
    <n v="1419136200"/>
    <n v="1416338557"/>
    <b v="0"/>
    <n v="43"/>
    <b v="1"/>
    <x v="35"/>
    <n v="5"/>
    <n v="15.91"/>
    <x v="4"/>
    <x v="35"/>
  </r>
  <r>
    <n v="2525"/>
    <s v="Jenny &amp; Rossâ”‚To Sing in Germany"/>
    <s v="Husband and wife operatic team specializing in German opera. Fundraising for an audition tour of Germany."/>
    <n v="500"/>
    <n v="683"/>
    <x v="0"/>
    <x v="0"/>
    <s v="USD"/>
    <n v="1340914571"/>
    <n v="1338322571"/>
    <b v="0"/>
    <n v="80"/>
    <b v="1"/>
    <x v="35"/>
    <n v="137"/>
    <n v="8.5399999999999991"/>
    <x v="4"/>
    <x v="35"/>
  </r>
  <r>
    <n v="2526"/>
    <s v="10 Years and Counting...a new album by Valor Brass!"/>
    <s v="New music and arrangements, amazing sound, brass chamber music at the highest level!  Be a part of our community!"/>
    <n v="600"/>
    <n v="680"/>
    <x v="0"/>
    <x v="0"/>
    <s v="USD"/>
    <n v="1418014740"/>
    <n v="1415585474"/>
    <b v="0"/>
    <n v="33"/>
    <b v="1"/>
    <x v="35"/>
    <n v="113"/>
    <n v="20.61"/>
    <x v="4"/>
    <x v="35"/>
  </r>
  <r>
    <n v="2527"/>
    <s v="Britten in Song: A Centennial Celebration"/>
    <s v="Five Programs of Benjamin Britten's vocal works featuring over 20 extraordinary vocalists and pianists."/>
    <n v="400"/>
    <n v="679.44"/>
    <x v="0"/>
    <x v="0"/>
    <s v="USD"/>
    <n v="1382068740"/>
    <n v="1380477691"/>
    <b v="0"/>
    <n v="71"/>
    <b v="1"/>
    <x v="35"/>
    <n v="170"/>
    <n v="9.57"/>
    <x v="4"/>
    <x v="35"/>
  </r>
  <r>
    <n v="2528"/>
    <s v="Three Voices"/>
    <s v="I've been offered a contract with HatHut to record Feldman's 'Three Voices', which would be my first solo disc. I need your help!"/>
    <n v="26000"/>
    <n v="678"/>
    <x v="0"/>
    <x v="1"/>
    <s v="GBP"/>
    <n v="1440068400"/>
    <n v="1438459303"/>
    <b v="0"/>
    <n v="81"/>
    <b v="1"/>
    <x v="35"/>
    <n v="3"/>
    <n v="8.3699999999999992"/>
    <x v="4"/>
    <x v="35"/>
  </r>
  <r>
    <n v="2529"/>
    <s v="UrbanArias is DC's Contemporary Opera Company"/>
    <s v="Opera. Short. New."/>
    <n v="1500"/>
    <n v="677"/>
    <x v="0"/>
    <x v="0"/>
    <s v="USD"/>
    <n v="1332636975"/>
    <n v="1328752575"/>
    <b v="0"/>
    <n v="76"/>
    <b v="1"/>
    <x v="35"/>
    <n v="45"/>
    <n v="8.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12000"/>
    <n v="676"/>
    <x v="0"/>
    <x v="0"/>
    <s v="USD"/>
    <n v="1429505400"/>
    <n v="1426711505"/>
    <b v="0"/>
    <n v="48"/>
    <b v="1"/>
    <x v="35"/>
    <n v="6"/>
    <n v="14.08"/>
    <x v="4"/>
    <x v="35"/>
  </r>
  <r>
    <n v="2531"/>
    <s v="Modern Chamber Music"/>
    <s v="The first CD of chamber music composed by John Leupold to be released on PARMA records. The album features solo, duets, and a quartet."/>
    <n v="500"/>
    <n v="675"/>
    <x v="0"/>
    <x v="0"/>
    <s v="USD"/>
    <n v="1439611140"/>
    <n v="1437668354"/>
    <b v="0"/>
    <n v="61"/>
    <b v="1"/>
    <x v="35"/>
    <n v="135"/>
    <n v="11.07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2500"/>
    <n v="671"/>
    <x v="0"/>
    <x v="0"/>
    <s v="USD"/>
    <n v="1345148566"/>
    <n v="1342556566"/>
    <b v="0"/>
    <n v="60"/>
    <b v="1"/>
    <x v="35"/>
    <n v="27"/>
    <n v="11.18"/>
    <x v="4"/>
    <x v="35"/>
  </r>
  <r>
    <n v="2533"/>
    <s v="HOLOGRAPHIC - 2013 Concert and Commission Campaign"/>
    <s v="HOLOGRAPHIC is raising money for our 2013 live, four-concert new music project and to commission composer Jonathan Sokol!"/>
    <n v="50000"/>
    <n v="670"/>
    <x v="0"/>
    <x v="0"/>
    <s v="USD"/>
    <n v="1362160868"/>
    <n v="1359568911"/>
    <b v="0"/>
    <n v="136"/>
    <b v="1"/>
    <x v="35"/>
    <n v="1"/>
    <n v="4.9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7500"/>
    <n v="668"/>
    <x v="0"/>
    <x v="0"/>
    <s v="USD"/>
    <n v="1262325600"/>
    <n v="1257871712"/>
    <b v="0"/>
    <n v="14"/>
    <b v="1"/>
    <x v="35"/>
    <n v="9"/>
    <n v="47.71"/>
    <x v="4"/>
    <x v="35"/>
  </r>
  <r>
    <n v="2535"/>
    <s v="Mark Hayes Requiem Recording"/>
    <s v="Mark Hayes: Requiem Recording"/>
    <n v="500"/>
    <n v="666"/>
    <x v="0"/>
    <x v="0"/>
    <s v="USD"/>
    <n v="1417463945"/>
    <n v="1414781945"/>
    <b v="0"/>
    <n v="78"/>
    <b v="1"/>
    <x v="35"/>
    <n v="133"/>
    <n v="8.5399999999999991"/>
    <x v="4"/>
    <x v="35"/>
  </r>
  <r>
    <n v="2536"/>
    <s v="Become the subject of my next composition!"/>
    <s v="I create my solo piano Vignettes by encrypting someone's name in the melody. Next up is the fourth Vignette, and I need a subject!"/>
    <n v="500"/>
    <n v="665.21"/>
    <x v="0"/>
    <x v="0"/>
    <s v="USD"/>
    <n v="1375151566"/>
    <n v="1373337166"/>
    <b v="0"/>
    <n v="4"/>
    <b v="1"/>
    <x v="35"/>
    <n v="133"/>
    <n v="166.3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500"/>
    <n v="660"/>
    <x v="0"/>
    <x v="0"/>
    <s v="USD"/>
    <n v="1312212855"/>
    <n v="1307028855"/>
    <b v="0"/>
    <n v="11"/>
    <b v="1"/>
    <x v="35"/>
    <n v="132"/>
    <n v="60"/>
    <x v="4"/>
    <x v="35"/>
  </r>
  <r>
    <n v="2538"/>
    <s v="Me, Myself and Albinoni"/>
    <s v="I will record 2 of Tomaso Albinoni's concertos for 2 oboes playing both parts myself."/>
    <n v="650"/>
    <n v="658"/>
    <x v="0"/>
    <x v="0"/>
    <s v="USD"/>
    <n v="1361681940"/>
    <n v="1359029661"/>
    <b v="0"/>
    <n v="185"/>
    <b v="1"/>
    <x v="35"/>
    <n v="101"/>
    <n v="3.56"/>
    <x v="4"/>
    <x v="35"/>
  </r>
  <r>
    <n v="2539"/>
    <s v="The Flying Gambas"/>
    <s v="Help ABS Academy musicians get their cellos, gambas, &amp; contrabasses to San Francisco by supporting their instruments' travel."/>
    <n v="1800"/>
    <n v="657"/>
    <x v="0"/>
    <x v="0"/>
    <s v="USD"/>
    <n v="1422913152"/>
    <n v="1417729152"/>
    <b v="0"/>
    <n v="59"/>
    <b v="1"/>
    <x v="35"/>
    <n v="37"/>
    <n v="11.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x v="0"/>
    <s v="USD"/>
    <n v="1319904721"/>
    <n v="1314720721"/>
    <b v="0"/>
    <n v="27"/>
    <b v="1"/>
    <x v="35"/>
    <n v="26"/>
    <n v="24.2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4800"/>
    <n v="651"/>
    <x v="0"/>
    <x v="1"/>
    <s v="GBP"/>
    <n v="1380192418"/>
    <n v="1375008418"/>
    <b v="0"/>
    <n v="63"/>
    <b v="1"/>
    <x v="35"/>
    <n v="14"/>
    <n v="10.33"/>
    <x v="4"/>
    <x v="35"/>
  </r>
  <r>
    <n v="2542"/>
    <s v="Classical Music by Marquita"/>
    <s v="Marquita Renee Ntim records her first Classical Album, complete with her playing the viola, cello and singing opera."/>
    <n v="5000"/>
    <n v="651"/>
    <x v="0"/>
    <x v="0"/>
    <s v="USD"/>
    <n v="1380599940"/>
    <n v="1377252857"/>
    <b v="0"/>
    <n v="13"/>
    <b v="1"/>
    <x v="35"/>
    <n v="13"/>
    <n v="50.08"/>
    <x v="4"/>
    <x v="35"/>
  </r>
  <r>
    <n v="2546"/>
    <s v="Cor Cantiamo's First Commercially Released Recording"/>
    <s v="We want to release an album of choral music by acclaimed Finnish composer Jaakko MÃ¤ntyjÃ¤rvi in 2014"/>
    <n v="500"/>
    <n v="650"/>
    <x v="0"/>
    <x v="0"/>
    <s v="USD"/>
    <n v="1380949200"/>
    <n v="1378586179"/>
    <b v="0"/>
    <n v="65"/>
    <b v="1"/>
    <x v="35"/>
    <n v="130"/>
    <n v="10"/>
    <x v="4"/>
    <x v="35"/>
  </r>
  <r>
    <n v="2547"/>
    <s v="Classical Guitar Music of Hawaii"/>
    <s v="A compilation of Guitar Music by composers Darin Au, Jeff Peterson, Byron Yasui, Bailey Matsuda, Ian O'Sullivan, and Michael Foumai."/>
    <n v="500"/>
    <n v="650"/>
    <x v="0"/>
    <x v="0"/>
    <s v="USD"/>
    <n v="1333560803"/>
    <n v="1330972403"/>
    <b v="0"/>
    <n v="134"/>
    <b v="1"/>
    <x v="35"/>
    <n v="130"/>
    <n v="4.849999999999999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2413"/>
    <n v="650"/>
    <x v="0"/>
    <x v="6"/>
    <s v="EUR"/>
    <n v="1475209620"/>
    <n v="1473087637"/>
    <b v="0"/>
    <n v="37"/>
    <b v="1"/>
    <x v="35"/>
    <n v="27"/>
    <n v="17.5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5000"/>
    <n v="650"/>
    <x v="0"/>
    <x v="0"/>
    <s v="USD"/>
    <n v="1293937200"/>
    <n v="1291257298"/>
    <b v="0"/>
    <n v="13"/>
    <b v="1"/>
    <x v="35"/>
    <n v="13"/>
    <n v="50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6000"/>
    <n v="650"/>
    <x v="0"/>
    <x v="0"/>
    <s v="USD"/>
    <n v="1424997000"/>
    <n v="1421983138"/>
    <b v="0"/>
    <n v="61"/>
    <b v="1"/>
    <x v="35"/>
    <n v="11"/>
    <n v="10.66"/>
    <x v="4"/>
    <x v="35"/>
  </r>
  <r>
    <n v="2544"/>
    <s v="Singing City Children's Choir"/>
    <s v="Bringing choral music and performance opportunities to under-served youth in West Philadelphia"/>
    <n v="10000"/>
    <n v="650"/>
    <x v="0"/>
    <x v="0"/>
    <s v="USD"/>
    <n v="1341750569"/>
    <n v="1339158569"/>
    <b v="0"/>
    <n v="57"/>
    <b v="1"/>
    <x v="35"/>
    <n v="7"/>
    <n v="11.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4100"/>
    <n v="645"/>
    <x v="0"/>
    <x v="0"/>
    <s v="USD"/>
    <n v="1444276740"/>
    <n v="1439392406"/>
    <b v="0"/>
    <n v="150"/>
    <b v="1"/>
    <x v="35"/>
    <n v="16"/>
    <n v="4.3"/>
    <x v="4"/>
    <x v="35"/>
  </r>
  <r>
    <n v="2549"/>
    <s v="The Miller's Wife, a new opera"/>
    <s v="A new opera in English by Mike Christie to be premiÃ¨red at the Arcola Theatre, London UK from 14th-17th August 2013."/>
    <n v="2800000"/>
    <n v="645"/>
    <x v="0"/>
    <x v="1"/>
    <s v="GBP"/>
    <n v="1370019600"/>
    <n v="1366999870"/>
    <b v="0"/>
    <n v="37"/>
    <b v="1"/>
    <x v="35"/>
    <n v="0"/>
    <n v="17.43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2100"/>
    <n v="644"/>
    <x v="0"/>
    <x v="0"/>
    <s v="USD"/>
    <n v="1332362880"/>
    <n v="1329890585"/>
    <b v="0"/>
    <n v="56"/>
    <b v="1"/>
    <x v="35"/>
    <n v="31"/>
    <n v="11.5"/>
    <x v="4"/>
    <x v="35"/>
  </r>
  <r>
    <n v="2552"/>
    <s v="DAVID, The Oratorio"/>
    <s v="World Premiere of a new oratorio with chorus, soloists, and orchestra, based on the Old Testament king and prophet, DAVID"/>
    <n v="500"/>
    <n v="641"/>
    <x v="0"/>
    <x v="0"/>
    <s v="USD"/>
    <n v="1488741981"/>
    <n v="1486149981"/>
    <b v="0"/>
    <n v="18"/>
    <b v="1"/>
    <x v="35"/>
    <n v="128"/>
    <n v="35.6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2000"/>
    <n v="641"/>
    <x v="0"/>
    <x v="0"/>
    <s v="USD"/>
    <n v="1348202807"/>
    <n v="1343018807"/>
    <b v="0"/>
    <n v="60"/>
    <b v="1"/>
    <x v="35"/>
    <n v="32"/>
    <n v="10.6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2000"/>
    <n v="641"/>
    <x v="0"/>
    <x v="0"/>
    <s v="USD"/>
    <n v="1433131140"/>
    <n v="1430445163"/>
    <b v="0"/>
    <n v="67"/>
    <b v="1"/>
    <x v="35"/>
    <n v="32"/>
    <n v="9.57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3000"/>
    <n v="641"/>
    <x v="0"/>
    <x v="0"/>
    <s v="USD"/>
    <n v="1338219793"/>
    <n v="1335541393"/>
    <b v="0"/>
    <n v="35"/>
    <b v="1"/>
    <x v="35"/>
    <n v="21"/>
    <n v="18.309999999999999"/>
    <x v="4"/>
    <x v="35"/>
  </r>
  <r>
    <n v="2559"/>
    <s v="India Meets String Quartet"/>
    <s v="A concert of new music by four composers who have lived in India and been inspired by its music, with the Momenta String Quartet"/>
    <n v="500"/>
    <n v="640"/>
    <x v="0"/>
    <x v="0"/>
    <s v="USD"/>
    <n v="1321385820"/>
    <n v="1318539484"/>
    <b v="0"/>
    <n v="25"/>
    <b v="1"/>
    <x v="35"/>
    <n v="128"/>
    <n v="25.6"/>
    <x v="4"/>
    <x v="35"/>
  </r>
  <r>
    <n v="2558"/>
    <s v="Hopkins Sinfonia 2015 Season"/>
    <s v="The Hopkins Sinfonia is looking for your support to run our 2015 Season made up of five concerts."/>
    <n v="3500"/>
    <n v="640"/>
    <x v="0"/>
    <x v="2"/>
    <s v="AUD"/>
    <n v="1430488740"/>
    <n v="1427747906"/>
    <b v="0"/>
    <n v="18"/>
    <b v="1"/>
    <x v="35"/>
    <n v="18"/>
    <n v="35.56"/>
    <x v="4"/>
    <x v="35"/>
  </r>
  <r>
    <n v="2557"/>
    <s v="European Tour"/>
    <s v="Raising money for our concert tour of Switzerland and Germany in June/July 2014"/>
    <n v="20000"/>
    <n v="640"/>
    <x v="0"/>
    <x v="1"/>
    <s v="GBP"/>
    <n v="1400176386"/>
    <n v="1397584386"/>
    <b v="0"/>
    <n v="36"/>
    <b v="1"/>
    <x v="35"/>
    <n v="3"/>
    <n v="17.78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120000"/>
    <n v="640"/>
    <x v="0"/>
    <x v="0"/>
    <s v="USD"/>
    <n v="1356392857"/>
    <n v="1352504857"/>
    <b v="0"/>
    <n v="34"/>
    <b v="1"/>
    <x v="35"/>
    <n v="1"/>
    <n v="18.82"/>
    <x v="4"/>
    <x v="35"/>
  </r>
  <r>
    <n v="2560"/>
    <s v="Courting Rites of Cranes CD recording"/>
    <s v="New CD of favourite chamber music by Welsh composer Michael Parkin featuring debut recordings by outstanding young musicians."/>
    <n v="500"/>
    <n v="639"/>
    <x v="0"/>
    <x v="1"/>
    <s v="GBP"/>
    <n v="1425682174"/>
    <n v="1423090174"/>
    <b v="0"/>
    <n v="21"/>
    <b v="1"/>
    <x v="35"/>
    <n v="128"/>
    <n v="30.43"/>
    <x v="4"/>
    <x v="35"/>
  </r>
  <r>
    <n v="2561"/>
    <s v="Project Bearnaise Trucks (Canceled)"/>
    <s v="Ever had chicken fingers smothered in bearnaise sauce, resting on a bed of your favorite rice? We need these meals on wheels."/>
    <n v="48000"/>
    <n v="637"/>
    <x v="1"/>
    <x v="5"/>
    <s v="CAD"/>
    <n v="1444740089"/>
    <n v="1442148089"/>
    <b v="0"/>
    <n v="0"/>
    <b v="0"/>
    <x v="19"/>
    <n v="1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500"/>
    <n v="636"/>
    <x v="1"/>
    <x v="12"/>
    <s v="EUR"/>
    <n v="1476189339"/>
    <n v="1471005339"/>
    <b v="0"/>
    <n v="3"/>
    <b v="0"/>
    <x v="19"/>
    <n v="127"/>
    <n v="212"/>
    <x v="7"/>
    <x v="19"/>
  </r>
  <r>
    <n v="2564"/>
    <s v="Seaside Eddy's - Wheels on the Ground! (Canceled)"/>
    <s v="We want to bring the wonderful flavors of the Jersey Shore, my home, to my new home in Winnipeg, the center of Canada."/>
    <n v="600"/>
    <n v="636"/>
    <x v="1"/>
    <x v="5"/>
    <s v="CAD"/>
    <n v="1406854699"/>
    <n v="1404262699"/>
    <b v="0"/>
    <n v="0"/>
    <b v="0"/>
    <x v="19"/>
    <n v="106"/>
    <n v="0"/>
    <x v="7"/>
    <x v="19"/>
  </r>
  <r>
    <n v="2563"/>
    <s v="Phoenix Pearl Boba Tea Truck (Canceled)"/>
    <s v="Michigan based bubble tea and specialty ice cream food truck"/>
    <n v="60000"/>
    <n v="636"/>
    <x v="1"/>
    <x v="0"/>
    <s v="USD"/>
    <n v="1438226451"/>
    <n v="1433042451"/>
    <b v="0"/>
    <n v="0"/>
    <b v="0"/>
    <x v="19"/>
    <n v="1"/>
    <n v="0"/>
    <x v="7"/>
    <x v="19"/>
  </r>
  <r>
    <n v="2565"/>
    <s v="The Sketchy Pelican (Canceled)"/>
    <s v="The Sketchy Pelican. Is my vision to bring raw, honest, soulful, creative, thoght provoking cuisine to food truck form"/>
    <n v="2500"/>
    <n v="635"/>
    <x v="1"/>
    <x v="0"/>
    <s v="USD"/>
    <n v="1462827000"/>
    <n v="1457710589"/>
    <b v="0"/>
    <n v="1"/>
    <b v="0"/>
    <x v="19"/>
    <n v="25"/>
    <n v="635"/>
    <x v="7"/>
    <x v="19"/>
  </r>
  <r>
    <n v="2566"/>
    <s v="Mamma B's Pizza Get's Rolling (Canceled)"/>
    <s v="You can skip the hotdog cart and enjoy fresh, hot, delicious, handmade pizza when Mamma B's takes her show on the road!"/>
    <n v="350"/>
    <n v="633"/>
    <x v="1"/>
    <x v="0"/>
    <s v="USD"/>
    <n v="1408663948"/>
    <n v="1406071948"/>
    <b v="0"/>
    <n v="0"/>
    <b v="0"/>
    <x v="19"/>
    <n v="181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500"/>
    <n v="633"/>
    <x v="1"/>
    <x v="0"/>
    <s v="USD"/>
    <n v="1429823138"/>
    <n v="1427231138"/>
    <b v="0"/>
    <n v="2"/>
    <b v="0"/>
    <x v="19"/>
    <n v="127"/>
    <n v="316.5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450"/>
    <n v="632"/>
    <x v="1"/>
    <x v="1"/>
    <s v="GBP"/>
    <n v="1472745594"/>
    <n v="1470153594"/>
    <b v="0"/>
    <n v="1"/>
    <b v="0"/>
    <x v="19"/>
    <n v="140"/>
    <n v="632"/>
    <x v="7"/>
    <x v="19"/>
  </r>
  <r>
    <n v="2569"/>
    <s v="Rochester Needs a Dessert Food Truck (Canceled)"/>
    <s v="With your help, I would be able to get a truck and start the process of getting it ready for the 2016 season."/>
    <n v="500"/>
    <n v="631"/>
    <x v="1"/>
    <x v="0"/>
    <s v="USD"/>
    <n v="1442457112"/>
    <n v="1439865112"/>
    <b v="0"/>
    <n v="2"/>
    <b v="0"/>
    <x v="19"/>
    <n v="126"/>
    <n v="315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500"/>
    <n v="631"/>
    <x v="1"/>
    <x v="0"/>
    <s v="USD"/>
    <n v="1486590035"/>
    <n v="1483998035"/>
    <b v="0"/>
    <n v="2"/>
    <b v="0"/>
    <x v="19"/>
    <n v="126"/>
    <n v="315.5"/>
    <x v="7"/>
    <x v="19"/>
  </r>
  <r>
    <n v="2571"/>
    <s v="Coco Bowls (Canceled)"/>
    <s v="Perth locals who dream of opening a health food van, and serving treats that not only taste amazing but also benefit your body."/>
    <n v="500"/>
    <n v="629.99"/>
    <x v="1"/>
    <x v="2"/>
    <s v="AUD"/>
    <n v="1463645521"/>
    <n v="1458461521"/>
    <b v="0"/>
    <n v="4"/>
    <b v="0"/>
    <x v="19"/>
    <n v="126"/>
    <n v="157.5"/>
    <x v="7"/>
    <x v="19"/>
  </r>
  <r>
    <n v="2572"/>
    <s v="A Dream of Naughty Nachos (Canceled)"/>
    <s v="Mesquite smoked brisket nachos, food truck style, with homemade salsa to make your taste buds dance."/>
    <n v="495"/>
    <n v="628"/>
    <x v="1"/>
    <x v="0"/>
    <s v="USD"/>
    <n v="1428893517"/>
    <n v="1426301517"/>
    <b v="0"/>
    <n v="0"/>
    <b v="0"/>
    <x v="19"/>
    <n v="127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3000"/>
    <n v="625"/>
    <x v="1"/>
    <x v="0"/>
    <s v="USD"/>
    <n v="1463600945"/>
    <n v="1461786545"/>
    <b v="0"/>
    <n v="0"/>
    <b v="0"/>
    <x v="19"/>
    <n v="21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5000"/>
    <n v="625"/>
    <x v="1"/>
    <x v="0"/>
    <s v="USD"/>
    <n v="1408803149"/>
    <n v="1404915149"/>
    <b v="0"/>
    <n v="0"/>
    <b v="0"/>
    <x v="19"/>
    <n v="13"/>
    <n v="0"/>
    <x v="7"/>
    <x v="19"/>
  </r>
  <r>
    <n v="2575"/>
    <s v="Vdub dogs (Canceled)"/>
    <s v="Hello everyone, Iv'e decided to put my love for old Volkswagen buses and my love for cooking together! Support vdub dogs hot dog bus!"/>
    <n v="3500"/>
    <n v="622"/>
    <x v="1"/>
    <x v="0"/>
    <s v="USD"/>
    <n v="1421030194"/>
    <n v="1418438194"/>
    <b v="0"/>
    <n v="0"/>
    <b v="0"/>
    <x v="19"/>
    <n v="18"/>
    <n v="0"/>
    <x v="7"/>
    <x v="19"/>
  </r>
  <r>
    <n v="2576"/>
    <s v="2 Go Fast Food (Canceled)"/>
    <s v="A New Twist with an American and Philippine fast food Mobile Trailer."/>
    <n v="20000"/>
    <n v="621"/>
    <x v="1"/>
    <x v="0"/>
    <s v="USD"/>
    <n v="1428707647"/>
    <n v="1424823247"/>
    <b v="0"/>
    <n v="0"/>
    <b v="0"/>
    <x v="19"/>
    <n v="3"/>
    <n v="0"/>
    <x v="7"/>
    <x v="19"/>
  </r>
  <r>
    <n v="2577"/>
    <s v="Fruity Cakes (Canceled)"/>
    <s v="This is not your average cake, it's fruit with yogurt fruit dip icing and fruit toppings! Great for events, parties, weddings and more!"/>
    <n v="500"/>
    <n v="620"/>
    <x v="1"/>
    <x v="0"/>
    <s v="USD"/>
    <n v="1407181297"/>
    <n v="1405021297"/>
    <b v="0"/>
    <n v="0"/>
    <b v="0"/>
    <x v="19"/>
    <n v="124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"/>
    <n v="620"/>
    <x v="1"/>
    <x v="0"/>
    <s v="USD"/>
    <n v="1444410000"/>
    <n v="1440203579"/>
    <b v="0"/>
    <n v="0"/>
    <b v="0"/>
    <x v="19"/>
    <n v="103"/>
    <n v="0"/>
    <x v="7"/>
    <x v="19"/>
  </r>
  <r>
    <n v="2580"/>
    <s v="Build Phatboyz Food Truck (Canceled)"/>
    <s v="Planning to build this truck into a full rolling fold out cook shack,providing clean cold drinking water to all festival goers"/>
    <n v="1300"/>
    <n v="620"/>
    <x v="1"/>
    <x v="0"/>
    <s v="USD"/>
    <n v="1431745200"/>
    <n v="1429170603"/>
    <b v="0"/>
    <n v="2"/>
    <b v="0"/>
    <x v="19"/>
    <n v="48"/>
    <n v="31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5500"/>
    <n v="620"/>
    <x v="1"/>
    <x v="0"/>
    <s v="USD"/>
    <n v="1410810903"/>
    <n v="1405626903"/>
    <b v="0"/>
    <n v="12"/>
    <b v="0"/>
    <x v="19"/>
    <n v="11"/>
    <n v="51.67"/>
    <x v="7"/>
    <x v="19"/>
  </r>
  <r>
    <n v="2581"/>
    <s v="A Flying Sausage Food Truck"/>
    <s v="Creating a Food Truck to bring gourmet sausage sliders to Jacksonville, FL for breakfast, lunch, and special events."/>
    <n v="500"/>
    <n v="618"/>
    <x v="2"/>
    <x v="0"/>
    <s v="USD"/>
    <n v="1447689898"/>
    <n v="1445094298"/>
    <b v="0"/>
    <n v="11"/>
    <b v="0"/>
    <x v="19"/>
    <n v="124"/>
    <n v="56.18"/>
    <x v="7"/>
    <x v="19"/>
  </r>
  <r>
    <n v="2582"/>
    <s v="Drunken Wings"/>
    <s v="The place where chicken meets liquor for the first time!"/>
    <n v="600"/>
    <n v="615"/>
    <x v="2"/>
    <x v="0"/>
    <s v="USD"/>
    <n v="1477784634"/>
    <n v="1475192634"/>
    <b v="0"/>
    <n v="1"/>
    <b v="0"/>
    <x v="19"/>
    <n v="103"/>
    <n v="615"/>
    <x v="7"/>
    <x v="19"/>
  </r>
  <r>
    <n v="2583"/>
    <s v="Crazy Daisy Food Truck"/>
    <s v="Crazy Daisy will become the newest member of the food truck distributors in Kansas City, Missouri."/>
    <n v="1000"/>
    <n v="611"/>
    <x v="2"/>
    <x v="0"/>
    <s v="USD"/>
    <n v="1426526880"/>
    <n v="1421346480"/>
    <b v="0"/>
    <n v="5"/>
    <b v="0"/>
    <x v="19"/>
    <n v="61"/>
    <n v="122.2"/>
    <x v="7"/>
    <x v="19"/>
  </r>
  <r>
    <n v="2584"/>
    <s v="Culinary Arts Food Truck Style"/>
    <s v="Bringing quality food to the masses using local premium ingredients, but at a food truck price!"/>
    <n v="500"/>
    <n v="610"/>
    <x v="2"/>
    <x v="0"/>
    <s v="USD"/>
    <n v="1434341369"/>
    <n v="1431749369"/>
    <b v="0"/>
    <n v="0"/>
    <b v="0"/>
    <x v="19"/>
    <n v="122"/>
    <n v="0"/>
    <x v="7"/>
    <x v="19"/>
  </r>
  <r>
    <n v="2587"/>
    <s v="Yummy Hugs-The Original Co-op, Pop-up Food Truck"/>
    <s v="Providing creative, healthy signature dishes for active, conscientious lifestylers through a community of culinary artists."/>
    <n v="500"/>
    <n v="610"/>
    <x v="2"/>
    <x v="0"/>
    <s v="USD"/>
    <n v="1451491953"/>
    <n v="1448899953"/>
    <b v="0"/>
    <n v="6"/>
    <b v="0"/>
    <x v="19"/>
    <n v="122"/>
    <n v="101.67"/>
    <x v="7"/>
    <x v="19"/>
  </r>
  <r>
    <n v="2585"/>
    <s v="Evie's Eats and Natural Treats Food Truck"/>
    <s v="Evie's Eats uses local ingredients to create sweet treats, healthy snacks and on the go meals, all with the family budget in mind!"/>
    <n v="600"/>
    <n v="610"/>
    <x v="2"/>
    <x v="0"/>
    <s v="USD"/>
    <n v="1404601632"/>
    <n v="1402009632"/>
    <b v="0"/>
    <n v="1"/>
    <b v="0"/>
    <x v="19"/>
    <n v="102"/>
    <n v="610"/>
    <x v="7"/>
    <x v="19"/>
  </r>
  <r>
    <n v="2586"/>
    <s v="Inspire Healthy Eating"/>
    <s v="I would like to bring fresh salad and food to the streets of London at a reasonable price."/>
    <n v="25000"/>
    <n v="610"/>
    <x v="2"/>
    <x v="1"/>
    <s v="GBP"/>
    <n v="1451030136"/>
    <n v="1448438136"/>
    <b v="0"/>
    <n v="1"/>
    <b v="0"/>
    <x v="19"/>
    <n v="2"/>
    <n v="610"/>
    <x v="7"/>
    <x v="19"/>
  </r>
  <r>
    <n v="2589"/>
    <s v="TapiÃ³ca - Brazilian Street Food Truck"/>
    <s v="A Brazilian-inspired food truck in one of the busiest spots in Copenhagen, delicious pancakes made by the healthy tapiÃ³ca flour"/>
    <n v="500"/>
    <n v="607"/>
    <x v="2"/>
    <x v="8"/>
    <s v="DKK"/>
    <n v="1458733927"/>
    <n v="1456145527"/>
    <b v="0"/>
    <n v="1"/>
    <b v="0"/>
    <x v="19"/>
    <n v="121"/>
    <n v="607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35500"/>
    <n v="607"/>
    <x v="2"/>
    <x v="0"/>
    <s v="USD"/>
    <n v="1427807640"/>
    <n v="1423325626"/>
    <b v="0"/>
    <n v="8"/>
    <b v="0"/>
    <x v="19"/>
    <n v="2"/>
    <n v="75.88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500"/>
    <n v="606"/>
    <x v="2"/>
    <x v="2"/>
    <s v="AUD"/>
    <n v="1453817297"/>
    <n v="1453212497"/>
    <b v="0"/>
    <n v="0"/>
    <b v="0"/>
    <x v="19"/>
    <n v="121"/>
    <n v="0"/>
    <x v="7"/>
    <x v="19"/>
  </r>
  <r>
    <n v="2591"/>
    <s v="patent pending"/>
    <s v="Hi everyone I am a 26 year old single mom trying to start her own food business! I need to first afford the patent to reveal more!"/>
    <n v="250"/>
    <n v="605"/>
    <x v="2"/>
    <x v="0"/>
    <s v="USD"/>
    <n v="1457901924"/>
    <n v="1452721524"/>
    <b v="0"/>
    <n v="2"/>
    <b v="0"/>
    <x v="19"/>
    <n v="242"/>
    <n v="302.5"/>
    <x v="7"/>
    <x v="19"/>
  </r>
  <r>
    <n v="2592"/>
    <s v="El Carte 303"/>
    <s v="El Carte is revolutionizing the food truck industry. Meet the new food trike. #oneandonly  we going to spread the awesomeness all over!"/>
    <n v="250"/>
    <n v="605"/>
    <x v="2"/>
    <x v="0"/>
    <s v="USD"/>
    <n v="1412536421"/>
    <n v="1409944421"/>
    <b v="0"/>
    <n v="1"/>
    <b v="0"/>
    <x v="19"/>
    <n v="242"/>
    <n v="605"/>
    <x v="7"/>
    <x v="19"/>
  </r>
  <r>
    <n v="2593"/>
    <s v="L.J. Silvers' Ice Cream and Taco Van"/>
    <s v="What could be better than satisfying your hunger with ice cream or a taco (or both) from a 1970's mural van blastin disco music!"/>
    <n v="400000"/>
    <n v="605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600"/>
    <n v="601"/>
    <x v="2"/>
    <x v="0"/>
    <s v="USD"/>
    <n v="1407453228"/>
    <n v="1404861228"/>
    <b v="0"/>
    <n v="1"/>
    <b v="0"/>
    <x v="19"/>
    <n v="100"/>
    <n v="601"/>
    <x v="7"/>
    <x v="19"/>
  </r>
  <r>
    <n v="2595"/>
    <s v="Food Truck for Little Fox Bakery"/>
    <s v="Looking to put the best baked goods in Bowling Green on wheels"/>
    <n v="10500"/>
    <n v="601"/>
    <x v="2"/>
    <x v="0"/>
    <s v="USD"/>
    <n v="1487915500"/>
    <n v="1485323500"/>
    <b v="0"/>
    <n v="19"/>
    <b v="0"/>
    <x v="19"/>
    <n v="6"/>
    <n v="31.63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500"/>
    <n v="600"/>
    <x v="2"/>
    <x v="1"/>
    <s v="GBP"/>
    <n v="1466323917"/>
    <n v="1463731917"/>
    <b v="0"/>
    <n v="7"/>
    <b v="0"/>
    <x v="19"/>
    <n v="120"/>
    <n v="85.71"/>
    <x v="7"/>
    <x v="19"/>
  </r>
  <r>
    <n v="2598"/>
    <s v="Rovin' Okie's Fried Pies gourmet southern fried pies."/>
    <s v="I'm ready to make Tulsa happy and aware that love and kindness go hand in hand with good food!"/>
    <n v="500"/>
    <n v="600"/>
    <x v="2"/>
    <x v="0"/>
    <s v="USD"/>
    <n v="1443039001"/>
    <n v="1440447001"/>
    <b v="0"/>
    <n v="14"/>
    <b v="0"/>
    <x v="19"/>
    <n v="120"/>
    <n v="42.86"/>
    <x v="7"/>
    <x v="19"/>
  </r>
  <r>
    <n v="2596"/>
    <s v="The Chef Express Food Truck"/>
    <s v="I'm bringing passion, talent, and most importantly some amazing gourmet food to the streets of Lethbridge and southern Alberta."/>
    <n v="600"/>
    <n v="600"/>
    <x v="2"/>
    <x v="5"/>
    <s v="CAD"/>
    <n v="1407427009"/>
    <n v="1404835009"/>
    <b v="0"/>
    <n v="27"/>
    <b v="0"/>
    <x v="19"/>
    <n v="100"/>
    <n v="22.22"/>
    <x v="7"/>
    <x v="19"/>
  </r>
  <r>
    <n v="2599"/>
    <s v="Empty Ramekins Catering Group"/>
    <s v="The Empty Ramekins Catering Group is looking for your help to start up in Miami Florida!!!!"/>
    <n v="20000"/>
    <n v="600"/>
    <x v="2"/>
    <x v="0"/>
    <s v="USD"/>
    <n v="1407089147"/>
    <n v="1403201147"/>
    <b v="0"/>
    <n v="5"/>
    <b v="0"/>
    <x v="19"/>
    <n v="3"/>
    <n v="120"/>
    <x v="7"/>
    <x v="19"/>
  </r>
  <r>
    <n v="2600"/>
    <s v="Help Buttz Return From the Ashes"/>
    <s v="On Sunday November 8, 2015 our food truck burned to the ground. Please help us get rebuilt."/>
    <n v="200"/>
    <n v="597"/>
    <x v="2"/>
    <x v="0"/>
    <s v="USD"/>
    <n v="1458938200"/>
    <n v="1453757800"/>
    <b v="0"/>
    <n v="30"/>
    <b v="0"/>
    <x v="19"/>
    <n v="299"/>
    <n v="19.899999999999999"/>
    <x v="7"/>
    <x v="19"/>
  </r>
  <r>
    <n v="2601"/>
    <s v="Launch a TARDIS into SPACE!"/>
    <s v="I'll be launching a small model TARDIS into (near) SPACE and filming the ascension and descension as a mini-documentary for YouTube."/>
    <n v="250"/>
    <n v="595"/>
    <x v="0"/>
    <x v="0"/>
    <s v="USD"/>
    <n v="1347508740"/>
    <n v="1346276349"/>
    <b v="1"/>
    <n v="151"/>
    <b v="1"/>
    <x v="36"/>
    <n v="238"/>
    <n v="3.94"/>
    <x v="2"/>
    <x v="36"/>
  </r>
  <r>
    <n v="2602"/>
    <s v="Historic Robotic Spacecraft Poster Series"/>
    <s v="Three screen-printed posters celebrating the most popular and most notable interplanetary robotic space missions."/>
    <n v="350"/>
    <n v="593"/>
    <x v="0"/>
    <x v="0"/>
    <s v="USD"/>
    <n v="1415827200"/>
    <n v="1412358968"/>
    <b v="1"/>
    <n v="489"/>
    <b v="1"/>
    <x v="36"/>
    <n v="169"/>
    <n v="1.21"/>
    <x v="2"/>
    <x v="36"/>
  </r>
  <r>
    <n v="2603"/>
    <s v="Manned Mock Mars Mission"/>
    <s v="I will be building a mock space station and simulate living on Mars for two weeks."/>
    <n v="550"/>
    <n v="592"/>
    <x v="0"/>
    <x v="0"/>
    <s v="USD"/>
    <n v="1387835654"/>
    <n v="1386626054"/>
    <b v="1"/>
    <n v="50"/>
    <b v="1"/>
    <x v="36"/>
    <n v="108"/>
    <n v="11.84"/>
    <x v="2"/>
    <x v="36"/>
  </r>
  <r>
    <n v="2604"/>
    <s v="Hermes Spacecraft"/>
    <s v="We're building a full size rocket motor for our Hermes Spacecraft.  Help us Kickstart the next generation of space travel!"/>
    <n v="20000"/>
    <n v="591"/>
    <x v="0"/>
    <x v="0"/>
    <s v="USD"/>
    <n v="1335662023"/>
    <n v="1333070023"/>
    <b v="1"/>
    <n v="321"/>
    <b v="1"/>
    <x v="36"/>
    <n v="3"/>
    <n v="1.84"/>
    <x v="2"/>
    <x v="36"/>
  </r>
  <r>
    <n v="2605"/>
    <s v="The most mysterious star in the Galaxy"/>
    <s v="Help astronomers get the data they need to unravel one of the biggest mysteries of all time, KIC 8462852 --- Whereâ€™s the Flux?"/>
    <n v="15000"/>
    <n v="590.02"/>
    <x v="0"/>
    <x v="0"/>
    <s v="USD"/>
    <n v="1466168390"/>
    <n v="1463576390"/>
    <b v="1"/>
    <n v="1762"/>
    <b v="1"/>
    <x v="36"/>
    <n v="4"/>
    <n v="0.33"/>
    <x v="2"/>
    <x v="36"/>
  </r>
  <r>
    <n v="2606"/>
    <s v="2000 Student Projects to the Edge of Space"/>
    <s v="PongSat 2 !!!!!_x000a__x000a_On September 27, 2014 we are going to send 2000 student projects to the edge of space."/>
    <n v="150000"/>
    <n v="590"/>
    <x v="0"/>
    <x v="0"/>
    <s v="USD"/>
    <n v="1398791182"/>
    <n v="1396026382"/>
    <b v="1"/>
    <n v="385"/>
    <b v="1"/>
    <x v="36"/>
    <n v="0"/>
    <n v="1.53"/>
    <x v="2"/>
    <x v="36"/>
  </r>
  <r>
    <n v="2607"/>
    <s v="Historic Robotic Spacecraft Poster Series Two"/>
    <s v="Chop Shopâ€™s second series of posters celebrating the most popular and most notable robotic space exploration missions."/>
    <n v="3000"/>
    <n v="587"/>
    <x v="0"/>
    <x v="0"/>
    <s v="USD"/>
    <n v="1439344800"/>
    <n v="1435611572"/>
    <b v="1"/>
    <n v="398"/>
    <b v="1"/>
    <x v="36"/>
    <n v="20"/>
    <n v="1.47"/>
    <x v="2"/>
    <x v="36"/>
  </r>
  <r>
    <n v="2608"/>
    <s v="Giant Leaps in Space Poster Series"/>
    <s v="Giant Leaps featuring the historic missions of human spaceflight is the third in our series of space exploration prints"/>
    <n v="5000"/>
    <n v="587"/>
    <x v="0"/>
    <x v="0"/>
    <s v="USD"/>
    <n v="1489536000"/>
    <n v="1485976468"/>
    <b v="1"/>
    <n v="304"/>
    <b v="1"/>
    <x v="36"/>
    <n v="12"/>
    <n v="1.93"/>
    <x v="2"/>
    <x v="36"/>
  </r>
  <r>
    <n v="2609"/>
    <s v="ArduSat - Your Arduino Experiment in Space"/>
    <s v="We love Arduino and we love space exploration. So we decided to combine them and let people run their own space experiments!"/>
    <n v="350"/>
    <n v="586"/>
    <x v="0"/>
    <x v="0"/>
    <s v="USD"/>
    <n v="1342330951"/>
    <n v="1339738951"/>
    <b v="1"/>
    <n v="676"/>
    <b v="1"/>
    <x v="36"/>
    <n v="167"/>
    <n v="0.87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20000"/>
    <n v="585"/>
    <x v="0"/>
    <x v="12"/>
    <s v="EUR"/>
    <n v="1483397940"/>
    <n v="1480493014"/>
    <b v="1"/>
    <n v="3663"/>
    <b v="1"/>
    <x v="36"/>
    <n v="3"/>
    <n v="0.16"/>
    <x v="2"/>
    <x v="36"/>
  </r>
  <r>
    <n v="2610"/>
    <s v="Restore the Pluto Discovery Telescope"/>
    <s v="Preserve the telescope that Clyde Tombaugh used to discover Pluto for generations to come!"/>
    <n v="35000"/>
    <n v="585"/>
    <x v="0"/>
    <x v="0"/>
    <s v="USD"/>
    <n v="1471849140"/>
    <n v="1468444125"/>
    <b v="1"/>
    <n v="577"/>
    <b v="1"/>
    <x v="36"/>
    <n v="2"/>
    <n v="1.01"/>
    <x v="2"/>
    <x v="36"/>
  </r>
  <r>
    <n v="2612"/>
    <s v="Starscraper: The Next Generation of Suborbital Rockets"/>
    <s v="What if we built a rocket that is better than a NASA or commercially available rocket? What if we did it with students?"/>
    <n v="550"/>
    <n v="580"/>
    <x v="0"/>
    <x v="0"/>
    <s v="USD"/>
    <n v="1420773970"/>
    <n v="1418095570"/>
    <b v="1"/>
    <n v="294"/>
    <b v="1"/>
    <x v="36"/>
    <n v="105"/>
    <n v="1.97"/>
    <x v="2"/>
    <x v="36"/>
  </r>
  <r>
    <n v="2613"/>
    <s v="Earth 360"/>
    <s v="Re-inventing the way we look at our planet by sending 5 cameras to near space to create the first 360 panoramic view of the earth."/>
    <n v="2000"/>
    <n v="576"/>
    <x v="0"/>
    <x v="0"/>
    <s v="USD"/>
    <n v="1348256294"/>
    <n v="1345664294"/>
    <b v="1"/>
    <n v="28"/>
    <b v="1"/>
    <x v="36"/>
    <n v="29"/>
    <n v="20.57"/>
    <x v="2"/>
    <x v="36"/>
  </r>
  <r>
    <n v="2618"/>
    <s v="SPACE ART FEATURING ASTRONAUTS #WeBelieveInAstronauts"/>
    <s v="LTD ED COLLECTIBLE SPACE ART FEAT. ASTRONAUTS"/>
    <n v="250"/>
    <n v="570"/>
    <x v="0"/>
    <x v="0"/>
    <s v="USD"/>
    <n v="1449000061"/>
    <n v="1443812461"/>
    <b v="1"/>
    <n v="77"/>
    <b v="1"/>
    <x v="36"/>
    <n v="228"/>
    <n v="7.4"/>
    <x v="2"/>
    <x v="36"/>
  </r>
  <r>
    <n v="2616"/>
    <s v="James Webb Deployable Model"/>
    <s v="Production of variously-sized deployable models of NASA's James Webb Space Telescope to promote hands-on learning."/>
    <n v="500"/>
    <n v="570"/>
    <x v="0"/>
    <x v="0"/>
    <s v="USD"/>
    <n v="1440546729"/>
    <n v="1437954729"/>
    <b v="1"/>
    <n v="238"/>
    <b v="1"/>
    <x v="36"/>
    <n v="114"/>
    <n v="2.3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x v="0"/>
    <s v="USD"/>
    <n v="1413838751"/>
    <n v="1411246751"/>
    <b v="1"/>
    <n v="159"/>
    <b v="1"/>
    <x v="36"/>
    <n v="114"/>
    <n v="3.58"/>
    <x v="2"/>
    <x v="36"/>
  </r>
  <r>
    <n v="2615"/>
    <s v="Action Man (GI Joe) Mission Mercury 10"/>
    <s v="Mission to launch a vintage Action Man and Space Capsule into space and film from his birthplace in UK to mark his 50th Anniversary."/>
    <n v="4000"/>
    <n v="570"/>
    <x v="0"/>
    <x v="1"/>
    <s v="GBP"/>
    <n v="1462017600"/>
    <n v="1458820564"/>
    <b v="0"/>
    <n v="72"/>
    <b v="1"/>
    <x v="36"/>
    <n v="14"/>
    <n v="7.92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6000"/>
    <n v="570"/>
    <x v="0"/>
    <x v="0"/>
    <s v="USD"/>
    <n v="1398834000"/>
    <n v="1396371612"/>
    <b v="1"/>
    <n v="100"/>
    <b v="1"/>
    <x v="36"/>
    <n v="10"/>
    <n v="5.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500"/>
    <n v="565"/>
    <x v="0"/>
    <x v="2"/>
    <s v="AUD"/>
    <n v="1444525200"/>
    <n v="1441339242"/>
    <b v="1"/>
    <n v="1251"/>
    <b v="1"/>
    <x v="36"/>
    <n v="113"/>
    <n v="0.45"/>
    <x v="2"/>
    <x v="36"/>
  </r>
  <r>
    <n v="2619"/>
    <s v="Mars on Earth: An Art Residency"/>
    <s v="Help a fine art photographer continue her project about space exploration, Mars, and the scientists who are going to make it possible!"/>
    <n v="6000"/>
    <n v="565"/>
    <x v="0"/>
    <x v="0"/>
    <s v="USD"/>
    <n v="1445598000"/>
    <n v="1443302004"/>
    <b v="1"/>
    <n v="53"/>
    <b v="1"/>
    <x v="36"/>
    <n v="9"/>
    <n v="10.6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500"/>
    <n v="564.66"/>
    <x v="0"/>
    <x v="0"/>
    <s v="USD"/>
    <n v="1432230988"/>
    <n v="1429638988"/>
    <b v="1"/>
    <n v="465"/>
    <b v="1"/>
    <x v="36"/>
    <n v="113"/>
    <n v="1.21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500"/>
    <n v="564"/>
    <x v="0"/>
    <x v="13"/>
    <s v="EUR"/>
    <n v="1483120216"/>
    <n v="1479232216"/>
    <b v="0"/>
    <n v="74"/>
    <b v="1"/>
    <x v="36"/>
    <n v="113"/>
    <n v="7.62"/>
    <x v="2"/>
    <x v="36"/>
  </r>
  <r>
    <n v="2623"/>
    <s v="Antimatter Fuel Production"/>
    <s v="We have designed an antimatter thruster capable of reaching the nearest star.  A plan for antimatter fuel production is now needed."/>
    <n v="2000"/>
    <n v="561"/>
    <x v="0"/>
    <x v="0"/>
    <s v="USD"/>
    <n v="1480658966"/>
    <n v="1479449366"/>
    <b v="0"/>
    <n v="62"/>
    <b v="1"/>
    <x v="36"/>
    <n v="28"/>
    <n v="9.050000000000000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2500"/>
    <n v="560"/>
    <x v="0"/>
    <x v="0"/>
    <s v="USD"/>
    <n v="1347530822"/>
    <n v="1345716422"/>
    <b v="0"/>
    <n v="3468"/>
    <b v="1"/>
    <x v="36"/>
    <n v="22"/>
    <n v="0.16"/>
    <x v="2"/>
    <x v="36"/>
  </r>
  <r>
    <n v="2625"/>
    <s v="Caelum - Photos from stratosphere"/>
    <s v="We are two upper sixth-form students specialized in physics who wanna take some majestic pictures from stratosphere - about 35km high"/>
    <n v="5500"/>
    <n v="560"/>
    <x v="0"/>
    <x v="12"/>
    <s v="EUR"/>
    <n v="1478723208"/>
    <n v="1476559608"/>
    <b v="0"/>
    <n v="52"/>
    <b v="1"/>
    <x v="36"/>
    <n v="10"/>
    <n v="10.77"/>
    <x v="2"/>
    <x v="36"/>
  </r>
  <r>
    <n v="2626"/>
    <s v="SAGANet STEM Mentoring Lab Accreditation"/>
    <s v="Support the accreditation of our online STEM Mentoring Program with the International Mentoring Association"/>
    <n v="500000"/>
    <n v="560"/>
    <x v="0"/>
    <x v="0"/>
    <s v="USD"/>
    <n v="1433343869"/>
    <n v="1430751869"/>
    <b v="0"/>
    <n v="50"/>
    <b v="1"/>
    <x v="36"/>
    <n v="0"/>
    <n v="11.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451"/>
    <n v="559"/>
    <x v="0"/>
    <x v="0"/>
    <s v="USD"/>
    <n v="1448571261"/>
    <n v="1445975661"/>
    <b v="0"/>
    <n v="45"/>
    <b v="1"/>
    <x v="36"/>
    <n v="124"/>
    <n v="12.42"/>
    <x v="2"/>
    <x v="36"/>
  </r>
  <r>
    <n v="2628"/>
    <s v="Pie In Space!"/>
    <s v="A high school freshman is sending pie into space and you can be a part of it.  GO SCIENCE!!!"/>
    <n v="350"/>
    <n v="558"/>
    <x v="0"/>
    <x v="0"/>
    <s v="USD"/>
    <n v="1417389067"/>
    <n v="1415661067"/>
    <b v="0"/>
    <n v="21"/>
    <b v="1"/>
    <x v="36"/>
    <n v="159"/>
    <n v="26.57"/>
    <x v="2"/>
    <x v="36"/>
  </r>
  <r>
    <n v="2629"/>
    <s v="Project Dragonfly - Sail to the Stars"/>
    <s v="The first international contest to let students shape the future of interstellar travel."/>
    <n v="300"/>
    <n v="555"/>
    <x v="0"/>
    <x v="1"/>
    <s v="GBP"/>
    <n v="1431608122"/>
    <n v="1429016122"/>
    <b v="0"/>
    <n v="100"/>
    <b v="1"/>
    <x v="36"/>
    <n v="185"/>
    <n v="5.5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x v="2"/>
    <s v="AUD"/>
    <n v="1467280800"/>
    <n v="1464921112"/>
    <b v="0"/>
    <n v="81"/>
    <b v="1"/>
    <x v="36"/>
    <n v="28"/>
    <n v="6.83"/>
    <x v="2"/>
    <x v="36"/>
  </r>
  <r>
    <n v="2631"/>
    <s v="Starship Congress 2015: Interstellar Hackathon"/>
    <s v="Starship Congress 2015 is a deep-space &amp; interstellar science summit staged by Icarus Interstellar."/>
    <n v="5000"/>
    <n v="553"/>
    <x v="0"/>
    <x v="0"/>
    <s v="USD"/>
    <n v="1440907427"/>
    <n v="1438488227"/>
    <b v="0"/>
    <n v="286"/>
    <b v="1"/>
    <x v="36"/>
    <n v="11"/>
    <n v="1.93"/>
    <x v="2"/>
    <x v="36"/>
  </r>
  <r>
    <n v="2632"/>
    <s v="University Rocket Science"/>
    <s v="Students from 3 universities are designing a dual stage rocket to test experimental rocket technology."/>
    <n v="500"/>
    <n v="551"/>
    <x v="0"/>
    <x v="0"/>
    <s v="USD"/>
    <n v="1464485339"/>
    <n v="1462325339"/>
    <b v="0"/>
    <n v="42"/>
    <b v="1"/>
    <x v="36"/>
    <n v="110"/>
    <n v="13.12"/>
    <x v="2"/>
    <x v="36"/>
  </r>
  <r>
    <n v="2633"/>
    <s v="ISS-Above"/>
    <s v="A device that lights up whenever the International Space Station is nearby (that happens more often than you might expect)"/>
    <n v="500"/>
    <n v="550"/>
    <x v="0"/>
    <x v="0"/>
    <s v="USD"/>
    <n v="1393542000"/>
    <n v="1390938332"/>
    <b v="0"/>
    <n v="199"/>
    <b v="1"/>
    <x v="36"/>
    <n v="110"/>
    <n v="2.7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500"/>
    <n v="550"/>
    <x v="0"/>
    <x v="0"/>
    <s v="USD"/>
    <n v="1476579600"/>
    <n v="1474641914"/>
    <b v="0"/>
    <n v="50"/>
    <b v="1"/>
    <x v="36"/>
    <n v="110"/>
    <n v="11"/>
    <x v="2"/>
    <x v="36"/>
  </r>
  <r>
    <n v="2634"/>
    <s v="Project Stardust Part 2"/>
    <s v="After a unsuccessful recovery last time we are trying again to successfully launch and recover a weather balloon from space."/>
    <n v="4800"/>
    <n v="550"/>
    <x v="0"/>
    <x v="0"/>
    <s v="USD"/>
    <n v="1475163921"/>
    <n v="1472571921"/>
    <b v="0"/>
    <n v="25"/>
    <b v="1"/>
    <x v="36"/>
    <n v="11"/>
    <n v="22"/>
    <x v="2"/>
    <x v="36"/>
  </r>
  <r>
    <n v="2637"/>
    <s v="SPEED OF LIGHT: Biggest Mystery of the Universe"/>
    <s v="Help us collect the data to solve the mystery of the century: Is light slowing down?"/>
    <n v="5000"/>
    <n v="550"/>
    <x v="0"/>
    <x v="0"/>
    <s v="USD"/>
    <n v="1476277875"/>
    <n v="1474895475"/>
    <b v="0"/>
    <n v="26"/>
    <b v="1"/>
    <x v="36"/>
    <n v="11"/>
    <n v="21.1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2000"/>
    <n v="550"/>
    <x v="0"/>
    <x v="5"/>
    <s v="CAD"/>
    <n v="1425937761"/>
    <n v="1422917361"/>
    <b v="0"/>
    <n v="84"/>
    <b v="1"/>
    <x v="36"/>
    <n v="5"/>
    <n v="6.55"/>
    <x v="2"/>
    <x v="36"/>
  </r>
  <r>
    <n v="2638"/>
    <s v="Pie In Space! (Round 2)"/>
    <s v="The second round of funding for the most amazing project ever where a high school freshman is sending pie into SPACE!!!"/>
    <n v="300"/>
    <n v="546"/>
    <x v="0"/>
    <x v="0"/>
    <s v="USD"/>
    <n v="1421358895"/>
    <n v="1418766895"/>
    <b v="0"/>
    <n v="14"/>
    <b v="1"/>
    <x v="36"/>
    <n v="182"/>
    <n v="39"/>
    <x v="2"/>
    <x v="36"/>
  </r>
  <r>
    <n v="2640"/>
    <s v="Save the Astronomy Van"/>
    <s v="Hi,_x000a_My Name is David Frey and I Provide Free Public Astronomy programs in San Francisco, Mt. Tamalpias, Yosemite and Novato CA."/>
    <n v="250"/>
    <n v="545"/>
    <x v="0"/>
    <x v="0"/>
    <s v="USD"/>
    <n v="1433735474"/>
    <n v="1428551474"/>
    <b v="0"/>
    <n v="69"/>
    <b v="1"/>
    <x v="36"/>
    <n v="218"/>
    <n v="7.9"/>
    <x v="2"/>
    <x v="36"/>
  </r>
  <r>
    <n v="2639"/>
    <s v="Mission Space"/>
    <s v="Mission Space is run by me, a teenager who has a passion for space! I will fly a weather balloon to the edge of space with your help."/>
    <n v="350"/>
    <n v="545"/>
    <x v="0"/>
    <x v="1"/>
    <s v="GBP"/>
    <n v="1424378748"/>
    <n v="1421786748"/>
    <b v="0"/>
    <n v="49"/>
    <b v="1"/>
    <x v="36"/>
    <n v="156"/>
    <n v="11.12"/>
    <x v="2"/>
    <x v="36"/>
  </r>
  <r>
    <n v="2641"/>
    <s v="Build Flying Saucer Artificial Intelligent from sea shell"/>
    <s v="Building a Flying saucer that has Artificial Intelligent made from sea shell."/>
    <n v="500"/>
    <n v="545"/>
    <x v="2"/>
    <x v="0"/>
    <s v="USD"/>
    <n v="1410811740"/>
    <n v="1409341863"/>
    <b v="0"/>
    <n v="1"/>
    <b v="0"/>
    <x v="36"/>
    <n v="109"/>
    <n v="54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2000"/>
    <n v="542"/>
    <x v="2"/>
    <x v="12"/>
    <s v="EUR"/>
    <n v="1468565820"/>
    <n v="1465970108"/>
    <b v="0"/>
    <n v="0"/>
    <b v="0"/>
    <x v="36"/>
    <n v="27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"/>
    <n v="541"/>
    <x v="1"/>
    <x v="0"/>
    <s v="USD"/>
    <n v="1482307140"/>
    <n v="1479218315"/>
    <b v="1"/>
    <n v="1501"/>
    <b v="0"/>
    <x v="36"/>
    <n v="5"/>
    <n v="0.36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500"/>
    <n v="540"/>
    <x v="1"/>
    <x v="0"/>
    <s v="USD"/>
    <n v="1489172435"/>
    <n v="1486580435"/>
    <b v="1"/>
    <n v="52"/>
    <b v="0"/>
    <x v="36"/>
    <n v="108"/>
    <n v="10.38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500"/>
    <n v="540"/>
    <x v="1"/>
    <x v="2"/>
    <s v="AUD"/>
    <n v="1415481203"/>
    <n v="1412885603"/>
    <b v="1"/>
    <n v="23"/>
    <b v="0"/>
    <x v="36"/>
    <n v="108"/>
    <n v="23.48"/>
    <x v="2"/>
    <x v="36"/>
  </r>
  <r>
    <n v="2646"/>
    <s v="SpaceVR: Your Ticket to Space (Canceled)"/>
    <s v="We're a small group with a big mission: making it possible for everyone to explore space using the power of virtual reality."/>
    <n v="500"/>
    <n v="537"/>
    <x v="1"/>
    <x v="0"/>
    <s v="USD"/>
    <n v="1441783869"/>
    <n v="1439191869"/>
    <b v="1"/>
    <n v="535"/>
    <b v="0"/>
    <x v="36"/>
    <n v="107"/>
    <n v="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500"/>
    <n v="530.11"/>
    <x v="1"/>
    <x v="5"/>
    <s v="CAD"/>
    <n v="1439533019"/>
    <n v="1436941019"/>
    <b v="0"/>
    <n v="3"/>
    <b v="0"/>
    <x v="36"/>
    <n v="106"/>
    <n v="176.7"/>
    <x v="2"/>
    <x v="36"/>
  </r>
  <r>
    <n v="2650"/>
    <s v="The Observer Project 2016 (Canceled)"/>
    <s v="A fully stabilized, mobile, research grade telescope/media platform, used to bring outreach astronomy to those who don't have access."/>
    <n v="500"/>
    <n v="530"/>
    <x v="1"/>
    <x v="0"/>
    <s v="USD"/>
    <n v="1482332343"/>
    <n v="1479740343"/>
    <b v="0"/>
    <n v="5"/>
    <b v="0"/>
    <x v="36"/>
    <n v="106"/>
    <n v="106"/>
    <x v="2"/>
    <x v="36"/>
  </r>
  <r>
    <n v="2649"/>
    <s v="The Mission - Please Check Back Soon (Canceled)"/>
    <s v="They have launched a Kickstarter."/>
    <n v="5000"/>
    <n v="530"/>
    <x v="1"/>
    <x v="0"/>
    <s v="USD"/>
    <n v="1454370941"/>
    <n v="1449186941"/>
    <b v="0"/>
    <n v="3"/>
    <b v="0"/>
    <x v="36"/>
    <n v="11"/>
    <n v="176.67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6000"/>
    <n v="530"/>
    <x v="1"/>
    <x v="0"/>
    <s v="USD"/>
    <n v="1457543360"/>
    <n v="1454951360"/>
    <b v="0"/>
    <n v="6"/>
    <b v="0"/>
    <x v="36"/>
    <n v="9"/>
    <n v="88.33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500"/>
    <n v="527.45000000000005"/>
    <x v="1"/>
    <x v="0"/>
    <s v="USD"/>
    <n v="1450380009"/>
    <n v="1447960809"/>
    <b v="0"/>
    <n v="17"/>
    <b v="0"/>
    <x v="36"/>
    <n v="105"/>
    <n v="31.03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5000"/>
    <n v="527"/>
    <x v="1"/>
    <x v="2"/>
    <s v="AUD"/>
    <n v="1418183325"/>
    <n v="1415591325"/>
    <b v="0"/>
    <n v="11"/>
    <b v="0"/>
    <x v="36"/>
    <n v="11"/>
    <n v="47.91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300"/>
    <n v="525"/>
    <x v="1"/>
    <x v="0"/>
    <s v="USD"/>
    <n v="1429622726"/>
    <n v="1424442326"/>
    <b v="0"/>
    <n v="6"/>
    <b v="0"/>
    <x v="36"/>
    <n v="175"/>
    <n v="87.5"/>
    <x v="2"/>
    <x v="36"/>
  </r>
  <r>
    <n v="2653"/>
    <s v="Dream Rocket Project (Canceled)"/>
    <s v="DREAM BIG. Explore the universe through STEAM education. (Science, Technology, Engineering, Art, Mathematics)"/>
    <n v="500"/>
    <n v="525"/>
    <x v="1"/>
    <x v="0"/>
    <s v="USD"/>
    <n v="1402632000"/>
    <n v="1399909127"/>
    <b v="0"/>
    <n v="70"/>
    <b v="0"/>
    <x v="36"/>
    <n v="105"/>
    <n v="7.5"/>
    <x v="2"/>
    <x v="36"/>
  </r>
  <r>
    <n v="2655"/>
    <s v="Balloons (Canceled)"/>
    <s v="Thank you for your support!"/>
    <n v="500"/>
    <n v="525"/>
    <x v="1"/>
    <x v="0"/>
    <s v="USD"/>
    <n v="1455048000"/>
    <n v="1452631647"/>
    <b v="0"/>
    <n v="43"/>
    <b v="0"/>
    <x v="36"/>
    <n v="105"/>
    <n v="12.21"/>
    <x v="2"/>
    <x v="36"/>
  </r>
  <r>
    <n v="2656"/>
    <s v="MoonWatcher: A 24/7 Live Video of the Moon for Everyone (Canceled)"/>
    <s v="MoonWatcher will be bringing the Moon closer to all of us."/>
    <n v="11000"/>
    <n v="521"/>
    <x v="1"/>
    <x v="0"/>
    <s v="USD"/>
    <n v="1489345200"/>
    <n v="1485966688"/>
    <b v="0"/>
    <n v="152"/>
    <b v="0"/>
    <x v="36"/>
    <n v="5"/>
    <n v="3.43"/>
    <x v="2"/>
    <x v="36"/>
  </r>
  <r>
    <n v="2657"/>
    <s v="Propel Citizen Science to the Moon (Canceled)"/>
    <s v="Miles, a team of citizen scientists is reaching for the moon. We've bootstrapped our way to the top and now we need your help."/>
    <n v="500"/>
    <n v="520"/>
    <x v="1"/>
    <x v="0"/>
    <s v="USD"/>
    <n v="1470187800"/>
    <n v="1467325053"/>
    <b v="0"/>
    <n v="59"/>
    <b v="0"/>
    <x v="36"/>
    <n v="104"/>
    <n v="8.81"/>
    <x v="2"/>
    <x v="36"/>
  </r>
  <r>
    <n v="2659"/>
    <s v="test (Canceled)"/>
    <s v="test"/>
    <n v="500"/>
    <n v="520"/>
    <x v="1"/>
    <x v="0"/>
    <s v="USD"/>
    <n v="1429321210"/>
    <n v="1426729210"/>
    <b v="0"/>
    <n v="10"/>
    <b v="0"/>
    <x v="36"/>
    <n v="104"/>
    <n v="52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500"/>
    <n v="520"/>
    <x v="1"/>
    <x v="0"/>
    <s v="USD"/>
    <n v="1448388418"/>
    <n v="1443200818"/>
    <b v="0"/>
    <n v="5"/>
    <b v="0"/>
    <x v="36"/>
    <n v="104"/>
    <n v="10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15000"/>
    <n v="520"/>
    <x v="0"/>
    <x v="0"/>
    <s v="USD"/>
    <n v="1382742010"/>
    <n v="1380150010"/>
    <b v="0"/>
    <n v="60"/>
    <b v="1"/>
    <x v="37"/>
    <n v="3"/>
    <n v="8.67"/>
    <x v="2"/>
    <x v="37"/>
  </r>
  <r>
    <n v="2658"/>
    <s v="STEM MARS Lander experience: https://youtu.be/n6avxUAKee0"/>
    <s v="Funding will allow free participation for 20 schools, grades 4-12, (thousands of students) anywhere in the nation."/>
    <n v="16000"/>
    <n v="520"/>
    <x v="1"/>
    <x v="0"/>
    <s v="USD"/>
    <n v="1469913194"/>
    <n v="1467321194"/>
    <b v="0"/>
    <n v="4"/>
    <b v="0"/>
    <x v="36"/>
    <n v="3"/>
    <n v="130"/>
    <x v="2"/>
    <x v="36"/>
  </r>
  <r>
    <n v="2662"/>
    <s v="The Mini Maker, a kid focused makerspace"/>
    <s v="The Mini Maker is Lansing Michigan's new kid friendly makerspace. We're dedicated to help kids imagine, develop and build."/>
    <n v="500"/>
    <n v="519"/>
    <x v="0"/>
    <x v="0"/>
    <s v="USD"/>
    <n v="1440179713"/>
    <n v="1437587713"/>
    <b v="0"/>
    <n v="80"/>
    <b v="1"/>
    <x v="37"/>
    <n v="104"/>
    <n v="6.49"/>
    <x v="2"/>
    <x v="37"/>
  </r>
  <r>
    <n v="2663"/>
    <s v="A New Life for an Old School"/>
    <s v="The Ville. A local cooperative helping communities learn, share and grow in the spirit of health, wellness and sustainability."/>
    <n v="500"/>
    <n v="516"/>
    <x v="0"/>
    <x v="5"/>
    <s v="CAD"/>
    <n v="1441378800"/>
    <n v="1438873007"/>
    <b v="0"/>
    <n v="56"/>
    <b v="1"/>
    <x v="37"/>
    <n v="103"/>
    <n v="9.2100000000000009"/>
    <x v="2"/>
    <x v="37"/>
  </r>
  <r>
    <n v="2665"/>
    <s v="Gilman Playground Builds a Tech Center"/>
    <s v="Giving the best tech access and tools to Bayview Hunters Point youth - developing the next generation of tech savvy youth who excel!"/>
    <n v="3000"/>
    <n v="509"/>
    <x v="0"/>
    <x v="0"/>
    <s v="USD"/>
    <n v="1430774974"/>
    <n v="1426886974"/>
    <b v="0"/>
    <n v="46"/>
    <b v="1"/>
    <x v="37"/>
    <n v="17"/>
    <n v="11.07"/>
    <x v="2"/>
    <x v="37"/>
  </r>
  <r>
    <n v="2664"/>
    <s v="HackSchool: Students, Technology, and Empowerment"/>
    <s v="We believe that the true purpose of education is to enable people to create real things that make the world better. Join us!"/>
    <n v="25000"/>
    <n v="509"/>
    <x v="0"/>
    <x v="0"/>
    <s v="USD"/>
    <n v="1449644340"/>
    <n v="1446683797"/>
    <b v="0"/>
    <n v="104"/>
    <b v="1"/>
    <x v="37"/>
    <n v="2"/>
    <n v="4.889999999999999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x v="0"/>
    <s v="USD"/>
    <n v="1443214800"/>
    <n v="1440008439"/>
    <b v="0"/>
    <n v="206"/>
    <b v="1"/>
    <x v="37"/>
    <n v="5"/>
    <n v="2.4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250"/>
    <n v="505"/>
    <x v="0"/>
    <x v="0"/>
    <s v="USD"/>
    <n v="1455142416"/>
    <n v="1452550416"/>
    <b v="0"/>
    <n v="18"/>
    <b v="1"/>
    <x v="37"/>
    <n v="202"/>
    <n v="28.06"/>
    <x v="2"/>
    <x v="37"/>
  </r>
  <r>
    <n v="2669"/>
    <s v="Oceana High School MAKER club requesting a 3D Printer"/>
    <s v="The brand new Makers Club wants something to draw the students into science and engineering and also be very inclusive."/>
    <n v="350"/>
    <n v="504"/>
    <x v="0"/>
    <x v="0"/>
    <s v="USD"/>
    <n v="1452387096"/>
    <n v="1447203096"/>
    <b v="0"/>
    <n v="11"/>
    <b v="1"/>
    <x v="37"/>
    <n v="144"/>
    <n v="45.82"/>
    <x v="2"/>
    <x v="37"/>
  </r>
  <r>
    <n v="2668"/>
    <s v="UOttawa Makermobile"/>
    <s v="Creativity on the go! |_x000a_CrÃ©ativitÃ© en mouvement !"/>
    <n v="2500"/>
    <n v="504"/>
    <x v="0"/>
    <x v="5"/>
    <s v="CAD"/>
    <n v="1447079520"/>
    <n v="1443449265"/>
    <b v="0"/>
    <n v="28"/>
    <b v="1"/>
    <x v="37"/>
    <n v="20"/>
    <n v="18"/>
    <x v="2"/>
    <x v="37"/>
  </r>
  <r>
    <n v="2670"/>
    <s v="G-Pod ... the future of sustainable housing"/>
    <s v="A revolution in the rapidly growing container housing space. Transportable, expandable, green and versatile. A global game-changer."/>
    <n v="500"/>
    <n v="503.22"/>
    <x v="2"/>
    <x v="2"/>
    <s v="AUD"/>
    <n v="1406593780"/>
    <n v="1404174580"/>
    <b v="1"/>
    <n v="60"/>
    <b v="0"/>
    <x v="37"/>
    <n v="101"/>
    <n v="8.39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100000"/>
    <n v="503"/>
    <x v="2"/>
    <x v="0"/>
    <s v="USD"/>
    <n v="1419017880"/>
    <n v="1416419916"/>
    <b v="1"/>
    <n v="84"/>
    <b v="0"/>
    <x v="37"/>
    <n v="1"/>
    <n v="5.99"/>
    <x v="2"/>
    <x v="37"/>
  </r>
  <r>
    <n v="2672"/>
    <s v="Open Tools for Science and Science Education"/>
    <s v="Manylabs aims to help support 20 new residents working on open, low-cost, accessible tools for science and science education."/>
    <n v="500"/>
    <n v="502"/>
    <x v="2"/>
    <x v="0"/>
    <s v="USD"/>
    <n v="1451282400"/>
    <n v="1449436390"/>
    <b v="1"/>
    <n v="47"/>
    <b v="0"/>
    <x v="37"/>
    <n v="100"/>
    <n v="10.68"/>
    <x v="2"/>
    <x v="37"/>
  </r>
  <r>
    <n v="2673"/>
    <s v="Help us open a Makerspace for Kids"/>
    <s v="We're opening up a Pixel Academy in Manhattan and we need your help to fill it with technology and tools for New York City's kids!"/>
    <n v="500"/>
    <n v="501"/>
    <x v="2"/>
    <x v="0"/>
    <s v="USD"/>
    <n v="1414622700"/>
    <n v="1412081999"/>
    <b v="1"/>
    <n v="66"/>
    <b v="0"/>
    <x v="37"/>
    <n v="100"/>
    <n v="7.59"/>
    <x v="2"/>
    <x v="37"/>
  </r>
  <r>
    <n v="2676"/>
    <s v="Toronto VR Co-Op"/>
    <s v="Our aim is to provide high-end equipment and space for Toronto coders, filmmakers, and artists to develop cutting-edge VR content."/>
    <n v="350"/>
    <n v="500"/>
    <x v="2"/>
    <x v="5"/>
    <s v="CAD"/>
    <n v="1463929174"/>
    <n v="1461337174"/>
    <b v="0"/>
    <n v="9"/>
    <b v="0"/>
    <x v="37"/>
    <n v="143"/>
    <n v="55.5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500"/>
    <n v="500"/>
    <x v="2"/>
    <x v="0"/>
    <s v="USD"/>
    <n v="1467694740"/>
    <n v="1465398670"/>
    <b v="1"/>
    <n v="171"/>
    <b v="0"/>
    <x v="37"/>
    <n v="100"/>
    <n v="2.9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500"/>
    <n v="500"/>
    <x v="2"/>
    <x v="0"/>
    <s v="USD"/>
    <n v="1415655289"/>
    <n v="1413059689"/>
    <b v="1"/>
    <n v="29"/>
    <b v="0"/>
    <x v="37"/>
    <n v="100"/>
    <n v="17.239999999999998"/>
    <x v="2"/>
    <x v="37"/>
  </r>
  <r>
    <n v="2678"/>
    <s v="Wavegarden in Marbella (MÃ¡laga)"/>
    <s v="Wavegarden is the worldâ€™s longest man-made wave that creates ideal conditions for surfing. Help us and let's open one in Malaga!!"/>
    <n v="500"/>
    <n v="500"/>
    <x v="2"/>
    <x v="3"/>
    <s v="EUR"/>
    <n v="1443121765"/>
    <n v="1440529765"/>
    <b v="0"/>
    <n v="2"/>
    <b v="0"/>
    <x v="37"/>
    <n v="100"/>
    <n v="250"/>
    <x v="2"/>
    <x v="37"/>
  </r>
  <r>
    <n v="2679"/>
    <s v="DIY Garage"/>
    <s v="A do-it-yourself auto garage in Des Moines, Iowa where people can learn how to work on cars &amp; those who know can share their knowledge."/>
    <n v="500"/>
    <n v="500"/>
    <x v="2"/>
    <x v="0"/>
    <s v="USD"/>
    <n v="1425081694"/>
    <n v="1422489694"/>
    <b v="0"/>
    <n v="3"/>
    <b v="0"/>
    <x v="37"/>
    <n v="100"/>
    <n v="166.67"/>
    <x v="2"/>
    <x v="37"/>
  </r>
  <r>
    <n v="2680"/>
    <s v="iHeart Pillow"/>
    <s v="iHeartPillow, Connecting loved ones"/>
    <n v="500"/>
    <n v="500"/>
    <x v="2"/>
    <x v="3"/>
    <s v="EUR"/>
    <n v="1459915491"/>
    <n v="1457327091"/>
    <b v="0"/>
    <n v="4"/>
    <b v="0"/>
    <x v="37"/>
    <n v="100"/>
    <n v="125"/>
    <x v="2"/>
    <x v="37"/>
  </r>
  <r>
    <n v="2681"/>
    <s v="Jolly's Hot Dogs An All-Beef Coney Dog"/>
    <s v="Jolly's Hot Dogs: A beef hot dog topped with deliciously seasoned ground beef, mustard and minced onions."/>
    <n v="500"/>
    <n v="500"/>
    <x v="2"/>
    <x v="0"/>
    <s v="USD"/>
    <n v="1405027750"/>
    <n v="1402867750"/>
    <b v="0"/>
    <n v="2"/>
    <b v="0"/>
    <x v="19"/>
    <n v="100"/>
    <n v="250"/>
    <x v="7"/>
    <x v="19"/>
  </r>
  <r>
    <n v="2682"/>
    <s v="Toastie's Gourmet Toast"/>
    <s v="Gourmet Toast is the culinary combination, neigh, perfection of America's most under-utilized snack: Toast."/>
    <n v="500"/>
    <n v="500"/>
    <x v="2"/>
    <x v="0"/>
    <s v="USD"/>
    <n v="1416635940"/>
    <n v="1413838540"/>
    <b v="0"/>
    <n v="20"/>
    <b v="0"/>
    <x v="19"/>
    <n v="100"/>
    <n v="25"/>
    <x v="7"/>
    <x v="19"/>
  </r>
  <r>
    <n v="2683"/>
    <s v="Just Cereal - Mobile Cereal Bar"/>
    <s v="Cereal isn't only for breakfast! Help me bring cereal to the 92% of Americans who eat cereal everyday. Out of the home and to you!"/>
    <n v="500"/>
    <n v="500"/>
    <x v="2"/>
    <x v="0"/>
    <s v="USD"/>
    <n v="1425233240"/>
    <n v="1422641240"/>
    <b v="0"/>
    <n v="3"/>
    <b v="0"/>
    <x v="19"/>
    <n v="100"/>
    <n v="166.67"/>
    <x v="7"/>
    <x v="19"/>
  </r>
  <r>
    <n v="2684"/>
    <s v="Ain't No Thang..."/>
    <s v="Not all wings are created equal. We believe ours take flight above the rest. Come judge for yourself. To us it Ain't No Thang..."/>
    <n v="500"/>
    <n v="500"/>
    <x v="2"/>
    <x v="0"/>
    <s v="USD"/>
    <n v="1407621425"/>
    <n v="1404165425"/>
    <b v="0"/>
    <n v="4"/>
    <b v="0"/>
    <x v="19"/>
    <n v="100"/>
    <n v="125"/>
    <x v="7"/>
    <x v="19"/>
  </r>
  <r>
    <n v="2677"/>
    <s v="Tinkr Tech - mobile makerspace"/>
    <s v="A mobile tech lab with cutting edge maker tools that travels to schools to offer free creative workshops for school age kids."/>
    <n v="5500"/>
    <n v="500"/>
    <x v="2"/>
    <x v="0"/>
    <s v="USD"/>
    <n v="1404348143"/>
    <n v="1401756143"/>
    <b v="0"/>
    <n v="27"/>
    <b v="0"/>
    <x v="37"/>
    <n v="9"/>
    <n v="18.52"/>
    <x v="2"/>
    <x v="37"/>
  </r>
  <r>
    <n v="2685"/>
    <s v="Nana's Home Cooking on Wheels"/>
    <s v="Home cooked meals made by Nana. Indiana's famous tenderloin sandwiches, Nana's homemade cole slaw and so much more."/>
    <n v="75000"/>
    <n v="500"/>
    <x v="2"/>
    <x v="0"/>
    <s v="USD"/>
    <n v="1430149330"/>
    <n v="1424968930"/>
    <b v="0"/>
    <n v="1"/>
    <b v="0"/>
    <x v="19"/>
    <n v="1"/>
    <n v="5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497"/>
    <x v="2"/>
    <x v="0"/>
    <s v="USD"/>
    <n v="1412119423"/>
    <n v="1410391423"/>
    <b v="0"/>
    <n v="0"/>
    <b v="0"/>
    <x v="19"/>
    <n v="17"/>
    <n v="0"/>
    <x v="7"/>
    <x v="19"/>
  </r>
  <r>
    <n v="2687"/>
    <s v="Munch Wagon"/>
    <s v="Your American Pizzas, Wings, Stuffed Gouda Burger, Sweet &amp; Russet Potato Fries served on a food Truck!!"/>
    <n v="300"/>
    <n v="492"/>
    <x v="2"/>
    <x v="0"/>
    <s v="USD"/>
    <n v="1435591318"/>
    <n v="1432999318"/>
    <b v="0"/>
    <n v="0"/>
    <b v="0"/>
    <x v="19"/>
    <n v="164"/>
    <n v="0"/>
    <x v="7"/>
    <x v="19"/>
  </r>
  <r>
    <n v="2688"/>
    <s v="Mac N Cheez Food Truck"/>
    <s v="The amazing gourmet Mac N Cheez Food Truck Campaigne!"/>
    <n v="20000"/>
    <n v="490"/>
    <x v="2"/>
    <x v="0"/>
    <s v="USD"/>
    <n v="1424746800"/>
    <n v="1422067870"/>
    <b v="0"/>
    <n v="14"/>
    <b v="0"/>
    <x v="19"/>
    <n v="2"/>
    <n v="35"/>
    <x v="7"/>
    <x v="19"/>
  </r>
  <r>
    <n v="2689"/>
    <s v="Mouth Watering Mobile Restaurant"/>
    <s v="I am creating a high quality, local product only, concession trailer for local and remote events. Dearborn Brand, Winter's Brand, more."/>
    <n v="5000"/>
    <n v="488"/>
    <x v="2"/>
    <x v="0"/>
    <s v="USD"/>
    <n v="1469919890"/>
    <n v="1467327890"/>
    <b v="0"/>
    <n v="1"/>
    <b v="0"/>
    <x v="19"/>
    <n v="10"/>
    <n v="488"/>
    <x v="7"/>
    <x v="19"/>
  </r>
  <r>
    <n v="2690"/>
    <s v="Help 2 Fat 2 Fly, with our Restaurant!"/>
    <s v="The stuffed chicken wing originators need YOUR help starting a restaurant so our AMAZING wings will be available to you 7 days a week!"/>
    <n v="5000"/>
    <n v="487"/>
    <x v="2"/>
    <x v="0"/>
    <s v="USD"/>
    <n v="1433298676"/>
    <n v="1429410676"/>
    <b v="0"/>
    <n v="118"/>
    <b v="0"/>
    <x v="19"/>
    <n v="10"/>
    <n v="4.13"/>
    <x v="7"/>
    <x v="19"/>
  </r>
  <r>
    <n v="2691"/>
    <s v="Cook"/>
    <s v="A Great New local Food Truck serving up ethnic fusion inspired eats in Ottawa."/>
    <n v="20000"/>
    <n v="486"/>
    <x v="2"/>
    <x v="5"/>
    <s v="CAD"/>
    <n v="1431278557"/>
    <n v="1427390557"/>
    <b v="0"/>
    <n v="2"/>
    <b v="0"/>
    <x v="19"/>
    <n v="2"/>
    <n v="243"/>
    <x v="7"/>
    <x v="19"/>
  </r>
  <r>
    <n v="2692"/>
    <s v="&quot;Sami j's Food Truck&quot;"/>
    <s v="Our food truck will bring you -_x000a_                       Fast, Fresh, Food -_x000a_                            Throughout the Omaha area"/>
    <n v="450"/>
    <n v="485"/>
    <x v="2"/>
    <x v="0"/>
    <s v="USD"/>
    <n v="1427266860"/>
    <n v="1424678460"/>
    <b v="0"/>
    <n v="1"/>
    <b v="0"/>
    <x v="19"/>
    <n v="108"/>
    <n v="485"/>
    <x v="7"/>
    <x v="19"/>
  </r>
  <r>
    <n v="2693"/>
    <s v="Chili dog"/>
    <s v="I want to start a food truck that specializes in chili cheese dogs, using new kinds of meats, cheeses and toppings you wouldn't imagine"/>
    <n v="350"/>
    <n v="481.5"/>
    <x v="2"/>
    <x v="0"/>
    <s v="USD"/>
    <n v="1407899966"/>
    <n v="1405307966"/>
    <b v="0"/>
    <n v="3"/>
    <b v="0"/>
    <x v="19"/>
    <n v="138"/>
    <n v="160.5"/>
    <x v="7"/>
    <x v="19"/>
  </r>
  <r>
    <n v="2695"/>
    <s v="Fat daddy mac food truck"/>
    <s v="I am creating food magic on the go! Amazing food isn't just for sitdown restaraunts anymore!"/>
    <n v="10000"/>
    <n v="481"/>
    <x v="2"/>
    <x v="0"/>
    <s v="USD"/>
    <n v="1428981718"/>
    <n v="1423801318"/>
    <b v="0"/>
    <n v="3"/>
    <b v="0"/>
    <x v="19"/>
    <n v="5"/>
    <n v="160.33000000000001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55000"/>
    <n v="481"/>
    <x v="2"/>
    <x v="0"/>
    <s v="USD"/>
    <n v="1411701739"/>
    <n v="1409109739"/>
    <b v="0"/>
    <n v="1"/>
    <b v="0"/>
    <x v="19"/>
    <n v="1"/>
    <n v="481"/>
    <x v="7"/>
    <x v="19"/>
  </r>
  <r>
    <n v="2696"/>
    <s v="The Military Moms Food Truck"/>
    <s v="The dream to own a food truck, rolling wherever the army sends me, hiring other military spouses and veterans alike! Giving back!"/>
    <n v="750"/>
    <n v="480"/>
    <x v="2"/>
    <x v="0"/>
    <s v="USD"/>
    <n v="1419538560"/>
    <n v="1416600960"/>
    <b v="0"/>
    <n v="38"/>
    <b v="0"/>
    <x v="19"/>
    <n v="64"/>
    <n v="12.63"/>
    <x v="7"/>
    <x v="19"/>
  </r>
  <r>
    <n v="2697"/>
    <s v="Dough Heads Food Truck: waffles stuffed with sweet + savory"/>
    <s v="Stuffed waffles made from Dough. Sweet, savory, salty and then stuffed with meats, fruits, and sauces!"/>
    <n v="4000"/>
    <n v="480"/>
    <x v="2"/>
    <x v="0"/>
    <s v="USD"/>
    <n v="1438552800"/>
    <n v="1435876423"/>
    <b v="0"/>
    <n v="52"/>
    <b v="0"/>
    <x v="19"/>
    <n v="12"/>
    <n v="9.23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5000"/>
    <n v="478"/>
    <x v="2"/>
    <x v="0"/>
    <s v="USD"/>
    <n v="1403904808"/>
    <n v="1401312808"/>
    <b v="0"/>
    <n v="2"/>
    <b v="0"/>
    <x v="19"/>
    <n v="10"/>
    <n v="239"/>
    <x v="7"/>
    <x v="19"/>
  </r>
  <r>
    <n v="2699"/>
    <s v="my bakery truck"/>
    <s v="Hi, I want make my first bakery. Food truck was great, but I not have a car licence. So, help me to be my dream!"/>
    <n v="4059"/>
    <n v="470"/>
    <x v="2"/>
    <x v="5"/>
    <s v="CAD"/>
    <n v="1407533463"/>
    <n v="1404941463"/>
    <b v="0"/>
    <n v="0"/>
    <b v="0"/>
    <x v="19"/>
    <n v="12"/>
    <n v="0"/>
    <x v="7"/>
    <x v="19"/>
  </r>
  <r>
    <n v="2700"/>
    <s v="Holly's Hot Stuff"/>
    <s v="I currently own and operate a hot dog cart. I am hoping to purchase a used food truck so I can do business year round!"/>
    <n v="315"/>
    <n v="469"/>
    <x v="2"/>
    <x v="0"/>
    <s v="USD"/>
    <n v="1411073972"/>
    <n v="1408481972"/>
    <b v="0"/>
    <n v="4"/>
    <b v="0"/>
    <x v="19"/>
    <n v="149"/>
    <n v="117.25"/>
    <x v="7"/>
    <x v="19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x v="0"/>
    <s v="USD"/>
    <n v="1491416077"/>
    <n v="1488827677"/>
    <b v="1"/>
    <n v="26"/>
    <b v="0"/>
    <x v="38"/>
    <n v="5"/>
    <n v="17.96"/>
    <x v="1"/>
    <x v="38"/>
  </r>
  <r>
    <n v="2701"/>
    <s v="Support Circus Factory's new training space in Cork"/>
    <s v="We have been working extra hard to get our new training space ready and with a little extra help we hope to dream big for the future!"/>
    <n v="100000"/>
    <n v="467"/>
    <x v="3"/>
    <x v="17"/>
    <s v="EUR"/>
    <n v="1491586534"/>
    <n v="1488911734"/>
    <b v="0"/>
    <n v="46"/>
    <b v="0"/>
    <x v="38"/>
    <n v="0"/>
    <n v="10.15"/>
    <x v="1"/>
    <x v="38"/>
  </r>
  <r>
    <n v="2703"/>
    <s v="Bisagra Teatro: Foro Multidisciplinario"/>
    <s v="Â¡Tu nuevo espacio cultural multidisciplinario en el centro de Pachuca, Hidalgo"/>
    <n v="400"/>
    <n v="463"/>
    <x v="3"/>
    <x v="14"/>
    <s v="MXN"/>
    <n v="1490196830"/>
    <n v="1485016430"/>
    <b v="0"/>
    <n v="45"/>
    <b v="0"/>
    <x v="38"/>
    <n v="116"/>
    <n v="10.29"/>
    <x v="1"/>
    <x v="38"/>
  </r>
  <r>
    <n v="2704"/>
    <s v="Little Red Brick House"/>
    <s v="We plan to rescue, relocate, and repurpose, a historic Little Red Brick House, to be incorporated into a riverfront amphitheater."/>
    <n v="37000"/>
    <n v="463"/>
    <x v="3"/>
    <x v="0"/>
    <s v="USD"/>
    <n v="1491421314"/>
    <n v="1487709714"/>
    <b v="0"/>
    <n v="7"/>
    <b v="0"/>
    <x v="38"/>
    <n v="1"/>
    <n v="66.1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250"/>
    <n v="460"/>
    <x v="0"/>
    <x v="0"/>
    <s v="USD"/>
    <n v="1475553540"/>
    <n v="1472528141"/>
    <b v="1"/>
    <n v="308"/>
    <b v="1"/>
    <x v="38"/>
    <n v="184"/>
    <n v="1.49"/>
    <x v="1"/>
    <x v="38"/>
  </r>
  <r>
    <n v="2705"/>
    <s v="Fischer Theatre Marquee"/>
    <s v="Help light the lights at the historic Fischer Theatre in Danville, IL."/>
    <n v="300"/>
    <n v="460"/>
    <x v="3"/>
    <x v="0"/>
    <s v="USD"/>
    <n v="1490389158"/>
    <n v="1486504758"/>
    <b v="0"/>
    <n v="8"/>
    <b v="0"/>
    <x v="38"/>
    <n v="153"/>
    <n v="57.5"/>
    <x v="1"/>
    <x v="38"/>
  </r>
  <r>
    <n v="2706"/>
    <s v="Nordo's Culinarium: Where Food Meets Art"/>
    <s v="A place where innovation, food, creativity and performance live year round in a historic building in Pioneer Square."/>
    <n v="350"/>
    <n v="460"/>
    <x v="0"/>
    <x v="0"/>
    <s v="USD"/>
    <n v="1413442740"/>
    <n v="1410937483"/>
    <b v="1"/>
    <n v="263"/>
    <b v="1"/>
    <x v="38"/>
    <n v="131"/>
    <n v="1.75"/>
    <x v="1"/>
    <x v="38"/>
  </r>
  <r>
    <n v="2710"/>
    <s v="House of Yes"/>
    <s v="Building Brooklyn's own creative venue for circus, theater and events of all types."/>
    <n v="5600"/>
    <n v="460"/>
    <x v="0"/>
    <x v="0"/>
    <s v="USD"/>
    <n v="1407549600"/>
    <n v="1404797428"/>
    <b v="1"/>
    <n v="1088"/>
    <b v="1"/>
    <x v="38"/>
    <n v="8"/>
    <n v="0.42"/>
    <x v="1"/>
    <x v="38"/>
  </r>
  <r>
    <n v="2708"/>
    <s v="Angel Comedy Club"/>
    <s v="Angel Comedy Club: A permanent home for Londonâ€™s loveliest comedy night - a community comedy club"/>
    <n v="15000"/>
    <n v="460"/>
    <x v="0"/>
    <x v="1"/>
    <s v="GBP"/>
    <n v="1469119526"/>
    <n v="1463935526"/>
    <b v="1"/>
    <n v="1049"/>
    <b v="1"/>
    <x v="38"/>
    <n v="3"/>
    <n v="0.44"/>
    <x v="1"/>
    <x v="38"/>
  </r>
  <r>
    <n v="2707"/>
    <s v="The Pocket Theater - No one should have to pay to perform!"/>
    <s v="A new performance space in Seattle. A place for artists, comedians, and audiences to meet and collaborate!"/>
    <n v="25000"/>
    <n v="460"/>
    <x v="0"/>
    <x v="0"/>
    <s v="USD"/>
    <n v="1369637940"/>
    <n v="1367088443"/>
    <b v="1"/>
    <n v="394"/>
    <b v="1"/>
    <x v="38"/>
    <n v="2"/>
    <n v="1.17"/>
    <x v="1"/>
    <x v="38"/>
  </r>
  <r>
    <n v="2711"/>
    <s v="The Red Shoes"/>
    <s v="We're aiming to launch a production involving circus performers, musicians and artists in a new space, creating a night of live art."/>
    <n v="1500"/>
    <n v="455"/>
    <x v="0"/>
    <x v="1"/>
    <s v="GBP"/>
    <n v="1403301660"/>
    <n v="1400694790"/>
    <b v="1"/>
    <n v="73"/>
    <b v="1"/>
    <x v="38"/>
    <n v="30"/>
    <n v="6.2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200"/>
    <n v="453"/>
    <x v="0"/>
    <x v="0"/>
    <s v="USD"/>
    <n v="1450971684"/>
    <n v="1447515684"/>
    <b v="1"/>
    <n v="1420"/>
    <b v="1"/>
    <x v="38"/>
    <n v="38"/>
    <n v="0.3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20000"/>
    <n v="453"/>
    <x v="0"/>
    <x v="0"/>
    <s v="USD"/>
    <n v="1373738400"/>
    <n v="1370568560"/>
    <b v="1"/>
    <n v="143"/>
    <b v="1"/>
    <x v="38"/>
    <n v="2"/>
    <n v="3.17"/>
    <x v="1"/>
    <x v="38"/>
  </r>
  <r>
    <n v="2714"/>
    <s v="The Crane Theater"/>
    <s v="The Crane will be the new home for independent theater in Northeast Minneapolis"/>
    <n v="13111"/>
    <n v="452"/>
    <x v="0"/>
    <x v="0"/>
    <s v="USD"/>
    <n v="1476486000"/>
    <n v="1474040596"/>
    <b v="1"/>
    <n v="305"/>
    <b v="1"/>
    <x v="38"/>
    <n v="3"/>
    <n v="1.48"/>
    <x v="1"/>
    <x v="38"/>
  </r>
  <r>
    <n v="2715"/>
    <s v="Good Good Comedy Theatre (Philadelphia, PA)"/>
    <s v="The creators of Five Dollar Comedy Week are building a permanent home for affordable live comedy shows and classes in Philadelphia."/>
    <n v="15000"/>
    <n v="451"/>
    <x v="0"/>
    <x v="0"/>
    <s v="USD"/>
    <n v="1456047228"/>
    <n v="1453109628"/>
    <b v="1"/>
    <n v="551"/>
    <b v="1"/>
    <x v="38"/>
    <n v="3"/>
    <n v="0.82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400"/>
    <n v="450"/>
    <x v="0"/>
    <x v="12"/>
    <s v="EUR"/>
    <n v="1444291193"/>
    <n v="1441699193"/>
    <b v="1"/>
    <n v="187"/>
    <b v="1"/>
    <x v="38"/>
    <n v="113"/>
    <n v="2.41"/>
    <x v="1"/>
    <x v="38"/>
  </r>
  <r>
    <n v="2717"/>
    <s v="A Home for Comedy in Vermont!"/>
    <s v="ONLY HOURS LEFT ON THE CAMPAIGN! Our stretch goal is $35k; let's build a home for standup/improv shows &amp; classes in VT!"/>
    <n v="2500"/>
    <n v="450"/>
    <x v="0"/>
    <x v="0"/>
    <s v="USD"/>
    <n v="1417906649"/>
    <n v="1414015049"/>
    <b v="1"/>
    <n v="325"/>
    <b v="1"/>
    <x v="38"/>
    <n v="18"/>
    <n v="1.3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5000"/>
    <n v="445"/>
    <x v="0"/>
    <x v="0"/>
    <s v="USD"/>
    <n v="1460936694"/>
    <n v="1455756294"/>
    <b v="0"/>
    <n v="69"/>
    <b v="1"/>
    <x v="38"/>
    <n v="9"/>
    <n v="6.45"/>
    <x v="1"/>
    <x v="38"/>
  </r>
  <r>
    <n v="2718"/>
    <s v="Bard Beyond the Big Top"/>
    <s v="The Bard has burst beyond the big top and we're reaching out to our Beloved Benefactors to help build our festival's future."/>
    <n v="6300"/>
    <n v="445"/>
    <x v="0"/>
    <x v="0"/>
    <s v="USD"/>
    <n v="1462316400"/>
    <n v="1459865945"/>
    <b v="1"/>
    <n v="148"/>
    <b v="1"/>
    <x v="38"/>
    <n v="7"/>
    <n v="3.01"/>
    <x v="1"/>
    <x v="38"/>
  </r>
  <r>
    <n v="2720"/>
    <s v="The Comedy Project"/>
    <s v="An improv, sketch and experimental comedy and cocktail venue in downtown Grand Rapids, Michigan"/>
    <n v="400"/>
    <n v="440"/>
    <x v="0"/>
    <x v="0"/>
    <s v="USD"/>
    <n v="1478866253"/>
    <n v="1476270653"/>
    <b v="0"/>
    <n v="173"/>
    <b v="1"/>
    <x v="38"/>
    <n v="110"/>
    <n v="2.54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2500"/>
    <n v="440"/>
    <x v="0"/>
    <x v="1"/>
    <s v="GBP"/>
    <n v="1378494000"/>
    <n v="1375880598"/>
    <b v="0"/>
    <n v="269"/>
    <b v="1"/>
    <x v="30"/>
    <n v="18"/>
    <n v="1.64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2000"/>
    <n v="437"/>
    <x v="0"/>
    <x v="0"/>
    <s v="USD"/>
    <n v="1485722053"/>
    <n v="1480538053"/>
    <b v="0"/>
    <n v="185"/>
    <b v="1"/>
    <x v="30"/>
    <n v="22"/>
    <n v="2.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400"/>
    <n v="435"/>
    <x v="0"/>
    <x v="1"/>
    <s v="GBP"/>
    <n v="1439625059"/>
    <n v="1436860259"/>
    <b v="0"/>
    <n v="1019"/>
    <b v="1"/>
    <x v="30"/>
    <n v="109"/>
    <n v="0.43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2800"/>
    <n v="435"/>
    <x v="0"/>
    <x v="0"/>
    <s v="USD"/>
    <n v="1420060088"/>
    <n v="1414872488"/>
    <b v="0"/>
    <n v="176"/>
    <b v="1"/>
    <x v="30"/>
    <n v="16"/>
    <n v="2.4700000000000002"/>
    <x v="2"/>
    <x v="30"/>
  </r>
  <r>
    <n v="2725"/>
    <s v="Digital MPPT and Solar BMS for a Net Zero energy House"/>
    <s v="Best Net Zero energy solution for new or existing house (no more heating or electricity bills)."/>
    <n v="10000"/>
    <n v="435"/>
    <x v="0"/>
    <x v="5"/>
    <s v="CAD"/>
    <n v="1488390735"/>
    <n v="1484070735"/>
    <b v="0"/>
    <n v="113"/>
    <b v="1"/>
    <x v="30"/>
    <n v="4"/>
    <n v="3.85"/>
    <x v="2"/>
    <x v="30"/>
  </r>
  <r>
    <n v="2726"/>
    <s v="Krimston TWO - Dual SIM case for iPhone"/>
    <s v="Krimston TWO: iPhone Dual SIM Case"/>
    <n v="25000"/>
    <n v="433"/>
    <x v="0"/>
    <x v="0"/>
    <s v="USD"/>
    <n v="1461333311"/>
    <n v="1458741311"/>
    <b v="0"/>
    <n v="404"/>
    <b v="1"/>
    <x v="30"/>
    <n v="2"/>
    <n v="1.0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"/>
    <n v="430"/>
    <x v="0"/>
    <x v="0"/>
    <s v="USD"/>
    <n v="1413604800"/>
    <n v="1408624622"/>
    <b v="0"/>
    <n v="37"/>
    <b v="1"/>
    <x v="30"/>
    <n v="143"/>
    <n v="11.62"/>
    <x v="2"/>
    <x v="30"/>
  </r>
  <r>
    <n v="2730"/>
    <s v="Yaba - Portable Speaker &amp; Guitar Amp"/>
    <s v="The world's most powerful portable speaker and guitar amplifier. Turns any surface into a speaker."/>
    <n v="333"/>
    <n v="430"/>
    <x v="0"/>
    <x v="0"/>
    <s v="USD"/>
    <n v="1366635575"/>
    <n v="1363611575"/>
    <b v="0"/>
    <n v="682"/>
    <b v="1"/>
    <x v="30"/>
    <n v="129"/>
    <n v="0.63"/>
    <x v="2"/>
    <x v="30"/>
  </r>
  <r>
    <n v="2728"/>
    <s v="Multi-Function SSD Shield for the Raspberry Pi 2"/>
    <s v="SSD, WiFi, RTC w/Battery and high power USB all in one shield."/>
    <n v="400"/>
    <n v="430"/>
    <x v="0"/>
    <x v="0"/>
    <s v="USD"/>
    <n v="1451485434"/>
    <n v="1448461434"/>
    <b v="0"/>
    <n v="392"/>
    <b v="1"/>
    <x v="30"/>
    <n v="108"/>
    <n v="1.1000000000000001"/>
    <x v="2"/>
    <x v="30"/>
  </r>
  <r>
    <n v="2729"/>
    <s v="McChi Luggage: It's a Luggage, USB Charger and a Table Top"/>
    <s v="A luggage that is more than a luggage! It is what you want it to be."/>
    <n v="750"/>
    <n v="430"/>
    <x v="0"/>
    <x v="0"/>
    <s v="USD"/>
    <n v="1430459197"/>
    <n v="1427867197"/>
    <b v="0"/>
    <n v="23"/>
    <b v="1"/>
    <x v="30"/>
    <n v="57"/>
    <n v="18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50"/>
    <n v="430"/>
    <x v="0"/>
    <x v="0"/>
    <s v="USD"/>
    <n v="1369699200"/>
    <n v="1366917828"/>
    <b v="0"/>
    <n v="146"/>
    <b v="1"/>
    <x v="30"/>
    <n v="34"/>
    <n v="2.95"/>
    <x v="2"/>
    <x v="30"/>
  </r>
  <r>
    <n v="2727"/>
    <s v="PiDrive: Low-power, mSATA SSD for the Raspberry Pi"/>
    <s v="Introducing the PiDrive, a high capacity Solid State Drive (SSD) expansion card for the Raspberry Pi B+, A+, and B+ v2!"/>
    <n v="40000"/>
    <n v="430"/>
    <x v="0"/>
    <x v="0"/>
    <s v="USD"/>
    <n v="1438964063"/>
    <n v="1436804063"/>
    <b v="0"/>
    <n v="707"/>
    <b v="1"/>
    <x v="30"/>
    <n v="1"/>
    <n v="0.6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1500"/>
    <n v="427"/>
    <x v="0"/>
    <x v="0"/>
    <s v="USD"/>
    <n v="1428643974"/>
    <n v="1423463574"/>
    <b v="0"/>
    <n v="119"/>
    <b v="1"/>
    <x v="30"/>
    <n v="28"/>
    <n v="3.5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5000"/>
    <n v="426"/>
    <x v="0"/>
    <x v="1"/>
    <s v="GBP"/>
    <n v="1363204800"/>
    <n v="1360551250"/>
    <b v="0"/>
    <n v="339"/>
    <b v="1"/>
    <x v="30"/>
    <n v="9"/>
    <n v="1.2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00000"/>
    <n v="426"/>
    <x v="0"/>
    <x v="0"/>
    <s v="USD"/>
    <n v="1476395940"/>
    <n v="1473782592"/>
    <b v="0"/>
    <n v="163"/>
    <b v="1"/>
    <x v="30"/>
    <n v="0"/>
    <n v="2.6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400"/>
    <n v="425"/>
    <x v="0"/>
    <x v="5"/>
    <s v="CAD"/>
    <n v="1398268773"/>
    <n v="1395676773"/>
    <b v="0"/>
    <n v="58"/>
    <b v="1"/>
    <x v="30"/>
    <n v="106"/>
    <n v="7.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420"/>
    <n v="425"/>
    <x v="0"/>
    <x v="1"/>
    <s v="GBP"/>
    <n v="1399324717"/>
    <n v="1395436717"/>
    <b v="0"/>
    <n v="191"/>
    <b v="1"/>
    <x v="30"/>
    <n v="101"/>
    <n v="2.23"/>
    <x v="2"/>
    <x v="30"/>
  </r>
  <r>
    <n v="2740"/>
    <s v="Vertical Garden Prototype"/>
    <s v="I am interested in testing the plant yields of this vertical garden as well as some other applications"/>
    <n v="1750"/>
    <n v="425"/>
    <x v="0"/>
    <x v="0"/>
    <s v="USD"/>
    <n v="1426117552"/>
    <n v="1423529152"/>
    <b v="0"/>
    <n v="17"/>
    <b v="1"/>
    <x v="30"/>
    <n v="24"/>
    <n v="2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8000"/>
    <n v="425"/>
    <x v="0"/>
    <x v="0"/>
    <s v="USD"/>
    <n v="1389812400"/>
    <n v="1386108087"/>
    <b v="0"/>
    <n v="456"/>
    <b v="1"/>
    <x v="30"/>
    <n v="5"/>
    <n v="0.9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90000"/>
    <n v="425"/>
    <x v="0"/>
    <x v="0"/>
    <s v="USD"/>
    <n v="1478402804"/>
    <n v="1473218804"/>
    <b v="0"/>
    <n v="15"/>
    <b v="1"/>
    <x v="30"/>
    <n v="0"/>
    <n v="28.33"/>
    <x v="2"/>
    <x v="30"/>
  </r>
  <r>
    <n v="2741"/>
    <s v="Mrs. Brown and Her Lost Puppy."/>
    <s v="Help me publish my 1st children's book as an aspiring author!"/>
    <n v="110"/>
    <n v="420.99"/>
    <x v="2"/>
    <x v="0"/>
    <s v="USD"/>
    <n v="1413770820"/>
    <n v="1412005602"/>
    <b v="0"/>
    <n v="4"/>
    <b v="0"/>
    <x v="39"/>
    <n v="383"/>
    <n v="105.25"/>
    <x v="3"/>
    <x v="39"/>
  </r>
  <r>
    <n v="2742"/>
    <s v="What a Zoo!"/>
    <s v="The pachyderms at the Denver Zoo are moving. Follow along on the convoluted journey to their new home."/>
    <n v="200"/>
    <n v="420"/>
    <x v="2"/>
    <x v="0"/>
    <s v="USD"/>
    <n v="1337102187"/>
    <n v="1335892587"/>
    <b v="0"/>
    <n v="18"/>
    <b v="0"/>
    <x v="39"/>
    <n v="210"/>
    <n v="23.33"/>
    <x v="3"/>
    <x v="39"/>
  </r>
  <r>
    <n v="2743"/>
    <s v="St. Nick Jr"/>
    <s v="One Christmas every child was naughty, and Santa's son _x000a_St. Nick Jr sacrifices all his gifts over his whole life, for the children"/>
    <n v="5000"/>
    <n v="419"/>
    <x v="2"/>
    <x v="0"/>
    <s v="USD"/>
    <n v="1476863607"/>
    <n v="1474271607"/>
    <b v="0"/>
    <n v="0"/>
    <b v="0"/>
    <x v="39"/>
    <n v="8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000"/>
    <n v="417"/>
    <x v="2"/>
    <x v="0"/>
    <s v="USD"/>
    <n v="1330478998"/>
    <n v="1327886998"/>
    <b v="0"/>
    <n v="22"/>
    <b v="0"/>
    <x v="39"/>
    <n v="42"/>
    <n v="18.95"/>
    <x v="3"/>
    <x v="39"/>
  </r>
  <r>
    <n v="2745"/>
    <s v="SERENDIPITY'S Pumpkin Pie Surprise"/>
    <s v="A spunky little girl, driven by a love of pumpkin pie, overcomes her fears and serendipitiously discovers what she'll be for Halloween"/>
    <n v="400"/>
    <n v="416"/>
    <x v="2"/>
    <x v="0"/>
    <s v="USD"/>
    <n v="1342309368"/>
    <n v="1337125368"/>
    <b v="0"/>
    <n v="49"/>
    <b v="0"/>
    <x v="39"/>
    <n v="104"/>
    <n v="8.49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415"/>
    <x v="2"/>
    <x v="0"/>
    <s v="USD"/>
    <n v="1409337911"/>
    <n v="1406745911"/>
    <b v="0"/>
    <n v="19"/>
    <b v="0"/>
    <x v="39"/>
    <n v="14"/>
    <n v="21.84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6048"/>
    <n v="413"/>
    <x v="2"/>
    <x v="0"/>
    <s v="USD"/>
    <n v="1339816200"/>
    <n v="1337095997"/>
    <b v="0"/>
    <n v="4"/>
    <b v="0"/>
    <x v="39"/>
    <n v="7"/>
    <n v="103.25"/>
    <x v="3"/>
    <x v="39"/>
  </r>
  <r>
    <n v="2748"/>
    <s v="Native American Language Book for Children"/>
    <s v="Interactive Book with Audio to learn the Ojibwe Language for Children.  Website, Ebook and more!"/>
    <n v="20000"/>
    <n v="411"/>
    <x v="2"/>
    <x v="0"/>
    <s v="USD"/>
    <n v="1472835802"/>
    <n v="1470243802"/>
    <b v="0"/>
    <n v="4"/>
    <b v="0"/>
    <x v="39"/>
    <n v="2"/>
    <n v="102.75"/>
    <x v="3"/>
    <x v="39"/>
  </r>
  <r>
    <n v="2749"/>
    <s v="A Tree is a Tree, no matter what you see.  CHILDREN'S BOOK"/>
    <s v="Self-publishing my children's book."/>
    <n v="350"/>
    <n v="410"/>
    <x v="2"/>
    <x v="0"/>
    <s v="USD"/>
    <n v="1428171037"/>
    <n v="1425582637"/>
    <b v="0"/>
    <n v="2"/>
    <b v="0"/>
    <x v="39"/>
    <n v="117"/>
    <n v="205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1700"/>
    <n v="410"/>
    <x v="2"/>
    <x v="0"/>
    <s v="USD"/>
    <n v="1403039842"/>
    <n v="1397855842"/>
    <b v="0"/>
    <n v="0"/>
    <b v="0"/>
    <x v="39"/>
    <n v="24"/>
    <n v="0"/>
    <x v="3"/>
    <x v="39"/>
  </r>
  <r>
    <n v="2750"/>
    <s v="My Child, My Blessing"/>
    <s v="This is a journal where parents daily write something positive about their child.  Places for pictures, too."/>
    <n v="50000"/>
    <n v="410"/>
    <x v="2"/>
    <x v="0"/>
    <s v="USD"/>
    <n v="1341086400"/>
    <n v="1340055345"/>
    <b v="0"/>
    <n v="0"/>
    <b v="0"/>
    <x v="39"/>
    <n v="1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300"/>
    <n v="409.01"/>
    <x v="2"/>
    <x v="0"/>
    <s v="USD"/>
    <n v="1324232504"/>
    <n v="1320776504"/>
    <b v="0"/>
    <n v="14"/>
    <b v="0"/>
    <x v="39"/>
    <n v="136"/>
    <n v="29.22"/>
    <x v="3"/>
    <x v="39"/>
  </r>
  <r>
    <n v="2753"/>
    <s v="Dust Bunnies &amp; the Carpet Rat publishing push"/>
    <s v="Written by my daughter and myself, illustrated by Jack Wiens. Everything is complete except for publishing."/>
    <n v="50000"/>
    <n v="408"/>
    <x v="2"/>
    <x v="0"/>
    <s v="USD"/>
    <n v="1346017023"/>
    <n v="1343425023"/>
    <b v="0"/>
    <n v="8"/>
    <b v="0"/>
    <x v="39"/>
    <n v="1"/>
    <n v="51"/>
    <x v="3"/>
    <x v="39"/>
  </r>
  <r>
    <n v="2754"/>
    <s v="From here...to there!"/>
    <s v="I have been a writer all my life. But until recently never a parent. I want to write a children book for my children, and yours!"/>
    <n v="50000"/>
    <n v="405"/>
    <x v="2"/>
    <x v="0"/>
    <s v="USD"/>
    <n v="1410448551"/>
    <n v="1407856551"/>
    <b v="0"/>
    <n v="0"/>
    <b v="0"/>
    <x v="39"/>
    <n v="1"/>
    <n v="0"/>
    <x v="3"/>
    <x v="39"/>
  </r>
  <r>
    <n v="2755"/>
    <s v="Children's book app: &quot;The story of Setanta&quot;"/>
    <s v="Colourful and imaginative book app for children, will be relished especially by those with Irish roots."/>
    <n v="3000"/>
    <n v="403"/>
    <x v="2"/>
    <x v="17"/>
    <s v="EUR"/>
    <n v="1428519527"/>
    <n v="1425927527"/>
    <b v="0"/>
    <n v="15"/>
    <b v="0"/>
    <x v="39"/>
    <n v="13"/>
    <n v="26.87"/>
    <x v="3"/>
    <x v="39"/>
  </r>
  <r>
    <n v="2757"/>
    <s v="C is for Crooked"/>
    <s v="A children's letter book that Lampoons Hillary Clinton"/>
    <n v="5000"/>
    <n v="403"/>
    <x v="2"/>
    <x v="0"/>
    <s v="USD"/>
    <n v="1470498332"/>
    <n v="1469202332"/>
    <b v="0"/>
    <n v="2"/>
    <b v="0"/>
    <x v="39"/>
    <n v="8"/>
    <n v="201.5"/>
    <x v="3"/>
    <x v="39"/>
  </r>
  <r>
    <n v="2756"/>
    <s v="The Most Basic of Truths"/>
    <s v="We all pray to the same God no matter what name we might refer to Him as.  Our children deserve to know this basic truth."/>
    <n v="15000"/>
    <n v="403"/>
    <x v="2"/>
    <x v="0"/>
    <s v="USD"/>
    <n v="1389476201"/>
    <n v="1386884201"/>
    <b v="0"/>
    <n v="33"/>
    <b v="0"/>
    <x v="39"/>
    <n v="3"/>
    <n v="12.21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10000"/>
    <n v="402"/>
    <x v="2"/>
    <x v="2"/>
    <s v="AUD"/>
    <n v="1476095783"/>
    <n v="1474886183"/>
    <b v="0"/>
    <n v="6"/>
    <b v="0"/>
    <x v="39"/>
    <n v="4"/>
    <n v="67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1000"/>
    <n v="401"/>
    <x v="2"/>
    <x v="1"/>
    <s v="GBP"/>
    <n v="1371726258"/>
    <n v="1369134258"/>
    <b v="0"/>
    <n v="0"/>
    <b v="0"/>
    <x v="39"/>
    <n v="40"/>
    <n v="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200"/>
    <n v="401"/>
    <x v="2"/>
    <x v="2"/>
    <s v="AUD"/>
    <n v="1468658866"/>
    <n v="1464943666"/>
    <b v="0"/>
    <n v="2"/>
    <b v="0"/>
    <x v="39"/>
    <n v="33"/>
    <n v="200.5"/>
    <x v="3"/>
    <x v="39"/>
  </r>
  <r>
    <n v="2761"/>
    <s v="Learn U.S. Geography: Dreaming my way across The U.S."/>
    <s v="Help me give away 500 copies of my picture book so more kids will know US geography!"/>
    <n v="300"/>
    <n v="400.33"/>
    <x v="2"/>
    <x v="0"/>
    <s v="USD"/>
    <n v="1357176693"/>
    <n v="1354584693"/>
    <b v="0"/>
    <n v="4"/>
    <b v="0"/>
    <x v="39"/>
    <n v="133"/>
    <n v="100.08"/>
    <x v="3"/>
    <x v="39"/>
  </r>
  <r>
    <n v="2764"/>
    <s v="A Growing Adventure"/>
    <s v="My Budding Bears are four teddy bears living in an enchanted garden sharing friendship, tea parties and delightful adventures."/>
    <n v="400"/>
    <n v="400"/>
    <x v="2"/>
    <x v="0"/>
    <s v="USD"/>
    <n v="1338404400"/>
    <n v="1335855631"/>
    <b v="0"/>
    <n v="4"/>
    <b v="0"/>
    <x v="39"/>
    <n v="100"/>
    <n v="100"/>
    <x v="3"/>
    <x v="39"/>
  </r>
  <r>
    <n v="2765"/>
    <s v="A Story Book For Kids: Technology and Everyday Life"/>
    <s v="I am writing an illustrated book for children ages 3 to 7 that meshes technology in everyday life stories."/>
    <n v="2500"/>
    <n v="400"/>
    <x v="2"/>
    <x v="0"/>
    <s v="USD"/>
    <n v="1351432428"/>
    <n v="1350050028"/>
    <b v="0"/>
    <n v="0"/>
    <b v="0"/>
    <x v="39"/>
    <n v="16"/>
    <n v="0"/>
    <x v="3"/>
    <x v="39"/>
  </r>
  <r>
    <n v="2766"/>
    <s v="Jambie"/>
    <s v="Jambie is a children's book geared towards kids ages 4-9 years of age. This book teaches young children about making wise decisions."/>
    <n v="3500"/>
    <n v="400"/>
    <x v="2"/>
    <x v="0"/>
    <s v="USD"/>
    <n v="1313078518"/>
    <n v="1310486518"/>
    <b v="0"/>
    <n v="4"/>
    <b v="0"/>
    <x v="39"/>
    <n v="11"/>
    <n v="100"/>
    <x v="3"/>
    <x v="39"/>
  </r>
  <r>
    <n v="2763"/>
    <s v="My Christmas Star"/>
    <s v="How Santa finds childrens homes without getting lost by following certain stars."/>
    <n v="15000"/>
    <n v="400"/>
    <x v="2"/>
    <x v="0"/>
    <s v="USD"/>
    <n v="1369403684"/>
    <n v="1365515684"/>
    <b v="0"/>
    <n v="3"/>
    <b v="0"/>
    <x v="39"/>
    <n v="3"/>
    <n v="133.33000000000001"/>
    <x v="3"/>
    <x v="39"/>
  </r>
  <r>
    <n v="2762"/>
    <s v="How to Create Your Own Magic World. Toy-making guide."/>
    <s v="How-to book of toys and games constructed from materials found in nature, recyclable and easily available."/>
    <n v="50000"/>
    <n v="400"/>
    <x v="2"/>
    <x v="0"/>
    <s v="USD"/>
    <n v="1332114795"/>
    <n v="1326934395"/>
    <b v="0"/>
    <n v="1"/>
    <b v="0"/>
    <x v="39"/>
    <n v="1"/>
    <n v="400"/>
    <x v="3"/>
    <x v="39"/>
  </r>
  <r>
    <n v="2767"/>
    <s v="the Giant Turnip"/>
    <s v="An animated bedtime story with Dedka, Babka and the rest of the family working together on a BIG problem"/>
    <n v="3255"/>
    <n v="397"/>
    <x v="2"/>
    <x v="5"/>
    <s v="CAD"/>
    <n v="1439766050"/>
    <n v="1434582050"/>
    <b v="0"/>
    <n v="3"/>
    <b v="0"/>
    <x v="39"/>
    <n v="12"/>
    <n v="132.33000000000001"/>
    <x v="3"/>
    <x v="39"/>
  </r>
  <r>
    <n v="2768"/>
    <s v="It's Okay To Wait"/>
    <s v="â€œItâ€™s Okay to Waitâ€ is the story of a father who sits down with his adolescent daughter to have â€œthe talkâ€ about sex."/>
    <n v="50000"/>
    <n v="396"/>
    <x v="2"/>
    <x v="0"/>
    <s v="USD"/>
    <n v="1333028723"/>
    <n v="1330440323"/>
    <b v="0"/>
    <n v="34"/>
    <b v="0"/>
    <x v="39"/>
    <n v="1"/>
    <n v="11.65"/>
    <x v="3"/>
    <x v="39"/>
  </r>
  <r>
    <n v="2769"/>
    <s v="Raph the Ninja Giraffe"/>
    <s v="Raph the Ninja Giraffe is a project that is my 5 year old sons idea, &amp; I am working with him to bring his idea to life."/>
    <n v="250"/>
    <n v="391"/>
    <x v="2"/>
    <x v="1"/>
    <s v="GBP"/>
    <n v="1401997790"/>
    <n v="1397677790"/>
    <b v="0"/>
    <n v="2"/>
    <b v="0"/>
    <x v="39"/>
    <n v="156"/>
    <n v="195.5"/>
    <x v="3"/>
    <x v="39"/>
  </r>
  <r>
    <n v="2770"/>
    <s v="The Story Of Circle And Square"/>
    <s v="A story about two friends who part ways because they are different, then reunite after learning they both are made of atoms."/>
    <n v="300"/>
    <n v="385"/>
    <x v="2"/>
    <x v="0"/>
    <s v="USD"/>
    <n v="1395158130"/>
    <n v="1392569730"/>
    <b v="0"/>
    <n v="33"/>
    <b v="0"/>
    <x v="39"/>
    <n v="128"/>
    <n v="11.67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2000"/>
    <n v="385"/>
    <x v="2"/>
    <x v="0"/>
    <s v="USD"/>
    <n v="1359738000"/>
    <n v="1355489140"/>
    <b v="0"/>
    <n v="0"/>
    <b v="0"/>
    <x v="39"/>
    <n v="19"/>
    <n v="0"/>
    <x v="3"/>
    <x v="39"/>
  </r>
  <r>
    <n v="2773"/>
    <s v="The Boat That Couldn't Float"/>
    <s v="Parents know the pain of rereading bad bedtime stories. I want to write stories that all ages will enjoy"/>
    <n v="300"/>
    <n v="381"/>
    <x v="2"/>
    <x v="5"/>
    <s v="CAD"/>
    <n v="1461530721"/>
    <n v="1460666721"/>
    <b v="0"/>
    <n v="1"/>
    <b v="0"/>
    <x v="39"/>
    <n v="127"/>
    <n v="381"/>
    <x v="3"/>
    <x v="39"/>
  </r>
  <r>
    <n v="2772"/>
    <s v="Why Won't This Kid Go To Sleep?!? Goodnight, Kaiden!"/>
    <s v="See the little boy in the photo? Doesn't he look angelic? Wouldn't you like to read his story? Take a look at this......."/>
    <n v="7500"/>
    <n v="381"/>
    <x v="2"/>
    <x v="0"/>
    <s v="USD"/>
    <n v="1381006294"/>
    <n v="1379710294"/>
    <b v="0"/>
    <n v="0"/>
    <b v="0"/>
    <x v="39"/>
    <n v="5"/>
    <n v="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650"/>
    <n v="380"/>
    <x v="2"/>
    <x v="0"/>
    <s v="USD"/>
    <n v="1362711728"/>
    <n v="1360119728"/>
    <b v="0"/>
    <n v="13"/>
    <b v="0"/>
    <x v="39"/>
    <n v="58"/>
    <n v="29.2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000"/>
    <n v="380"/>
    <x v="2"/>
    <x v="0"/>
    <s v="USD"/>
    <n v="1434092876"/>
    <n v="1431414476"/>
    <b v="0"/>
    <n v="36"/>
    <b v="0"/>
    <x v="39"/>
    <n v="19"/>
    <n v="10.56"/>
    <x v="3"/>
    <x v="39"/>
  </r>
  <r>
    <n v="2775"/>
    <s v="Kids Radio Klassics and Kids Radio Theatre"/>
    <s v="Kids Radio Theatre is a radio show played on National Pubic Radio to teach children all about theatre every Sunday 20 states."/>
    <n v="3500"/>
    <n v="380"/>
    <x v="2"/>
    <x v="0"/>
    <s v="USD"/>
    <n v="1323994754"/>
    <n v="1321402754"/>
    <b v="0"/>
    <n v="2"/>
    <b v="0"/>
    <x v="39"/>
    <n v="11"/>
    <n v="190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5000"/>
    <n v="377"/>
    <x v="2"/>
    <x v="0"/>
    <s v="USD"/>
    <n v="1437149004"/>
    <n v="1434557004"/>
    <b v="0"/>
    <n v="1"/>
    <b v="0"/>
    <x v="39"/>
    <n v="1"/>
    <n v="377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300"/>
    <n v="376"/>
    <x v="2"/>
    <x v="0"/>
    <s v="USD"/>
    <n v="1409009306"/>
    <n v="1406417306"/>
    <b v="0"/>
    <n v="15"/>
    <b v="0"/>
    <x v="39"/>
    <n v="125"/>
    <n v="25.07"/>
    <x v="3"/>
    <x v="39"/>
  </r>
  <r>
    <n v="2779"/>
    <s v="Our Moon... A book on life for both parents and children."/>
    <s v="Our Moon is a simple book based on a nightly tradition my mother and youngest son started while I was working away."/>
    <n v="2000000"/>
    <n v="376"/>
    <x v="2"/>
    <x v="0"/>
    <s v="USD"/>
    <n v="1448204621"/>
    <n v="1445609021"/>
    <b v="0"/>
    <n v="1"/>
    <b v="0"/>
    <x v="39"/>
    <n v="0"/>
    <n v="376"/>
    <x v="3"/>
    <x v="39"/>
  </r>
  <r>
    <n v="2783"/>
    <s v="As You Like It? by Purple Ostrich Productions"/>
    <s v="A new, LGBTQ focused adaptation of As You Like It that puts Celia and Rosalind's romantic relationship centre stage for the first time."/>
    <n v="250"/>
    <n v="375"/>
    <x v="0"/>
    <x v="1"/>
    <s v="GBP"/>
    <n v="1429793446"/>
    <n v="1428583846"/>
    <b v="0"/>
    <n v="61"/>
    <b v="1"/>
    <x v="6"/>
    <n v="150"/>
    <n v="6.15"/>
    <x v="1"/>
    <x v="6"/>
  </r>
  <r>
    <n v="2781"/>
    <s v="University of Utah presents V-Day 2015-The Vagina Monologues"/>
    <s v="STRIKE, DANCE AND RISE with us at the University of Utah to end violence against women and girls!"/>
    <n v="300"/>
    <n v="375"/>
    <x v="0"/>
    <x v="0"/>
    <s v="USD"/>
    <n v="1423724400"/>
    <n v="1421274954"/>
    <b v="0"/>
    <n v="28"/>
    <b v="1"/>
    <x v="6"/>
    <n v="125"/>
    <n v="13.39"/>
    <x v="1"/>
    <x v="6"/>
  </r>
  <r>
    <n v="2780"/>
    <s v="Travel with baby"/>
    <s v="Turn the World with my kids, and then write a book with the advice for traveling with baby"/>
    <n v="6500"/>
    <n v="375"/>
    <x v="2"/>
    <x v="13"/>
    <s v="EUR"/>
    <n v="1489142688"/>
    <n v="1486550688"/>
    <b v="0"/>
    <n v="0"/>
    <b v="0"/>
    <x v="39"/>
    <n v="6"/>
    <n v="0"/>
    <x v="3"/>
    <x v="39"/>
  </r>
  <r>
    <n v="2782"/>
    <s v="Better Than Ever Productions presents Geezer Game"/>
    <s v="The premiere theatre troupe in SE Michigan offering acting opportunities for the 50+ actor."/>
    <n v="10000"/>
    <n v="375"/>
    <x v="0"/>
    <x v="0"/>
    <s v="USD"/>
    <n v="1424149140"/>
    <n v="1421964718"/>
    <b v="0"/>
    <n v="18"/>
    <b v="1"/>
    <x v="6"/>
    <n v="4"/>
    <n v="20.83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300"/>
    <n v="371"/>
    <x v="0"/>
    <x v="0"/>
    <s v="USD"/>
    <n v="1414608843"/>
    <n v="1412794443"/>
    <b v="0"/>
    <n v="108"/>
    <b v="1"/>
    <x v="6"/>
    <n v="124"/>
    <n v="3.44"/>
    <x v="1"/>
    <x v="6"/>
  </r>
  <r>
    <n v="2785"/>
    <s v="Henry VI: The War of the Roses"/>
    <s v="Bare Theatre and Raleigh Little Theatre present Shakespeare's epic, set in a post-apocalyptic dystopia."/>
    <n v="300"/>
    <n v="369"/>
    <x v="0"/>
    <x v="0"/>
    <s v="USD"/>
    <n v="1470430800"/>
    <n v="1467865967"/>
    <b v="0"/>
    <n v="142"/>
    <b v="1"/>
    <x v="6"/>
    <n v="123"/>
    <n v="2.6"/>
    <x v="1"/>
    <x v="6"/>
  </r>
  <r>
    <n v="2786"/>
    <s v="Fierce"/>
    <s v="A heart-melting farce about sex, art and the lovelorn lay-abouts of London-town."/>
    <n v="5000"/>
    <n v="367"/>
    <x v="0"/>
    <x v="1"/>
    <s v="GBP"/>
    <n v="1404913180"/>
    <n v="1403703580"/>
    <b v="0"/>
    <n v="74"/>
    <b v="1"/>
    <x v="6"/>
    <n v="7"/>
    <n v="4.96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5000"/>
    <n v="362"/>
    <x v="0"/>
    <x v="0"/>
    <s v="USD"/>
    <n v="1405658752"/>
    <n v="1403066752"/>
    <b v="0"/>
    <n v="38"/>
    <b v="1"/>
    <x v="6"/>
    <n v="7"/>
    <n v="9.5299999999999994"/>
    <x v="1"/>
    <x v="6"/>
  </r>
  <r>
    <n v="2788"/>
    <s v="ACT Underground Theatre, TLDC"/>
    <s v="MOVING FORWARD! WE HAVE REACHED GOAL BUT HAVE MORE TIME!! PLEASE CONSIDER PLEDGING."/>
    <n v="3500"/>
    <n v="361"/>
    <x v="0"/>
    <x v="0"/>
    <s v="USD"/>
    <n v="1469811043"/>
    <n v="1467219043"/>
    <b v="0"/>
    <n v="20"/>
    <b v="1"/>
    <x v="6"/>
    <n v="10"/>
    <n v="18.0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350"/>
    <n v="360"/>
    <x v="0"/>
    <x v="0"/>
    <s v="USD"/>
    <n v="1473393600"/>
    <n v="1470778559"/>
    <b v="0"/>
    <n v="28"/>
    <b v="1"/>
    <x v="6"/>
    <n v="103"/>
    <n v="12.8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15000"/>
    <n v="360"/>
    <x v="0"/>
    <x v="0"/>
    <s v="USD"/>
    <n v="1423693903"/>
    <n v="1421101903"/>
    <b v="0"/>
    <n v="66"/>
    <b v="1"/>
    <x v="6"/>
    <n v="2"/>
    <n v="5.45"/>
    <x v="1"/>
    <x v="6"/>
  </r>
  <r>
    <n v="2789"/>
    <s v="The Adventurers Club"/>
    <s v="BNT's Biggest Adventure So Far: Our 2015 full length production!"/>
    <n v="50000"/>
    <n v="360"/>
    <x v="0"/>
    <x v="0"/>
    <s v="USD"/>
    <n v="1426132800"/>
    <n v="1424477934"/>
    <b v="0"/>
    <n v="24"/>
    <b v="1"/>
    <x v="6"/>
    <n v="1"/>
    <n v="15"/>
    <x v="1"/>
    <x v="6"/>
  </r>
  <r>
    <n v="2792"/>
    <s v="That Still Small Voice Stage Play"/>
    <s v="Homeless and hopeless, this prequel tells the story of a Colorado youth who leans on her friends when family leaves her behind."/>
    <n v="50000"/>
    <n v="359"/>
    <x v="0"/>
    <x v="0"/>
    <s v="USD"/>
    <n v="1439357559"/>
    <n v="1435469559"/>
    <b v="0"/>
    <n v="24"/>
    <b v="1"/>
    <x v="6"/>
    <n v="1"/>
    <n v="14.9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2000"/>
    <n v="358"/>
    <x v="0"/>
    <x v="1"/>
    <s v="GBP"/>
    <n v="1457031600"/>
    <n v="1455640559"/>
    <b v="0"/>
    <n v="3"/>
    <b v="1"/>
    <x v="6"/>
    <n v="18"/>
    <n v="119.3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60000"/>
    <n v="358"/>
    <x v="0"/>
    <x v="2"/>
    <s v="AUD"/>
    <n v="1437473005"/>
    <n v="1434881005"/>
    <b v="0"/>
    <n v="73"/>
    <b v="1"/>
    <x v="6"/>
    <n v="1"/>
    <n v="4.9000000000000004"/>
    <x v="1"/>
    <x v="6"/>
  </r>
  <r>
    <n v="2795"/>
    <s v="Good Men Wanted at ANT Fest"/>
    <s v="A new play about five bad bitches who fought in the Civil War disguised as men, premiering at Ars Nova's ANT Fest."/>
    <n v="350"/>
    <n v="355"/>
    <x v="0"/>
    <x v="0"/>
    <s v="USD"/>
    <n v="1402095600"/>
    <n v="1400675841"/>
    <b v="0"/>
    <n v="20"/>
    <b v="1"/>
    <x v="6"/>
    <n v="101"/>
    <n v="17.75"/>
    <x v="1"/>
    <x v="6"/>
  </r>
  <r>
    <n v="2796"/>
    <s v="Fishcakes"/>
    <s v="Fishcakes is a piece of new writing for the Camden Fringe that explores a story of love, loss, and all the â€˜little things'."/>
    <n v="347"/>
    <n v="353"/>
    <x v="0"/>
    <x v="1"/>
    <s v="GBP"/>
    <n v="1404564028"/>
    <n v="1401972028"/>
    <b v="0"/>
    <n v="21"/>
    <b v="1"/>
    <x v="6"/>
    <n v="102"/>
    <n v="16.809999999999999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350"/>
    <n v="351"/>
    <x v="0"/>
    <x v="1"/>
    <s v="GBP"/>
    <n v="1438358400"/>
    <n v="1437063121"/>
    <b v="0"/>
    <n v="139"/>
    <b v="1"/>
    <x v="6"/>
    <n v="100"/>
    <n v="2.529999999999999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500"/>
    <n v="351"/>
    <x v="0"/>
    <x v="1"/>
    <s v="GBP"/>
    <n v="1404858840"/>
    <n v="1402266840"/>
    <b v="0"/>
    <n v="94"/>
    <b v="1"/>
    <x v="6"/>
    <n v="70"/>
    <n v="3.73"/>
    <x v="1"/>
    <x v="6"/>
  </r>
  <r>
    <n v="2801"/>
    <s v="A Dream Play"/>
    <s v="Arise Theatre Company's production of August Strindberg's expressionist masterpiece 'A Dream Play'."/>
    <n v="250"/>
    <n v="350"/>
    <x v="0"/>
    <x v="2"/>
    <s v="AUD"/>
    <n v="1412938800"/>
    <n v="1411019409"/>
    <b v="0"/>
    <n v="13"/>
    <b v="1"/>
    <x v="6"/>
    <n v="140"/>
    <n v="26.9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2224"/>
    <n v="350"/>
    <x v="0"/>
    <x v="1"/>
    <s v="GBP"/>
    <n v="1438875107"/>
    <n v="1436283107"/>
    <b v="0"/>
    <n v="90"/>
    <b v="1"/>
    <x v="6"/>
    <n v="16"/>
    <n v="3.89"/>
    <x v="1"/>
    <x v="6"/>
  </r>
  <r>
    <n v="2800"/>
    <s v="EUTCo presents 'One Flew Over the Cuckoo's Nest'"/>
    <s v="Exeter University Theatre Company is bringing the award winning play by Dale Wasserman to Exeter's Northcott Theatre"/>
    <n v="8500"/>
    <n v="350"/>
    <x v="0"/>
    <x v="1"/>
    <s v="GBP"/>
    <n v="1420377366"/>
    <n v="1415193366"/>
    <b v="0"/>
    <n v="31"/>
    <b v="1"/>
    <x v="6"/>
    <n v="4"/>
    <n v="11.29"/>
    <x v="1"/>
    <x v="6"/>
  </r>
  <r>
    <n v="2799"/>
    <s v="Yuri in Edinburgh"/>
    <s v="August012 make their debut at Edinburgh Fringe with their play about the absurdity of wanting to bring children into a deranged world"/>
    <n v="200000"/>
    <n v="350"/>
    <x v="0"/>
    <x v="1"/>
    <s v="GBP"/>
    <n v="1466179200"/>
    <n v="1463466070"/>
    <b v="0"/>
    <n v="130"/>
    <b v="1"/>
    <x v="6"/>
    <n v="0"/>
    <n v="2.69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88888"/>
    <n v="346"/>
    <x v="0"/>
    <x v="0"/>
    <s v="USD"/>
    <n v="1437004800"/>
    <n v="1433295276"/>
    <b v="0"/>
    <n v="141"/>
    <b v="1"/>
    <x v="6"/>
    <n v="0"/>
    <n v="2.4500000000000002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900"/>
    <n v="345"/>
    <x v="0"/>
    <x v="1"/>
    <s v="GBP"/>
    <n v="1440245273"/>
    <n v="1438085273"/>
    <b v="0"/>
    <n v="18"/>
    <b v="1"/>
    <x v="6"/>
    <n v="38"/>
    <n v="19.170000000000002"/>
    <x v="1"/>
    <x v="6"/>
  </r>
  <r>
    <n v="2804"/>
    <s v="The Piano Man"/>
    <s v="The real-life story of the mysterious 'Piano Man' who washed ashore with no memory; with no speech; but with an amazing ability..."/>
    <n v="500000"/>
    <n v="345"/>
    <x v="0"/>
    <x v="1"/>
    <s v="GBP"/>
    <n v="1411987990"/>
    <n v="1409395990"/>
    <b v="0"/>
    <n v="23"/>
    <b v="1"/>
    <x v="6"/>
    <n v="0"/>
    <n v="15"/>
    <x v="1"/>
    <x v="6"/>
  </r>
  <r>
    <n v="2806"/>
    <s v="And Now: The World!"/>
    <s v="A one woman show about the challenges of being a feminist in a digital age. Touring 6 UK cities. Now with Stretch Goals!"/>
    <n v="6000"/>
    <n v="341"/>
    <x v="0"/>
    <x v="1"/>
    <s v="GBP"/>
    <n v="1438772400"/>
    <n v="1435645490"/>
    <b v="0"/>
    <n v="76"/>
    <b v="1"/>
    <x v="6"/>
    <n v="6"/>
    <n v="4.49"/>
    <x v="1"/>
    <x v="6"/>
  </r>
  <r>
    <n v="2807"/>
    <s v="The Commission Theatre Co."/>
    <s v="Bringing Shakespeare back to the Playwrights"/>
    <n v="300"/>
    <n v="340"/>
    <x v="0"/>
    <x v="0"/>
    <s v="USD"/>
    <n v="1435611438"/>
    <n v="1433019438"/>
    <b v="0"/>
    <n v="93"/>
    <b v="1"/>
    <x v="6"/>
    <n v="113"/>
    <n v="3.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x v="0"/>
    <s v="USD"/>
    <n v="1440274735"/>
    <n v="1437682735"/>
    <b v="0"/>
    <n v="69"/>
    <b v="1"/>
    <x v="6"/>
    <n v="8"/>
    <n v="4.9000000000000004"/>
    <x v="1"/>
    <x v="6"/>
  </r>
  <r>
    <n v="2810"/>
    <s v="Bring Bigger, Badder BRIEF HISTORY Back To The Stage!"/>
    <s v="We're remounting the musical that brought down the Bush Administration: A Brief History of the Earth And Everything In It!"/>
    <n v="5000"/>
    <n v="335"/>
    <x v="0"/>
    <x v="0"/>
    <s v="USD"/>
    <n v="1401595140"/>
    <n v="1398828064"/>
    <b v="0"/>
    <n v="57"/>
    <b v="1"/>
    <x v="6"/>
    <n v="7"/>
    <n v="5.88"/>
    <x v="1"/>
    <x v="6"/>
  </r>
  <r>
    <n v="2809"/>
    <s v="Sugarglass Theatre"/>
    <s v="Sugarglass is a Dublin based theatre company committed to international collaboration. 2016 sees the launch of their NYC division."/>
    <n v="24500"/>
    <n v="335"/>
    <x v="0"/>
    <x v="0"/>
    <s v="USD"/>
    <n v="1459348740"/>
    <n v="1458647725"/>
    <b v="0"/>
    <n v="21"/>
    <b v="1"/>
    <x v="6"/>
    <n v="1"/>
    <n v="15.95"/>
    <x v="1"/>
    <x v="6"/>
  </r>
  <r>
    <n v="2811"/>
    <s v="Ray Gunn and Starburst"/>
    <s v="Ray Gunn and Starburst is an audio sci-fi/comedy sending up the tropes of classic and pulp science-fiction."/>
    <n v="60000"/>
    <n v="335"/>
    <x v="0"/>
    <x v="1"/>
    <s v="GBP"/>
    <n v="1424692503"/>
    <n v="1422100503"/>
    <b v="0"/>
    <n v="108"/>
    <b v="1"/>
    <x v="6"/>
    <n v="1"/>
    <n v="3.1"/>
    <x v="1"/>
    <x v="6"/>
  </r>
  <r>
    <n v="2812"/>
    <s v="BULL by Mike Bartlett at the Coal Mine Theatre"/>
    <s v="&quot;A short, nasty and razor sharp play in one of Toronto's hottest new &quot;off-off Broadway&quot; style venues."/>
    <n v="220000"/>
    <n v="335"/>
    <x v="0"/>
    <x v="5"/>
    <s v="CAD"/>
    <n v="1428292800"/>
    <n v="1424368298"/>
    <b v="0"/>
    <n v="83"/>
    <b v="1"/>
    <x v="6"/>
    <n v="0"/>
    <n v="4.04"/>
    <x v="1"/>
    <x v="6"/>
  </r>
  <r>
    <n v="2813"/>
    <s v="Hi, Are You Single? by Ryan J. Haddad"/>
    <s v="Ryan has a higher sex drive than you. He also has cerebral palsy. Join him for his hilarious and poignant new solo show!"/>
    <n v="10000"/>
    <n v="334"/>
    <x v="0"/>
    <x v="0"/>
    <s v="USD"/>
    <n v="1481737761"/>
    <n v="1479577761"/>
    <b v="0"/>
    <n v="96"/>
    <b v="1"/>
    <x v="6"/>
    <n v="3"/>
    <n v="3.48"/>
    <x v="1"/>
    <x v="6"/>
  </r>
  <r>
    <n v="2814"/>
    <s v="Stitching by Anthony Neilson"/>
    <s v="Stitching is a play exploring how a couple cope with the loss of their child. It will run for a month at The Drayton Arms Theatre."/>
    <n v="15000"/>
    <n v="330"/>
    <x v="0"/>
    <x v="1"/>
    <s v="GBP"/>
    <n v="1431164115"/>
    <n v="1428572115"/>
    <b v="0"/>
    <n v="64"/>
    <b v="1"/>
    <x v="6"/>
    <n v="2"/>
    <n v="5.16"/>
    <x v="1"/>
    <x v="6"/>
  </r>
  <r>
    <n v="2815"/>
    <s v="Widow's Wedding Dress"/>
    <s v="Set in 1950s Northern Ireland, this play tells the story of two sisters in a community of Travellers, or Irish Gypsies."/>
    <n v="3000"/>
    <n v="327"/>
    <x v="0"/>
    <x v="5"/>
    <s v="CAD"/>
    <n v="1470595109"/>
    <n v="1468003109"/>
    <b v="0"/>
    <n v="14"/>
    <b v="1"/>
    <x v="6"/>
    <n v="11"/>
    <n v="23.36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x v="1"/>
    <s v="GBP"/>
    <n v="1438531200"/>
    <n v="1435921992"/>
    <b v="0"/>
    <n v="169"/>
    <b v="1"/>
    <x v="6"/>
    <n v="11"/>
    <n v="1.93"/>
    <x v="1"/>
    <x v="6"/>
  </r>
  <r>
    <n v="2820"/>
    <s v="MTA's National Theatre Connections Show!"/>
    <s v="Montage Theatre Arts, as part of National Theatre Connections, are performing a show - We need you help to raise vital funds!"/>
    <n v="5000"/>
    <n v="325"/>
    <x v="0"/>
    <x v="1"/>
    <s v="GBP"/>
    <n v="1456444800"/>
    <n v="1454337589"/>
    <b v="0"/>
    <n v="20"/>
    <b v="1"/>
    <x v="6"/>
    <n v="7"/>
    <n v="16.25"/>
    <x v="1"/>
    <x v="6"/>
  </r>
  <r>
    <n v="2819"/>
    <s v="Make TES a success at The Edinburgh Fringe Fest"/>
    <s v="Years of work, my best show, and a top Edinburgh venue.  Help me expose my talents to the UK and tell an important story."/>
    <n v="6000"/>
    <n v="325"/>
    <x v="0"/>
    <x v="1"/>
    <s v="GBP"/>
    <n v="1434285409"/>
    <n v="1431693409"/>
    <b v="0"/>
    <n v="104"/>
    <b v="1"/>
    <x v="6"/>
    <n v="5"/>
    <n v="3.13"/>
    <x v="1"/>
    <x v="6"/>
  </r>
  <r>
    <n v="2817"/>
    <s v="After The End"/>
    <s v="Let Go Theatre Co's very first production is going ahead in June 2015. Help support a brand new theatre co as we begin our adventure"/>
    <n v="8000"/>
    <n v="325"/>
    <x v="0"/>
    <x v="1"/>
    <s v="GBP"/>
    <n v="1425136462"/>
    <n v="1421680462"/>
    <b v="0"/>
    <n v="33"/>
    <b v="1"/>
    <x v="6"/>
    <n v="4"/>
    <n v="9.85"/>
    <x v="1"/>
    <x v="6"/>
  </r>
  <r>
    <n v="2818"/>
    <s v="Joe West's THEATER OF DEATH"/>
    <s v="Joe West and his wonderful theater company THEATER OF DEATH present original plays both horrific and comical."/>
    <n v="10000"/>
    <n v="325"/>
    <x v="0"/>
    <x v="0"/>
    <s v="USD"/>
    <n v="1443018086"/>
    <n v="1441290086"/>
    <b v="0"/>
    <n v="102"/>
    <b v="1"/>
    <x v="6"/>
    <n v="3"/>
    <n v="3.19"/>
    <x v="1"/>
    <x v="6"/>
  </r>
  <r>
    <n v="2822"/>
    <s v="Theatre Forever's The Nature Crown"/>
    <s v="A campaign to support the artists creating Theatre Forever's The Nature Crown, premiering in the Guthrie Theater's Dowling Studio!"/>
    <n v="200"/>
    <n v="320"/>
    <x v="0"/>
    <x v="0"/>
    <s v="USD"/>
    <n v="1427469892"/>
    <n v="1424881492"/>
    <b v="0"/>
    <n v="94"/>
    <b v="1"/>
    <x v="6"/>
    <n v="160"/>
    <n v="3.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0"/>
    <n v="320"/>
    <x v="0"/>
    <x v="1"/>
    <s v="GBP"/>
    <n v="1427842740"/>
    <n v="1425428206"/>
    <b v="0"/>
    <n v="14"/>
    <b v="1"/>
    <x v="6"/>
    <n v="32"/>
    <n v="22.8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7000"/>
    <n v="320"/>
    <x v="0"/>
    <x v="1"/>
    <s v="GBP"/>
    <n v="1411510135"/>
    <n v="1408918135"/>
    <b v="0"/>
    <n v="35"/>
    <b v="1"/>
    <x v="6"/>
    <n v="5"/>
    <n v="9.14"/>
    <x v="1"/>
    <x v="6"/>
  </r>
  <r>
    <n v="2824"/>
    <s v="The Rooftop"/>
    <s v="I wrote a One Act play called The Rooftop for a Female Playwright's festival. Every little bit helps!"/>
    <n v="300"/>
    <n v="317"/>
    <x v="0"/>
    <x v="0"/>
    <s v="USD"/>
    <n v="1434159780"/>
    <n v="1431412196"/>
    <b v="0"/>
    <n v="15"/>
    <b v="1"/>
    <x v="6"/>
    <n v="106"/>
    <n v="21.13"/>
    <x v="1"/>
    <x v="6"/>
  </r>
  <r>
    <n v="2825"/>
    <s v="The Night Before Christmas"/>
    <s v="Help Saltmine Theatre Company tell the exciting story of St Nicholas and the importance of gratefulness in their new Christmas show."/>
    <n v="7500"/>
    <n v="316"/>
    <x v="0"/>
    <x v="1"/>
    <s v="GBP"/>
    <n v="1449255686"/>
    <n v="1446663686"/>
    <b v="0"/>
    <n v="51"/>
    <b v="1"/>
    <x v="6"/>
    <n v="4"/>
    <n v="6.2"/>
    <x v="1"/>
    <x v="6"/>
  </r>
  <r>
    <n v="2826"/>
    <s v="Mickey &amp; Worm: The Tour"/>
    <s v="Mickey &amp; Worm is a Noir stage experience, written by Santa Paula playwright John McKinley and back again on tour by popular demand!"/>
    <n v="300"/>
    <n v="312"/>
    <x v="0"/>
    <x v="0"/>
    <s v="USD"/>
    <n v="1436511600"/>
    <n v="1434415812"/>
    <b v="0"/>
    <n v="19"/>
    <b v="1"/>
    <x v="6"/>
    <n v="104"/>
    <n v="16.42000000000000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8000"/>
    <n v="311"/>
    <x v="0"/>
    <x v="0"/>
    <s v="USD"/>
    <n v="1464971400"/>
    <n v="1462379066"/>
    <b v="0"/>
    <n v="23"/>
    <b v="1"/>
    <x v="6"/>
    <n v="4"/>
    <n v="13.52"/>
    <x v="1"/>
    <x v="6"/>
  </r>
  <r>
    <n v="2828"/>
    <s v="Peace In Our Time"/>
    <s v="The Battle of Britain has been lost; London is occupied, who can you trust? Help produce this classic piece of theatre. Drama for now."/>
    <n v="300"/>
    <n v="310"/>
    <x v="0"/>
    <x v="1"/>
    <s v="GBP"/>
    <n v="1443826800"/>
    <n v="1441606869"/>
    <b v="0"/>
    <n v="97"/>
    <b v="1"/>
    <x v="6"/>
    <n v="103"/>
    <n v="3.2"/>
    <x v="1"/>
    <x v="6"/>
  </r>
  <r>
    <n v="2831"/>
    <s v="Tackett &amp; Pyke put on a Play"/>
    <s v="We each wrote a play and would like to produce them for you for nothing more than art's sake!"/>
    <n v="300"/>
    <n v="310"/>
    <x v="0"/>
    <x v="0"/>
    <s v="USD"/>
    <n v="1437076070"/>
    <n v="1434484070"/>
    <b v="0"/>
    <n v="52"/>
    <b v="1"/>
    <x v="6"/>
    <n v="103"/>
    <n v="5.96"/>
    <x v="1"/>
    <x v="6"/>
  </r>
  <r>
    <n v="2830"/>
    <s v="Nakhtik and Avalon"/>
    <s v="Avalon is a new South African Township play and Nakhtik is a  danced political lecture."/>
    <n v="25000"/>
    <n v="310"/>
    <x v="0"/>
    <x v="0"/>
    <s v="USD"/>
    <n v="1399867140"/>
    <n v="1398802148"/>
    <b v="0"/>
    <n v="11"/>
    <b v="1"/>
    <x v="6"/>
    <n v="1"/>
    <n v="28.18"/>
    <x v="1"/>
    <x v="6"/>
  </r>
  <r>
    <n v="2829"/>
    <s v="MUMBURGER by Sarah Kosar"/>
    <s v="In a visceral new play about family, grief and red meat, Sarah Kosar (Royal Court) asks how far we'd go to connect with those we love."/>
    <n v="80000"/>
    <n v="310"/>
    <x v="0"/>
    <x v="1"/>
    <s v="GBP"/>
    <n v="1464863118"/>
    <n v="1462443918"/>
    <b v="0"/>
    <n v="76"/>
    <b v="1"/>
    <x v="6"/>
    <n v="0"/>
    <n v="4.08"/>
    <x v="1"/>
    <x v="6"/>
  </r>
  <r>
    <n v="2832"/>
    <s v="Secret Diaries"/>
    <s v="Charting the big stuff in life from dance routines to coming out; exploring homophobia, family, friendship &amp; finding your own voice."/>
    <n v="100000"/>
    <n v="305"/>
    <x v="0"/>
    <x v="1"/>
    <s v="GBP"/>
    <n v="1416780000"/>
    <n v="1414342894"/>
    <b v="0"/>
    <n v="95"/>
    <b v="1"/>
    <x v="6"/>
    <n v="0"/>
    <n v="3.21"/>
    <x v="1"/>
    <x v="6"/>
  </r>
  <r>
    <n v="2833"/>
    <s v="Star Man Rocket Man"/>
    <s v="A new play about exploring outer space"/>
    <n v="1500"/>
    <n v="302"/>
    <x v="0"/>
    <x v="0"/>
    <s v="USD"/>
    <n v="1444528800"/>
    <n v="1442804633"/>
    <b v="0"/>
    <n v="35"/>
    <b v="1"/>
    <x v="6"/>
    <n v="20"/>
    <n v="8.630000000000000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125"/>
    <n v="301"/>
    <x v="0"/>
    <x v="5"/>
    <s v="CAD"/>
    <n v="1449701284"/>
    <n v="1446241684"/>
    <b v="0"/>
    <n v="21"/>
    <b v="1"/>
    <x v="6"/>
    <n v="241"/>
    <n v="14.33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300"/>
    <n v="301"/>
    <x v="0"/>
    <x v="0"/>
    <s v="USD"/>
    <n v="1487393940"/>
    <n v="1484115418"/>
    <b v="0"/>
    <n v="11"/>
    <b v="1"/>
    <x v="6"/>
    <n v="100"/>
    <n v="27.36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500"/>
    <n v="301"/>
    <x v="0"/>
    <x v="0"/>
    <s v="USD"/>
    <n v="1407967200"/>
    <n v="1406039696"/>
    <b v="0"/>
    <n v="54"/>
    <b v="1"/>
    <x v="6"/>
    <n v="12"/>
    <n v="5.57"/>
    <x v="1"/>
    <x v="6"/>
  </r>
  <r>
    <n v="2835"/>
    <s v="Land of the Three Towers"/>
    <s v="A celebratory community theatre project about the Focus E15 Occupation of empty council homes on Carpenters Estate."/>
    <n v="9000"/>
    <n v="301"/>
    <x v="0"/>
    <x v="1"/>
    <s v="GBP"/>
    <n v="1449273600"/>
    <n v="1446742417"/>
    <b v="0"/>
    <n v="93"/>
    <b v="1"/>
    <x v="6"/>
    <n v="3"/>
    <n v="3.24"/>
    <x v="1"/>
    <x v="6"/>
  </r>
  <r>
    <n v="2834"/>
    <s v="Thank You For Smoking"/>
    <s v="Thank You For Smoking. A play about love, 5 trillion cigarettes and how the Flintstones earned the tobacco industry millions."/>
    <n v="15000"/>
    <n v="301"/>
    <x v="0"/>
    <x v="1"/>
    <s v="GBP"/>
    <n v="1422658930"/>
    <n v="1421362930"/>
    <b v="0"/>
    <n v="21"/>
    <b v="1"/>
    <x v="6"/>
    <n v="2"/>
    <n v="14.3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300"/>
    <n v="300"/>
    <x v="0"/>
    <x v="1"/>
    <s v="GBP"/>
    <n v="1426698000"/>
    <n v="1424825479"/>
    <b v="0"/>
    <n v="132"/>
    <b v="1"/>
    <x v="6"/>
    <n v="100"/>
    <n v="2.27"/>
    <x v="1"/>
    <x v="6"/>
  </r>
  <r>
    <n v="2841"/>
    <s v="The Dead Loss"/>
    <s v="1920's London; two brothers try to make a name for themselves in the underground crime world but encounter a ruthless Irish mob boss."/>
    <n v="300"/>
    <n v="300"/>
    <x v="2"/>
    <x v="1"/>
    <s v="GBP"/>
    <n v="1450032297"/>
    <n v="1444844697"/>
    <b v="0"/>
    <n v="1"/>
    <b v="0"/>
    <x v="6"/>
    <n v="100"/>
    <n v="300"/>
    <x v="1"/>
    <x v="6"/>
  </r>
  <r>
    <n v="2842"/>
    <s v="HIDDEN: The FCO Plays"/>
    <s v="A play performed at the FCO Global Summit on the Preventing Sexual Violence Initiative, hosted by William Hague and Angelina Jolie"/>
    <n v="300"/>
    <n v="300"/>
    <x v="2"/>
    <x v="1"/>
    <s v="GBP"/>
    <n v="1403348400"/>
    <n v="1401058295"/>
    <b v="0"/>
    <n v="0"/>
    <b v="0"/>
    <x v="6"/>
    <n v="10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300"/>
    <n v="300"/>
    <x v="2"/>
    <x v="0"/>
    <s v="USD"/>
    <n v="1465790400"/>
    <n v="1462210950"/>
    <b v="0"/>
    <n v="0"/>
    <b v="0"/>
    <x v="6"/>
    <n v="100"/>
    <n v="0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300"/>
    <n v="300"/>
    <x v="2"/>
    <x v="0"/>
    <s v="USD"/>
    <n v="1432917394"/>
    <n v="1429029394"/>
    <b v="0"/>
    <n v="0"/>
    <b v="0"/>
    <x v="6"/>
    <n v="100"/>
    <n v="0"/>
    <x v="1"/>
    <x v="6"/>
  </r>
  <r>
    <n v="2849"/>
    <s v="100, Acre Wood"/>
    <s v="NonSens!cal tackles the struggles of four people with mental health issues/disorders inspired by A.A Milne's Winnie the Pooh"/>
    <n v="500"/>
    <n v="300"/>
    <x v="2"/>
    <x v="1"/>
    <s v="GBP"/>
    <n v="1461406600"/>
    <n v="1458814600"/>
    <b v="0"/>
    <n v="1"/>
    <b v="0"/>
    <x v="6"/>
    <n v="60"/>
    <n v="300"/>
    <x v="1"/>
    <x v="6"/>
  </r>
  <r>
    <n v="2845"/>
    <s v="Haberdasher Theatre Inc. : Richard Greenbergâ€™s, The Maderati"/>
    <s v="The Maderati: A bitingly witty absurdest comedy, which pokes wickedly perceptive fun at NY artist lifestyle."/>
    <n v="600"/>
    <n v="300"/>
    <x v="2"/>
    <x v="0"/>
    <s v="USD"/>
    <n v="1433723033"/>
    <n v="1428539033"/>
    <b v="0"/>
    <n v="39"/>
    <b v="0"/>
    <x v="6"/>
    <n v="50"/>
    <n v="7.69"/>
    <x v="1"/>
    <x v="6"/>
  </r>
  <r>
    <n v="2847"/>
    <s v="COLOR ME"/>
    <s v="Dark secrets come to light when Mariah meets Stella. They find a way to face the south's largest elephant in the room: RACISM."/>
    <n v="2500"/>
    <n v="300"/>
    <x v="2"/>
    <x v="0"/>
    <s v="USD"/>
    <n v="1464031265"/>
    <n v="1458847265"/>
    <b v="0"/>
    <n v="0"/>
    <b v="0"/>
    <x v="6"/>
    <n v="12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10000"/>
    <n v="300"/>
    <x v="2"/>
    <x v="15"/>
    <s v="EUR"/>
    <n v="1483535180"/>
    <n v="1480943180"/>
    <b v="0"/>
    <n v="1"/>
    <b v="0"/>
    <x v="6"/>
    <n v="3"/>
    <n v="30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10000"/>
    <n v="300"/>
    <x v="2"/>
    <x v="0"/>
    <s v="USD"/>
    <n v="1432913659"/>
    <n v="1430321659"/>
    <b v="0"/>
    <n v="3"/>
    <b v="0"/>
    <x v="6"/>
    <n v="3"/>
    <n v="100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0000"/>
    <n v="300"/>
    <x v="0"/>
    <x v="0"/>
    <s v="USD"/>
    <n v="1408942740"/>
    <n v="1406958354"/>
    <b v="0"/>
    <n v="31"/>
    <b v="1"/>
    <x v="6"/>
    <n v="1"/>
    <n v="9.68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25000"/>
    <n v="298"/>
    <x v="2"/>
    <x v="17"/>
    <s v="EUR"/>
    <n v="1454109420"/>
    <n v="1453334629"/>
    <b v="0"/>
    <n v="0"/>
    <b v="0"/>
    <x v="6"/>
    <n v="1"/>
    <n v="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35000"/>
    <n v="298"/>
    <x v="2"/>
    <x v="0"/>
    <s v="USD"/>
    <n v="1409962211"/>
    <n v="1407370211"/>
    <b v="0"/>
    <n v="13"/>
    <b v="0"/>
    <x v="6"/>
    <n v="1"/>
    <n v="22.92"/>
    <x v="1"/>
    <x v="6"/>
  </r>
  <r>
    <n v="2852"/>
    <s v="Freedom Train"/>
    <s v="Just one time back to the past on the Freedom Train will open your eyes and your lives will never ever be the same!"/>
    <n v="1200"/>
    <n v="292"/>
    <x v="2"/>
    <x v="0"/>
    <s v="USD"/>
    <n v="1403312703"/>
    <n v="1400720703"/>
    <b v="0"/>
    <n v="6"/>
    <b v="0"/>
    <x v="6"/>
    <n v="24"/>
    <n v="48.67"/>
    <x v="1"/>
    <x v="6"/>
  </r>
  <r>
    <n v="2853"/>
    <s v="Eighteen Months- A Love Story Interrupted"/>
    <s v="Much has been written by women on breast cancer. Yet, there is little that has been written for the theatre on this by men. I have!"/>
    <n v="100"/>
    <n v="290"/>
    <x v="2"/>
    <x v="5"/>
    <s v="CAD"/>
    <n v="1410669297"/>
    <n v="1405485297"/>
    <b v="0"/>
    <n v="0"/>
    <b v="0"/>
    <x v="6"/>
    <n v="290"/>
    <n v="0"/>
    <x v="1"/>
    <x v="6"/>
  </r>
  <r>
    <n v="2856"/>
    <s v="The JOkeress Going Live"/>
    <s v="This will be the fifth play of The Jokeress, based on the ebook/paperback novelette series. It is scifi, suspense, terror, and noir."/>
    <n v="101"/>
    <n v="289"/>
    <x v="2"/>
    <x v="0"/>
    <s v="USD"/>
    <n v="1439069640"/>
    <n v="1433897647"/>
    <b v="0"/>
    <n v="6"/>
    <b v="0"/>
    <x v="6"/>
    <n v="286"/>
    <n v="48.17"/>
    <x v="1"/>
    <x v="6"/>
  </r>
  <r>
    <n v="2855"/>
    <s v="STAGE READING for TETCNY"/>
    <s v="Raising funds to have a private stage reading for an upcoming play from THE ENSEMBLE THEATRE COMPANY OF NEW YORK (www.tetcny.org)"/>
    <n v="1000"/>
    <n v="289"/>
    <x v="2"/>
    <x v="0"/>
    <s v="USD"/>
    <n v="1454110440"/>
    <n v="1451607071"/>
    <b v="0"/>
    <n v="5"/>
    <b v="0"/>
    <x v="6"/>
    <n v="29"/>
    <n v="57.8"/>
    <x v="1"/>
    <x v="6"/>
  </r>
  <r>
    <n v="2854"/>
    <s v="Ultimate Political Selfie!"/>
    <s v="Almost Random Theatre's play about a candidate - with no policies - who is seeking election in May 2015"/>
    <n v="3000"/>
    <n v="289"/>
    <x v="2"/>
    <x v="1"/>
    <s v="GBP"/>
    <n v="1431018719"/>
    <n v="1429290719"/>
    <b v="0"/>
    <n v="14"/>
    <b v="0"/>
    <x v="6"/>
    <n v="10"/>
    <n v="20.64"/>
    <x v="1"/>
    <x v="6"/>
  </r>
  <r>
    <n v="2857"/>
    <s v="Los Tradicionales"/>
    <s v="Somos una compaÃ±Ã­a de teatro independiente. Y en el 2017 queremos arrancar con el montaje de 3 obras._x000a_3 elencos, 3 espacios."/>
    <n v="15000"/>
    <n v="286"/>
    <x v="2"/>
    <x v="14"/>
    <s v="MXN"/>
    <n v="1487613600"/>
    <n v="1482444295"/>
    <b v="0"/>
    <n v="15"/>
    <b v="0"/>
    <x v="6"/>
    <n v="2"/>
    <n v="19.07"/>
    <x v="1"/>
    <x v="6"/>
  </r>
  <r>
    <n v="2858"/>
    <s v="Gay Party Superposh 'Winter Wonderland'"/>
    <s v="Een Gay Party in het centrum van Amersfoort. _x000a_Een geweldige avond uit, met een show, optredens en DJ's."/>
    <n v="2000"/>
    <n v="285"/>
    <x v="2"/>
    <x v="9"/>
    <s v="EUR"/>
    <n v="1417778880"/>
    <n v="1415711095"/>
    <b v="0"/>
    <n v="0"/>
    <b v="0"/>
    <x v="6"/>
    <n v="14"/>
    <n v="0"/>
    <x v="1"/>
    <x v="6"/>
  </r>
  <r>
    <n v="2859"/>
    <s v="Grover Theatre Company (GTC)"/>
    <s v="A theatre company that will create works to inspire young people and get everyone involved."/>
    <n v="10000"/>
    <n v="285"/>
    <x v="2"/>
    <x v="2"/>
    <s v="AUD"/>
    <n v="1444984904"/>
    <n v="1439800904"/>
    <b v="0"/>
    <n v="1"/>
    <b v="0"/>
    <x v="6"/>
    <n v="3"/>
    <n v="285"/>
    <x v="1"/>
    <x v="6"/>
  </r>
  <r>
    <n v="2860"/>
    <s v="Macbeth For President 2016"/>
    <s v="The Bard's classic tale set in the 2016 Presidential Campaign. Power, corruption, greed, and conspiracy. How far are you willing to go?"/>
    <n v="50000"/>
    <n v="284"/>
    <x v="2"/>
    <x v="0"/>
    <s v="USD"/>
    <n v="1466363576"/>
    <n v="1461179576"/>
    <b v="0"/>
    <n v="9"/>
    <b v="0"/>
    <x v="6"/>
    <n v="1"/>
    <n v="31.56"/>
    <x v="1"/>
    <x v="6"/>
  </r>
  <r>
    <n v="2861"/>
    <s v="Julius Caesar"/>
    <s v="The University of Queensland Drama Production Course is putting on an adaptation of William Shakespeares Julius Caesar"/>
    <n v="11000"/>
    <n v="281"/>
    <x v="2"/>
    <x v="2"/>
    <s v="AUD"/>
    <n v="1443103848"/>
    <n v="1441894248"/>
    <b v="0"/>
    <n v="3"/>
    <b v="0"/>
    <x v="6"/>
    <n v="3"/>
    <n v="93.67"/>
    <x v="1"/>
    <x v="6"/>
  </r>
  <r>
    <n v="2867"/>
    <s v="A Midsummer Night's Dream"/>
    <s v="This production is being put together by Wilson's newest professional theater company, the Wyldepine Players in conjunction w/ Taiplab"/>
    <n v="250"/>
    <n v="280"/>
    <x v="2"/>
    <x v="0"/>
    <s v="USD"/>
    <n v="1467604800"/>
    <n v="1465533672"/>
    <b v="0"/>
    <n v="10"/>
    <b v="0"/>
    <x v="6"/>
    <n v="112"/>
    <n v="28"/>
    <x v="1"/>
    <x v="6"/>
  </r>
  <r>
    <n v="2862"/>
    <s v="Get Your Life Back"/>
    <s v="&quot;Get Your Life Back&quot; is a dynamic stage play that deals with true issues of life that reign in the lives of many people everyday."/>
    <n v="750"/>
    <n v="280"/>
    <x v="2"/>
    <x v="0"/>
    <s v="USD"/>
    <n v="1403636229"/>
    <n v="1401044229"/>
    <b v="0"/>
    <n v="3"/>
    <b v="0"/>
    <x v="6"/>
    <n v="37"/>
    <n v="93.33"/>
    <x v="1"/>
    <x v="6"/>
  </r>
  <r>
    <n v="2865"/>
    <s v="FRINGE 2015 by YER Productions"/>
    <s v="Prepare to be Swept Away. Three short plays from three master playwrights; LANDFALL, SNIPER and DANGERS of TOBACCO!"/>
    <n v="3000"/>
    <n v="280"/>
    <x v="2"/>
    <x v="0"/>
    <s v="USD"/>
    <n v="1420512259"/>
    <n v="1415328259"/>
    <b v="0"/>
    <n v="0"/>
    <b v="0"/>
    <x v="6"/>
    <n v="9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15000"/>
    <n v="280"/>
    <x v="2"/>
    <x v="0"/>
    <s v="USD"/>
    <n v="1476482400"/>
    <n v="1473893721"/>
    <b v="0"/>
    <n v="2"/>
    <b v="0"/>
    <x v="6"/>
    <n v="2"/>
    <n v="140"/>
    <x v="1"/>
    <x v="6"/>
  </r>
  <r>
    <n v="2863"/>
    <s v="Equality Theatre"/>
    <s v="I would like to start a Acting Company that supports and includes LGBTQ youth and young adults in very conservative North Texas"/>
    <n v="50000"/>
    <n v="280"/>
    <x v="2"/>
    <x v="0"/>
    <s v="USD"/>
    <n v="1410279123"/>
    <n v="1405095123"/>
    <b v="0"/>
    <n v="1"/>
    <b v="0"/>
    <x v="6"/>
    <n v="1"/>
    <n v="280"/>
    <x v="1"/>
    <x v="6"/>
  </r>
  <r>
    <n v="2864"/>
    <s v="'Haunting Julia' by Alan Ayckbourn"/>
    <s v="Accessible, original theatre for all!"/>
    <n v="100000"/>
    <n v="280"/>
    <x v="2"/>
    <x v="1"/>
    <s v="GBP"/>
    <n v="1437139080"/>
    <n v="1434552207"/>
    <b v="0"/>
    <n v="3"/>
    <b v="0"/>
    <x v="6"/>
    <n v="0"/>
    <n v="93.33"/>
    <x v="1"/>
    <x v="6"/>
  </r>
  <r>
    <n v="2868"/>
    <s v="Becoming UNZIPPED"/>
    <s v="7 billion people &amp; most of us feel alone.  It's time we become emotionally unzipped.  &quot;Unzipped&quot; a new play about men &amp; relationships."/>
    <n v="25000"/>
    <n v="279"/>
    <x v="2"/>
    <x v="0"/>
    <s v="USD"/>
    <n v="1475697054"/>
    <n v="1473105054"/>
    <b v="0"/>
    <n v="60"/>
    <b v="0"/>
    <x v="6"/>
    <n v="1"/>
    <n v="4.65000000000000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"/>
    <n v="278"/>
    <x v="2"/>
    <x v="0"/>
    <s v="USD"/>
    <n v="1468937681"/>
    <n v="1466345681"/>
    <b v="0"/>
    <n v="5"/>
    <b v="0"/>
    <x v="6"/>
    <n v="14"/>
    <n v="55.6"/>
    <x v="1"/>
    <x v="6"/>
  </r>
  <r>
    <n v="2871"/>
    <s v="The Bill Cosby Assault, a play"/>
    <s v="America's dad or serial rapist? Or both? The stories of the Bill Cosby accusers and the society so skeptical of them."/>
    <n v="200"/>
    <n v="277"/>
    <x v="2"/>
    <x v="0"/>
    <s v="USD"/>
    <n v="1419183813"/>
    <n v="1417455813"/>
    <b v="0"/>
    <n v="13"/>
    <b v="0"/>
    <x v="6"/>
    <n v="139"/>
    <n v="21.3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200000"/>
    <n v="277"/>
    <x v="2"/>
    <x v="0"/>
    <s v="USD"/>
    <n v="1400301165"/>
    <n v="1397709165"/>
    <b v="0"/>
    <n v="9"/>
    <b v="0"/>
    <x v="6"/>
    <n v="0"/>
    <n v="30.78"/>
    <x v="1"/>
    <x v="6"/>
  </r>
  <r>
    <n v="2872"/>
    <s v="Loud Arts"/>
    <s v="Local Theatre group in Loudoun County, Virginia. Looking for funds to start producing shows!"/>
    <n v="32000"/>
    <n v="276"/>
    <x v="2"/>
    <x v="0"/>
    <s v="USD"/>
    <n v="1434768438"/>
    <n v="1429584438"/>
    <b v="0"/>
    <n v="0"/>
    <b v="0"/>
    <x v="6"/>
    <n v="1"/>
    <n v="0"/>
    <x v="1"/>
    <x v="6"/>
  </r>
  <r>
    <n v="2875"/>
    <s v="Right Tracey!"/>
    <s v="Play about Tracey a gay man trapped in his room by his Bible thumping mother. He finds love but the room can not keep the love alive."/>
    <n v="8000"/>
    <n v="273"/>
    <x v="2"/>
    <x v="0"/>
    <s v="USD"/>
    <n v="1462417493"/>
    <n v="1459825493"/>
    <b v="0"/>
    <n v="3"/>
    <b v="0"/>
    <x v="6"/>
    <n v="3"/>
    <n v="91"/>
    <x v="1"/>
    <x v="6"/>
  </r>
  <r>
    <n v="2874"/>
    <s v="Lead Players Theatre Company"/>
    <s v="We present Classics made for the 21st Century and we need a space! Please help us rent a space for The Importance of Being Earnest!"/>
    <n v="10000"/>
    <n v="273"/>
    <x v="2"/>
    <x v="0"/>
    <s v="USD"/>
    <n v="1484684186"/>
    <n v="1482092186"/>
    <b v="0"/>
    <n v="3"/>
    <b v="0"/>
    <x v="6"/>
    <n v="3"/>
    <n v="9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0000"/>
    <n v="273"/>
    <x v="2"/>
    <x v="0"/>
    <s v="USD"/>
    <n v="1422473831"/>
    <n v="1419881831"/>
    <b v="0"/>
    <n v="8"/>
    <b v="0"/>
    <x v="6"/>
    <n v="1"/>
    <n v="34.130000000000003"/>
    <x v="1"/>
    <x v="6"/>
  </r>
  <r>
    <n v="2876"/>
    <s v="The Sins of Bad People  Urban Stage Play"/>
    <s v="Charlotte NC playwright looking to showcase a series of three stage plays.  Plays are funny, completed and ready to run!"/>
    <n v="200"/>
    <n v="272"/>
    <x v="2"/>
    <x v="0"/>
    <s v="USD"/>
    <n v="1437069079"/>
    <n v="1434477079"/>
    <b v="0"/>
    <n v="0"/>
    <b v="0"/>
    <x v="6"/>
    <n v="136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5000"/>
    <n v="271"/>
    <x v="2"/>
    <x v="0"/>
    <s v="USD"/>
    <n v="1480525200"/>
    <n v="1477781724"/>
    <b v="0"/>
    <n v="6"/>
    <b v="0"/>
    <x v="6"/>
    <n v="5"/>
    <n v="45.1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"/>
    <n v="270"/>
    <x v="2"/>
    <x v="0"/>
    <s v="USD"/>
    <n v="1417620036"/>
    <n v="1412432436"/>
    <b v="0"/>
    <n v="0"/>
    <b v="0"/>
    <x v="6"/>
    <n v="108"/>
    <n v="0"/>
    <x v="1"/>
    <x v="6"/>
  </r>
  <r>
    <n v="2880"/>
    <s v="BELIEF on the Isle of Skye"/>
    <s v="BELIEF leaves res &amp; crosses nations, swims the Atlantic, landing on Isle where Salish meets Gaelic, where humanity transcends barriers"/>
    <n v="1500"/>
    <n v="270"/>
    <x v="2"/>
    <x v="0"/>
    <s v="USD"/>
    <n v="1440090300"/>
    <n v="1436305452"/>
    <b v="0"/>
    <n v="29"/>
    <b v="0"/>
    <x v="6"/>
    <n v="18"/>
    <n v="9.31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4190"/>
    <n v="270"/>
    <x v="2"/>
    <x v="1"/>
    <s v="GBP"/>
    <n v="1435934795"/>
    <n v="1430750795"/>
    <b v="0"/>
    <n v="4"/>
    <b v="0"/>
    <x v="6"/>
    <n v="6"/>
    <n v="67.5"/>
    <x v="1"/>
    <x v="6"/>
  </r>
  <r>
    <n v="2879"/>
    <s v="Girls, Ladies and Women - A Gospel Drama"/>
    <s v="She that fines a husband? Wait, is that right? Girl... you better check yourself, before you wreck yourself!"/>
    <n v="70000"/>
    <n v="270"/>
    <x v="2"/>
    <x v="0"/>
    <s v="USD"/>
    <n v="1453310661"/>
    <n v="1450718661"/>
    <b v="0"/>
    <n v="1"/>
    <b v="0"/>
    <x v="6"/>
    <n v="0"/>
    <n v="27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4000"/>
    <n v="266"/>
    <x v="2"/>
    <x v="0"/>
    <s v="USD"/>
    <n v="1454734740"/>
    <n v="1451684437"/>
    <b v="0"/>
    <n v="5"/>
    <b v="0"/>
    <x v="6"/>
    <n v="7"/>
    <n v="53.2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10000"/>
    <n v="266"/>
    <x v="2"/>
    <x v="0"/>
    <s v="USD"/>
    <n v="1462112318"/>
    <n v="1459520318"/>
    <b v="0"/>
    <n v="4"/>
    <b v="0"/>
    <x v="6"/>
    <n v="3"/>
    <n v="66.5"/>
    <x v="1"/>
    <x v="6"/>
  </r>
  <r>
    <n v="2884"/>
    <s v="The Lizard King, a play by Jay Jeff Jones"/>
    <s v="Come explore the dream world of Jim Morrison, rock singer, mystic, poet, shaman."/>
    <n v="9600"/>
    <n v="264"/>
    <x v="2"/>
    <x v="0"/>
    <s v="USD"/>
    <n v="1417800435"/>
    <n v="1415208435"/>
    <b v="0"/>
    <n v="4"/>
    <b v="0"/>
    <x v="6"/>
    <n v="3"/>
    <n v="66"/>
    <x v="1"/>
    <x v="6"/>
  </r>
  <r>
    <n v="2885"/>
    <s v="The Wedding"/>
    <s v="An historic and proud work of Polish nationalistic literature performed on stage."/>
    <n v="2500"/>
    <n v="262"/>
    <x v="2"/>
    <x v="0"/>
    <s v="USD"/>
    <n v="1426294201"/>
    <n v="1423705801"/>
    <b v="0"/>
    <n v="5"/>
    <b v="0"/>
    <x v="6"/>
    <n v="10"/>
    <n v="52.4"/>
    <x v="1"/>
    <x v="6"/>
  </r>
  <r>
    <n v="2886"/>
    <s v="Artists' tickets to VARIATIONS ON FAMILY"/>
    <s v="Help us provide half-price tickets to the 11th annual Variations Project, allowing our fellow artists to see this wonderful production."/>
    <n v="25000"/>
    <n v="261"/>
    <x v="2"/>
    <x v="0"/>
    <s v="USD"/>
    <n v="1442635140"/>
    <n v="1442243484"/>
    <b v="0"/>
    <n v="1"/>
    <b v="0"/>
    <x v="6"/>
    <n v="1"/>
    <n v="261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"/>
    <n v="260"/>
    <x v="2"/>
    <x v="0"/>
    <s v="USD"/>
    <n v="1420971324"/>
    <n v="1418379324"/>
    <b v="0"/>
    <n v="1"/>
    <b v="0"/>
    <x v="6"/>
    <n v="104"/>
    <n v="260"/>
    <x v="1"/>
    <x v="6"/>
  </r>
  <r>
    <n v="2891"/>
    <s v="Literacy for Brooklyn Kids"/>
    <s v="Did you know that we are enriching the lives of Brooklyn kids through literacy and educational theater? We just need a little help."/>
    <n v="500"/>
    <n v="260"/>
    <x v="2"/>
    <x v="0"/>
    <s v="USD"/>
    <n v="1460751128"/>
    <n v="1455570728"/>
    <b v="0"/>
    <n v="10"/>
    <b v="0"/>
    <x v="6"/>
    <n v="52"/>
    <n v="26"/>
    <x v="1"/>
    <x v="6"/>
  </r>
  <r>
    <n v="2893"/>
    <s v="REDISCOVERING KIA THE PLAY"/>
    <s v="Fundraising for REDISCOVERING KIA THE PLAY"/>
    <n v="800"/>
    <n v="260"/>
    <x v="2"/>
    <x v="0"/>
    <s v="USD"/>
    <n v="1420768800"/>
    <n v="1415644395"/>
    <b v="0"/>
    <n v="2"/>
    <b v="0"/>
    <x v="6"/>
    <n v="33"/>
    <n v="130"/>
    <x v="1"/>
    <x v="6"/>
  </r>
  <r>
    <n v="2892"/>
    <s v="Something Precious"/>
    <s v="Something Precious is the world's first musical to alert folks to the harmful effects of technology on the human spirit."/>
    <n v="5000"/>
    <n v="260"/>
    <x v="2"/>
    <x v="0"/>
    <s v="USD"/>
    <n v="1409000400"/>
    <n v="1408381704"/>
    <b v="0"/>
    <n v="17"/>
    <b v="0"/>
    <x v="6"/>
    <n v="5"/>
    <n v="15.29"/>
    <x v="1"/>
    <x v="6"/>
  </r>
  <r>
    <n v="2889"/>
    <s v="Halfway, Nebraska"/>
    <s v="Halfway, Nebraska explores the limits of hope and what it means to love someone who may be too far damaged to save."/>
    <n v="8000"/>
    <n v="260"/>
    <x v="2"/>
    <x v="0"/>
    <s v="USD"/>
    <n v="1409344985"/>
    <n v="1406752985"/>
    <b v="0"/>
    <n v="14"/>
    <b v="0"/>
    <x v="6"/>
    <n v="3"/>
    <n v="18.57"/>
    <x v="1"/>
    <x v="6"/>
  </r>
  <r>
    <n v="2890"/>
    <s v="the Savannah Disputation"/>
    <s v="This Theological Comedy tells a story of when seemingly similar beliefs are discovered to be worlds apart; Damnation-Southern Style."/>
    <n v="25000"/>
    <n v="260"/>
    <x v="2"/>
    <x v="0"/>
    <s v="USD"/>
    <n v="1407553200"/>
    <n v="1405100992"/>
    <b v="0"/>
    <n v="3"/>
    <b v="0"/>
    <x v="6"/>
    <n v="1"/>
    <n v="86.67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50000"/>
    <n v="260"/>
    <x v="2"/>
    <x v="0"/>
    <s v="USD"/>
    <n v="1413608340"/>
    <n v="1412945440"/>
    <b v="0"/>
    <n v="0"/>
    <b v="0"/>
    <x v="6"/>
    <n v="1"/>
    <n v="0"/>
    <x v="1"/>
    <x v="6"/>
  </r>
  <r>
    <n v="2894"/>
    <s v="How Could You Do This To Me (The Stage Play)"/>
    <s v="This Is A Story About A Woman A Man And A Woman"/>
    <n v="60000"/>
    <n v="259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x v="0"/>
    <s v="USD"/>
    <n v="1403470800"/>
    <n v="1403356792"/>
    <b v="0"/>
    <n v="4"/>
    <b v="0"/>
    <x v="6"/>
    <n v="52"/>
    <n v="64.5"/>
    <x v="1"/>
    <x v="6"/>
  </r>
  <r>
    <n v="2896"/>
    <s v="&quot;Miracle on 34th Street&quot; - We believe. Do you believe in us?"/>
    <s v="&quot;Miracle on 34th Street&quot; is about faith and believing in others. _x000a_We believe. Do you?"/>
    <n v="50000"/>
    <n v="255"/>
    <x v="2"/>
    <x v="0"/>
    <s v="USD"/>
    <n v="1481522400"/>
    <n v="1480283321"/>
    <b v="0"/>
    <n v="12"/>
    <b v="0"/>
    <x v="6"/>
    <n v="1"/>
    <n v="21.25"/>
    <x v="1"/>
    <x v="6"/>
  </r>
  <r>
    <n v="2898"/>
    <s v="Galaxy Express - The Play"/>
    <s v="This is an action packed Sci-Fi stage play, using foam latex creature puppets, projected video footage, and audience participation."/>
    <n v="750"/>
    <n v="252"/>
    <x v="2"/>
    <x v="0"/>
    <s v="USD"/>
    <n v="1446307053"/>
    <n v="1443715053"/>
    <b v="0"/>
    <n v="12"/>
    <b v="0"/>
    <x v="6"/>
    <n v="34"/>
    <n v="21"/>
    <x v="1"/>
    <x v="6"/>
  </r>
  <r>
    <n v="2897"/>
    <s v="CAYCE"/>
    <s v="A unique stage play about the epic struggle of psychic Edgar Cayce to deal with his extraordinary abilities and find his place in life."/>
    <n v="2500"/>
    <n v="252"/>
    <x v="2"/>
    <x v="0"/>
    <s v="USD"/>
    <n v="1444577345"/>
    <n v="1441985458"/>
    <b v="0"/>
    <n v="3"/>
    <b v="0"/>
    <x v="6"/>
    <n v="10"/>
    <n v="84"/>
    <x v="1"/>
    <x v="6"/>
  </r>
  <r>
    <n v="2899"/>
    <s v="The Esoteric Camgirl"/>
    <s v="Sex, intrigue, lust, &amp; love; follow the lives of two individuals as their romance turns from innocent online flirting to something more"/>
    <n v="250"/>
    <n v="251"/>
    <x v="2"/>
    <x v="0"/>
    <s v="USD"/>
    <n v="1469325158"/>
    <n v="1464141158"/>
    <b v="0"/>
    <n v="0"/>
    <b v="0"/>
    <x v="6"/>
    <n v="10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2000"/>
    <n v="251"/>
    <x v="2"/>
    <x v="0"/>
    <s v="USD"/>
    <n v="1407562632"/>
    <n v="1404970632"/>
    <b v="0"/>
    <n v="7"/>
    <b v="0"/>
    <x v="6"/>
    <n v="13"/>
    <n v="35.86"/>
    <x v="1"/>
    <x v="6"/>
  </r>
  <r>
    <n v="2910"/>
    <s v="Strive"/>
    <s v="Free drama, dance and singing workshops for disadvantaged young people to inspire, create and help them follow their dreams."/>
    <n v="250"/>
    <n v="250"/>
    <x v="2"/>
    <x v="1"/>
    <s v="GBP"/>
    <n v="1434139887"/>
    <n v="1428955887"/>
    <b v="0"/>
    <n v="1"/>
    <b v="0"/>
    <x v="6"/>
    <n v="100"/>
    <n v="25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250"/>
    <n v="250"/>
    <x v="2"/>
    <x v="0"/>
    <s v="USD"/>
    <n v="1435429626"/>
    <n v="1431973626"/>
    <b v="0"/>
    <n v="14"/>
    <b v="0"/>
    <x v="6"/>
    <n v="100"/>
    <n v="17.86"/>
    <x v="1"/>
    <x v="6"/>
  </r>
  <r>
    <n v="2912"/>
    <s v="Fair Play"/>
    <s v="Set in Iceland, Fair Play is a a dark comedy- a play within a play. An extravaganza, fueled by Absinthe, and touched by the Surreal."/>
    <n v="250"/>
    <n v="250"/>
    <x v="2"/>
    <x v="0"/>
    <s v="USD"/>
    <n v="1452827374"/>
    <n v="1450235374"/>
    <b v="0"/>
    <n v="26"/>
    <b v="0"/>
    <x v="6"/>
    <n v="100"/>
    <n v="9.6199999999999992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1000"/>
    <n v="250"/>
    <x v="2"/>
    <x v="0"/>
    <s v="USD"/>
    <n v="1441771218"/>
    <n v="1436587218"/>
    <b v="0"/>
    <n v="4"/>
    <b v="0"/>
    <x v="6"/>
    <n v="25"/>
    <n v="62.5"/>
    <x v="1"/>
    <x v="6"/>
  </r>
  <r>
    <n v="2909"/>
    <s v="CONVERSATIONS WITH AN AVERAGE JOE"/>
    <s v="CONVERSATIONS WITH AN AVERAGE JOE tells our stories exposing those in charge of our lives and tells how to take control of country back"/>
    <n v="1000"/>
    <n v="250"/>
    <x v="2"/>
    <x v="0"/>
    <s v="USD"/>
    <n v="1416944760"/>
    <n v="1413527001"/>
    <b v="0"/>
    <n v="1"/>
    <b v="0"/>
    <x v="6"/>
    <n v="25"/>
    <n v="250"/>
    <x v="1"/>
    <x v="6"/>
  </r>
  <r>
    <n v="2901"/>
    <s v="Avarimor Series (Audio Plays)"/>
    <s v="How can the visual age appreciate something that cant see? With these Audio Plays I will show you, if your willing to listen."/>
    <n v="5000"/>
    <n v="250"/>
    <x v="2"/>
    <x v="0"/>
    <s v="USD"/>
    <n v="1423345339"/>
    <n v="1418161339"/>
    <b v="0"/>
    <n v="2"/>
    <b v="0"/>
    <x v="6"/>
    <n v="5"/>
    <n v="125"/>
    <x v="1"/>
    <x v="6"/>
  </r>
  <r>
    <n v="2913"/>
    <s v="The Salem Haunted Magic Show"/>
    <s v="A LIVE history infused, frightening magic and mind reading show in the heart of the Halloween capital of the world, Salem, MA!!"/>
    <n v="5000"/>
    <n v="250"/>
    <x v="2"/>
    <x v="0"/>
    <s v="USD"/>
    <n v="1410041339"/>
    <n v="1404857339"/>
    <b v="0"/>
    <n v="2"/>
    <b v="0"/>
    <x v="6"/>
    <n v="5"/>
    <n v="125"/>
    <x v="1"/>
    <x v="6"/>
  </r>
  <r>
    <n v="2905"/>
    <s v="DIANA's &quot;Late: A Cowboy Song&quot; by Sarah Ruhl"/>
    <s v="Philly-based feminist theatre's inaugural production about a woman's friendship with an awesome lady cowboy."/>
    <n v="7500"/>
    <n v="250"/>
    <x v="2"/>
    <x v="0"/>
    <s v="USD"/>
    <n v="1473211313"/>
    <n v="1472001713"/>
    <b v="0"/>
    <n v="17"/>
    <b v="0"/>
    <x v="6"/>
    <n v="3"/>
    <n v="14.71"/>
    <x v="1"/>
    <x v="6"/>
  </r>
  <r>
    <n v="2914"/>
    <s v="Hercules the Panto"/>
    <s v="Hercules must complete four challenges in order to meet the father he never knew"/>
    <n v="10000"/>
    <n v="250"/>
    <x v="2"/>
    <x v="1"/>
    <s v="GBP"/>
    <n v="1426365994"/>
    <n v="1421185594"/>
    <b v="0"/>
    <n v="1"/>
    <b v="0"/>
    <x v="6"/>
    <n v="3"/>
    <n v="250"/>
    <x v="1"/>
    <x v="6"/>
  </r>
  <r>
    <n v="2902"/>
    <s v="Bring the iconic story of Leontyne Price to the stage."/>
    <s v="Help me honor and bring &quot;The American Soprano&quot; Leontyne Price back to the stage one more time."/>
    <n v="29000"/>
    <n v="250"/>
    <x v="2"/>
    <x v="0"/>
    <s v="USD"/>
    <n v="1440412396"/>
    <n v="1437820396"/>
    <b v="0"/>
    <n v="1"/>
    <b v="0"/>
    <x v="6"/>
    <n v="1"/>
    <n v="250"/>
    <x v="1"/>
    <x v="6"/>
  </r>
  <r>
    <n v="2907"/>
    <s v="Little Nell's - a play"/>
    <s v="Spend an evening in the afterlife with some of the greatest women who ever lived. LITTLE NELL's,by Jill Hughes, Los Angeles- June, 2016"/>
    <n v="85000"/>
    <n v="250"/>
    <x v="2"/>
    <x v="0"/>
    <s v="USD"/>
    <n v="1463259837"/>
    <n v="1458075837"/>
    <b v="0"/>
    <n v="2"/>
    <b v="0"/>
    <x v="6"/>
    <n v="0"/>
    <n v="125"/>
    <x v="1"/>
    <x v="6"/>
  </r>
  <r>
    <n v="2906"/>
    <s v="NO HOMO at Atwater Village Theatre"/>
    <s v="The smash hit, award-winning comedy sashays onto the Los Angeles Theater Scene in a fabulous new production at Atwater Village Theatre."/>
    <n v="93500"/>
    <n v="250"/>
    <x v="2"/>
    <x v="0"/>
    <s v="USD"/>
    <n v="1438390800"/>
    <n v="1436888066"/>
    <b v="0"/>
    <n v="7"/>
    <b v="0"/>
    <x v="6"/>
    <n v="0"/>
    <n v="35.7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100000"/>
    <n v="250"/>
    <x v="2"/>
    <x v="0"/>
    <s v="USD"/>
    <n v="1465407219"/>
    <n v="1462815219"/>
    <b v="0"/>
    <n v="5"/>
    <b v="0"/>
    <x v="6"/>
    <n v="0"/>
    <n v="50"/>
    <x v="1"/>
    <x v="6"/>
  </r>
  <r>
    <n v="2904"/>
    <s v="The Love Shack"/>
    <s v="A Tequila slammer with a slice of Tarantino, a line of the London Fringe scene and a shot of â€œBreaking Badâ€. New Writing."/>
    <n v="200000"/>
    <n v="250"/>
    <x v="2"/>
    <x v="1"/>
    <s v="GBP"/>
    <n v="1415534400"/>
    <n v="1414538031"/>
    <b v="0"/>
    <n v="4"/>
    <b v="0"/>
    <x v="6"/>
    <n v="0"/>
    <n v="62.5"/>
    <x v="1"/>
    <x v="6"/>
  </r>
  <r>
    <n v="2915"/>
    <s v="A Grimm Night for Hans Christian Anderson"/>
    <s v="An inclusive, cross community, multi-cultural theatre production for children aged 3 to 16 and their families"/>
    <n v="24500"/>
    <n v="245"/>
    <x v="2"/>
    <x v="1"/>
    <s v="GBP"/>
    <n v="1458117190"/>
    <n v="1455528790"/>
    <b v="0"/>
    <n v="3"/>
    <b v="0"/>
    <x v="6"/>
    <n v="1"/>
    <n v="81.67"/>
    <x v="1"/>
    <x v="6"/>
  </r>
  <r>
    <n v="2916"/>
    <s v="An Interview With Gaddafi - The Stage Play"/>
    <s v="The moving dramatisation of one man's journey to find the truth behind the Libyan regime change."/>
    <n v="15000"/>
    <n v="243"/>
    <x v="2"/>
    <x v="1"/>
    <s v="GBP"/>
    <n v="1400498789"/>
    <n v="1398511589"/>
    <b v="0"/>
    <n v="7"/>
    <b v="0"/>
    <x v="6"/>
    <n v="2"/>
    <n v="34.71"/>
    <x v="1"/>
    <x v="6"/>
  </r>
  <r>
    <n v="2919"/>
    <s v="While the Stars Fall"/>
    <s v="A full staged reading of a new play about a boy who learns how to be happy from the most unexpected person."/>
    <n v="220"/>
    <n v="241"/>
    <x v="2"/>
    <x v="0"/>
    <s v="USD"/>
    <n v="1407250329"/>
    <n v="1404658329"/>
    <b v="0"/>
    <n v="6"/>
    <b v="0"/>
    <x v="6"/>
    <n v="110"/>
    <n v="40.17"/>
    <x v="1"/>
    <x v="6"/>
  </r>
  <r>
    <n v="2917"/>
    <s v="Elevation Twelfth Night"/>
    <s v="Cross dressing, cross gartering, crossed swords. Cross a bridge and come see this fantastically fun rendition of Twelfth Night"/>
    <n v="8000"/>
    <n v="241"/>
    <x v="2"/>
    <x v="0"/>
    <s v="USD"/>
    <n v="1442381847"/>
    <n v="1440826647"/>
    <b v="0"/>
    <n v="9"/>
    <b v="0"/>
    <x v="6"/>
    <n v="3"/>
    <n v="26.78"/>
    <x v="1"/>
    <x v="6"/>
  </r>
  <r>
    <n v="2918"/>
    <s v="When Johnny Comes Marching Home"/>
    <s v="A meta-theatrical retelling of Chekhov's Three Sisters, framed with Civil War Hymns, Dance, and wild theatricality."/>
    <n v="14500"/>
    <n v="241"/>
    <x v="2"/>
    <x v="0"/>
    <s v="USD"/>
    <n v="1446131207"/>
    <n v="1443712007"/>
    <b v="0"/>
    <n v="20"/>
    <b v="0"/>
    <x v="6"/>
    <n v="2"/>
    <n v="12.05"/>
    <x v="1"/>
    <x v="6"/>
  </r>
  <r>
    <n v="2921"/>
    <s v="Fools Rush In: A Cabaret Benefiting BC/EFA Kickstarter"/>
    <s v="I'm creating a cabaret in which all donations go directly to Broadway Cares/Equity Fights AIDS."/>
    <n v="5000"/>
    <n v="240"/>
    <x v="0"/>
    <x v="0"/>
    <s v="USD"/>
    <n v="1411679804"/>
    <n v="1409087804"/>
    <b v="0"/>
    <n v="3"/>
    <b v="1"/>
    <x v="40"/>
    <n v="5"/>
    <n v="80"/>
    <x v="1"/>
    <x v="40"/>
  </r>
  <r>
    <n v="2920"/>
    <s v="Save 'The Stage Door'."/>
    <s v="Help save this village theatre group. Funding required for lighting, stage equipment, &amp; ongoing productions. Involves youth  &amp; adults."/>
    <n v="9000"/>
    <n v="240"/>
    <x v="2"/>
    <x v="5"/>
    <s v="CAD"/>
    <n v="1427306470"/>
    <n v="1424718070"/>
    <b v="0"/>
    <n v="13"/>
    <b v="0"/>
    <x v="6"/>
    <n v="3"/>
    <n v="18.46"/>
    <x v="1"/>
    <x v="6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x v="1"/>
    <s v="GBP"/>
    <n v="1431982727"/>
    <n v="1428094727"/>
    <b v="0"/>
    <n v="6"/>
    <b v="1"/>
    <x v="40"/>
    <n v="47"/>
    <n v="39.5"/>
    <x v="1"/>
    <x v="40"/>
  </r>
  <r>
    <n v="2924"/>
    <s v="There's No Place Like Home!"/>
    <s v="Theatre is home and there's no place like home!  So, click your heels three times, and come home to the magic we create for you!"/>
    <n v="2000"/>
    <n v="236"/>
    <x v="0"/>
    <x v="0"/>
    <s v="USD"/>
    <n v="1431143940"/>
    <n v="1428585710"/>
    <b v="0"/>
    <n v="147"/>
    <b v="1"/>
    <x v="40"/>
    <n v="12"/>
    <n v="1.61"/>
    <x v="1"/>
    <x v="40"/>
  </r>
  <r>
    <n v="2923"/>
    <s v="Kaylee's Senior Project"/>
    <s v="Spreading the love of theatre, one step at a time. I would like to produce a reading of one of my favorite musicals"/>
    <n v="31000"/>
    <n v="236"/>
    <x v="0"/>
    <x v="0"/>
    <s v="USD"/>
    <n v="1422068400"/>
    <n v="1420774779"/>
    <b v="0"/>
    <n v="10"/>
    <b v="1"/>
    <x v="40"/>
    <n v="1"/>
    <n v="23.6"/>
    <x v="1"/>
    <x v="40"/>
  </r>
  <r>
    <n v="2925"/>
    <s v="Bring &quot;Snow White and the Seven Bottoms&quot; to NYC!"/>
    <s v="Help the Gold Dust Orphans bring their new musical 'SNOW WHITE AND THE SEVEN BOTTOMS' to New York City this fall!"/>
    <n v="5000"/>
    <n v="235"/>
    <x v="0"/>
    <x v="0"/>
    <s v="USD"/>
    <n v="1410444068"/>
    <n v="1407852068"/>
    <b v="0"/>
    <n v="199"/>
    <b v="1"/>
    <x v="40"/>
    <n v="5"/>
    <n v="1.18"/>
    <x v="1"/>
    <x v="40"/>
  </r>
  <r>
    <n v="2928"/>
    <s v="Music Theatre of Idaho Presents &quot;A Year with Frog and Toad"/>
    <s v="This is a touring production for schools in the Treasure Valley!"/>
    <n v="225"/>
    <n v="234"/>
    <x v="0"/>
    <x v="0"/>
    <s v="USD"/>
    <n v="1457135846"/>
    <n v="1454543846"/>
    <b v="0"/>
    <n v="24"/>
    <b v="1"/>
    <x v="40"/>
    <n v="104"/>
    <n v="9.75"/>
    <x v="1"/>
    <x v="40"/>
  </r>
  <r>
    <n v="2927"/>
    <s v="The Addams Family Comes To Tuscaloosa"/>
    <s v="They're Creepy, They're Kooky, And They're coming to Tuscaloosa this October! Help Us Bring the World of The Addams Family To Life!"/>
    <n v="2000"/>
    <n v="234"/>
    <x v="0"/>
    <x v="0"/>
    <s v="USD"/>
    <n v="1405400400"/>
    <n v="1402934629"/>
    <b v="0"/>
    <n v="21"/>
    <b v="1"/>
    <x v="40"/>
    <n v="12"/>
    <n v="11.14"/>
    <x v="1"/>
    <x v="40"/>
  </r>
  <r>
    <n v="2926"/>
    <s v="Mirror Image - An Original Musical"/>
    <s v="A musical, by Louis Lagalante and Patty Hamilton, that explores loss and the different ways we can choose to move on from it."/>
    <n v="4000"/>
    <n v="234"/>
    <x v="0"/>
    <x v="0"/>
    <s v="USD"/>
    <n v="1424715779"/>
    <n v="1423506179"/>
    <b v="0"/>
    <n v="50"/>
    <b v="1"/>
    <x v="40"/>
    <n v="6"/>
    <n v="4.68"/>
    <x v="1"/>
    <x v="40"/>
  </r>
  <r>
    <n v="2930"/>
    <s v="Forbear! Theatre"/>
    <s v="Forbear! is a new theatre company aiming to produce exciting and innovative theatre using performers from a variety of disciplines."/>
    <n v="6000"/>
    <n v="233"/>
    <x v="0"/>
    <x v="1"/>
    <s v="GBP"/>
    <n v="1431007264"/>
    <n v="1428415264"/>
    <b v="0"/>
    <n v="62"/>
    <b v="1"/>
    <x v="40"/>
    <n v="4"/>
    <n v="3.76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12000"/>
    <n v="233"/>
    <x v="0"/>
    <x v="0"/>
    <s v="USD"/>
    <n v="1401024758"/>
    <n v="1398432758"/>
    <b v="0"/>
    <n v="32"/>
    <b v="1"/>
    <x v="40"/>
    <n v="2"/>
    <n v="7.28"/>
    <x v="1"/>
    <x v="40"/>
  </r>
  <r>
    <n v="2932"/>
    <s v="Magpie- A Melbourne Written Dramatic Musical"/>
    <s v="When a rich girl fakes destitution so she can audition for a homeless talent show, she bridges our wealth gap with a tragic love."/>
    <n v="150"/>
    <n v="230"/>
    <x v="0"/>
    <x v="2"/>
    <s v="AUD"/>
    <n v="1424516400"/>
    <n v="1421812637"/>
    <b v="0"/>
    <n v="38"/>
    <b v="1"/>
    <x v="40"/>
    <n v="153"/>
    <n v="6.05"/>
    <x v="1"/>
    <x v="40"/>
  </r>
  <r>
    <n v="2931"/>
    <s v="And More Shenanigans Theatre Company"/>
    <s v="And More Shenanigans Theatre is a brand new Edmonton based theatre company dedicated to creating and developing quirky original works"/>
    <n v="20000"/>
    <n v="230"/>
    <x v="0"/>
    <x v="5"/>
    <s v="CAD"/>
    <n v="1410761280"/>
    <n v="1408604363"/>
    <b v="0"/>
    <n v="9"/>
    <b v="1"/>
    <x v="40"/>
    <n v="1"/>
    <n v="25.56"/>
    <x v="1"/>
    <x v="40"/>
  </r>
  <r>
    <n v="2933"/>
    <s v="Three Postcards: Pre-Production Costs"/>
    <s v="An intimate musical about friendship and time, growing up, and coming of age. Music and words that will stay with you for years to come"/>
    <n v="100000"/>
    <n v="226"/>
    <x v="0"/>
    <x v="0"/>
    <s v="USD"/>
    <n v="1465081053"/>
    <n v="1462489053"/>
    <b v="0"/>
    <n v="54"/>
    <b v="1"/>
    <x v="40"/>
    <n v="0"/>
    <n v="4.1900000000000004"/>
    <x v="1"/>
    <x v="40"/>
  </r>
  <r>
    <n v="2937"/>
    <s v="UCAS"/>
    <s v="UCAS is a new British musical premiering at the Edinburgh Fringe Festival 2014."/>
    <n v="100"/>
    <n v="225"/>
    <x v="0"/>
    <x v="1"/>
    <s v="GBP"/>
    <n v="1405249113"/>
    <n v="1402657113"/>
    <b v="0"/>
    <n v="55"/>
    <b v="1"/>
    <x v="40"/>
    <n v="225"/>
    <n v="4.09"/>
    <x v="1"/>
    <x v="40"/>
  </r>
  <r>
    <n v="2938"/>
    <s v="Keep It Spinning."/>
    <s v="Keep It Spinning! Is an after-school, six week workshop, during which students create an musical based on on an overarching theme."/>
    <n v="600"/>
    <n v="225"/>
    <x v="0"/>
    <x v="0"/>
    <s v="USD"/>
    <n v="1422636814"/>
    <n v="1420044814"/>
    <b v="0"/>
    <n v="32"/>
    <b v="1"/>
    <x v="40"/>
    <n v="38"/>
    <n v="7.0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225"/>
    <x v="0"/>
    <x v="0"/>
    <s v="USD"/>
    <n v="1413176340"/>
    <n v="1412091423"/>
    <b v="0"/>
    <n v="34"/>
    <b v="1"/>
    <x v="40"/>
    <n v="23"/>
    <n v="6.62"/>
    <x v="1"/>
    <x v="40"/>
  </r>
  <r>
    <n v="2935"/>
    <s v="Fresco presents SNOW WHITE - GARAGE OPERA!"/>
    <s v="Fresco brings a full scale operatic production to your neighborhood - SNOW WHITE, set to the world's greatest music!"/>
    <n v="2000"/>
    <n v="225"/>
    <x v="0"/>
    <x v="0"/>
    <s v="USD"/>
    <n v="1472490000"/>
    <n v="1467468008"/>
    <b v="0"/>
    <n v="39"/>
    <b v="1"/>
    <x v="40"/>
    <n v="11"/>
    <n v="5.77"/>
    <x v="1"/>
    <x v="40"/>
  </r>
  <r>
    <n v="2934"/>
    <s v="Songs for a New World"/>
    <s v="Powerful community theatre production of Jason Robert Brown's &quot;Songs for a New World&quot; in London, Ontario."/>
    <n v="4000"/>
    <n v="225"/>
    <x v="0"/>
    <x v="5"/>
    <s v="CAD"/>
    <n v="1402845364"/>
    <n v="1400253364"/>
    <b v="0"/>
    <n v="37"/>
    <b v="1"/>
    <x v="40"/>
    <n v="6"/>
    <n v="6.08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5000"/>
    <n v="223"/>
    <x v="0"/>
    <x v="0"/>
    <s v="USD"/>
    <n v="1409187600"/>
    <n v="1406316312"/>
    <b v="0"/>
    <n v="25"/>
    <b v="1"/>
    <x v="40"/>
    <n v="4"/>
    <n v="8.92"/>
    <x v="1"/>
    <x v="40"/>
  </r>
  <r>
    <n v="2940"/>
    <s v="ITAVA Players &quot;Little Shop of Horrors&quot;"/>
    <s v="We are asking for people to donate to our theater club, the ITAVA Players, a public high school club from Brooklyn, NY."/>
    <n v="9000"/>
    <n v="223"/>
    <x v="0"/>
    <x v="0"/>
    <s v="USD"/>
    <n v="1421606018"/>
    <n v="1418150018"/>
    <b v="0"/>
    <n v="33"/>
    <b v="1"/>
    <x v="40"/>
    <n v="2"/>
    <n v="6.76"/>
    <x v="1"/>
    <x v="40"/>
  </r>
  <r>
    <n v="2941"/>
    <s v="Help Us Help Artists"/>
    <s v="Ovations wants to buy property to open a variety club to become the 1st minority owned club in Cincy, focusing on artists on the rise."/>
    <n v="115250"/>
    <n v="220"/>
    <x v="2"/>
    <x v="0"/>
    <s v="USD"/>
    <n v="1425250955"/>
    <n v="1422658955"/>
    <b v="0"/>
    <n v="1"/>
    <b v="0"/>
    <x v="38"/>
    <n v="0"/>
    <n v="220"/>
    <x v="1"/>
    <x v="38"/>
  </r>
  <r>
    <n v="2944"/>
    <s v="Guardian Theatre, Arts in Education Theatre"/>
    <s v="Our vision: build and operate a Theater Arts Center for south-central Washington state in Goldendale."/>
    <n v="2000"/>
    <n v="216"/>
    <x v="2"/>
    <x v="0"/>
    <s v="USD"/>
    <n v="1433714198"/>
    <n v="1431122198"/>
    <b v="0"/>
    <n v="1"/>
    <b v="0"/>
    <x v="38"/>
    <n v="11"/>
    <n v="216"/>
    <x v="1"/>
    <x v="38"/>
  </r>
  <r>
    <n v="2943"/>
    <s v="BlackSpace: Urban Performance Arts Collective"/>
    <s v="Building a Resource Network and Funding Capacity to support, empower and promote Afrocentric Arts in Metro Columbus"/>
    <n v="3300"/>
    <n v="216"/>
    <x v="2"/>
    <x v="0"/>
    <s v="USD"/>
    <n v="1428894380"/>
    <n v="1426302380"/>
    <b v="0"/>
    <n v="0"/>
    <b v="0"/>
    <x v="38"/>
    <n v="7"/>
    <n v="0"/>
    <x v="1"/>
    <x v="38"/>
  </r>
  <r>
    <n v="2942"/>
    <s v="Penmar Community Arts Society"/>
    <s v="YOUR community theatre:  provide a facility that is usable for presentation of movies, live music, live theatre and community events"/>
    <n v="5105"/>
    <n v="216"/>
    <x v="2"/>
    <x v="5"/>
    <s v="CAD"/>
    <n v="1450297080"/>
    <n v="1448565459"/>
    <b v="0"/>
    <n v="202"/>
    <b v="0"/>
    <x v="38"/>
    <n v="4"/>
    <n v="1.07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3000"/>
    <n v="215"/>
    <x v="2"/>
    <x v="0"/>
    <s v="USD"/>
    <n v="1480007460"/>
    <n v="1475760567"/>
    <b v="0"/>
    <n v="13"/>
    <b v="0"/>
    <x v="38"/>
    <n v="7"/>
    <n v="16.54"/>
    <x v="1"/>
    <x v="38"/>
  </r>
  <r>
    <n v="2946"/>
    <s v="Create The Twisted Tree Theatre"/>
    <s v="I have set up a new theatre company, and am looking to raise funds to purchase a venue with a difference to a standard theatre."/>
    <n v="6500"/>
    <n v="215"/>
    <x v="2"/>
    <x v="1"/>
    <s v="GBP"/>
    <n v="1471265092"/>
    <n v="1468673092"/>
    <b v="0"/>
    <n v="2"/>
    <b v="0"/>
    <x v="38"/>
    <n v="3"/>
    <n v="107.5"/>
    <x v="1"/>
    <x v="38"/>
  </r>
  <r>
    <n v="2945"/>
    <s v="A Midsummer Night's Pub"/>
    <s v="Where people that enjoy theater, or just something new can go to have fun and experience varying types of theater in Albuquerque."/>
    <n v="74997"/>
    <n v="215"/>
    <x v="2"/>
    <x v="0"/>
    <s v="USD"/>
    <n v="1432437660"/>
    <n v="1429845660"/>
    <b v="0"/>
    <n v="0"/>
    <b v="0"/>
    <x v="38"/>
    <n v="0"/>
    <n v="0"/>
    <x v="1"/>
    <x v="38"/>
  </r>
  <r>
    <n v="2948"/>
    <s v="Xenu's Space Opera"/>
    <s v="The Space Opera is an action packed reenactment of Xenu's story, a sacred teaching thats considered a secret of the Scientology church"/>
    <n v="2000"/>
    <n v="214"/>
    <x v="2"/>
    <x v="0"/>
    <s v="USD"/>
    <n v="1433259293"/>
    <n v="1428075293"/>
    <b v="0"/>
    <n v="9"/>
    <b v="0"/>
    <x v="38"/>
    <n v="11"/>
    <n v="23.7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5000"/>
    <n v="212"/>
    <x v="2"/>
    <x v="0"/>
    <s v="USD"/>
    <n v="1447965917"/>
    <n v="1445370317"/>
    <b v="0"/>
    <n v="2"/>
    <b v="0"/>
    <x v="38"/>
    <n v="4"/>
    <n v="106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15000"/>
    <n v="212"/>
    <x v="2"/>
    <x v="0"/>
    <s v="USD"/>
    <n v="1453538752"/>
    <n v="1450946752"/>
    <b v="0"/>
    <n v="0"/>
    <b v="0"/>
    <x v="38"/>
    <n v="1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20000"/>
    <n v="212"/>
    <x v="1"/>
    <x v="0"/>
    <s v="USD"/>
    <n v="1412536573"/>
    <n v="1408648573"/>
    <b v="0"/>
    <n v="58"/>
    <b v="0"/>
    <x v="38"/>
    <n v="1"/>
    <n v="3.66"/>
    <x v="1"/>
    <x v="38"/>
  </r>
  <r>
    <n v="2953"/>
    <s v="Pueblo Underground Theater (Canceled)"/>
    <s v="I want to purchase the former Bread Of Life Church and convert it into a multipurpose theater space for local talent."/>
    <n v="1000"/>
    <n v="211"/>
    <x v="1"/>
    <x v="0"/>
    <s v="USD"/>
    <n v="1444330821"/>
    <n v="1441738821"/>
    <b v="0"/>
    <n v="3"/>
    <b v="0"/>
    <x v="38"/>
    <n v="21"/>
    <n v="70.33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825"/>
    <n v="211"/>
    <x v="1"/>
    <x v="0"/>
    <s v="USD"/>
    <n v="1476676800"/>
    <n v="1473957239"/>
    <b v="0"/>
    <n v="8"/>
    <b v="0"/>
    <x v="38"/>
    <n v="7"/>
    <n v="26.38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7534"/>
    <n v="210"/>
    <x v="1"/>
    <x v="0"/>
    <s v="USD"/>
    <n v="1489669203"/>
    <n v="1487944803"/>
    <b v="0"/>
    <n v="0"/>
    <b v="0"/>
    <x v="38"/>
    <n v="3"/>
    <n v="0"/>
    <x v="1"/>
    <x v="38"/>
  </r>
  <r>
    <n v="2955"/>
    <s v="A Stage for Stage Door Theater Company (Canceled)"/>
    <s v="Stage Door Theater needs a stage for its current and future productions. Can you help?"/>
    <n v="12000"/>
    <n v="210"/>
    <x v="1"/>
    <x v="0"/>
    <s v="USD"/>
    <n v="1434476849"/>
    <n v="1431884849"/>
    <b v="0"/>
    <n v="11"/>
    <b v="0"/>
    <x v="38"/>
    <n v="2"/>
    <n v="19.09"/>
    <x v="1"/>
    <x v="38"/>
  </r>
  <r>
    <n v="2956"/>
    <s v="A Happy Home for Hagan's House of Horrors (Canceled)"/>
    <s v="Family-owned and community-operated haunted Halloween attraction in Bladensburg, OH, needs your help to grow bigger!"/>
    <n v="200"/>
    <n v="205"/>
    <x v="1"/>
    <x v="0"/>
    <s v="USD"/>
    <n v="1462402850"/>
    <n v="1459810850"/>
    <b v="0"/>
    <n v="20"/>
    <b v="0"/>
    <x v="38"/>
    <n v="103"/>
    <n v="10.25"/>
    <x v="1"/>
    <x v="38"/>
  </r>
  <r>
    <n v="2959"/>
    <s v="The Bath Theatre Bus (Canceled)"/>
    <s v="A magical, unique, theatre bus which aims to inspire the creative communities around Bath and create unique performance opportunities."/>
    <n v="500"/>
    <n v="205"/>
    <x v="1"/>
    <x v="1"/>
    <s v="GBP"/>
    <n v="1465258325"/>
    <n v="1462666325"/>
    <b v="0"/>
    <n v="0"/>
    <b v="0"/>
    <x v="38"/>
    <n v="41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1000"/>
    <n v="205"/>
    <x v="0"/>
    <x v="0"/>
    <s v="USD"/>
    <n v="1427342400"/>
    <n v="1424927159"/>
    <b v="0"/>
    <n v="108"/>
    <b v="1"/>
    <x v="6"/>
    <n v="21"/>
    <n v="1.9"/>
    <x v="1"/>
    <x v="6"/>
  </r>
  <r>
    <n v="2960"/>
    <s v="Lynnewood Hall Restoration (Canceled)"/>
    <s v="Built in the late 1800's, this 70K sq. feet estate has fallen into disrepair.  Seeking to buy and convert to useful space"/>
    <n v="1897"/>
    <n v="205"/>
    <x v="1"/>
    <x v="0"/>
    <s v="USD"/>
    <n v="1410459023"/>
    <n v="1407867023"/>
    <b v="0"/>
    <n v="0"/>
    <b v="0"/>
    <x v="38"/>
    <n v="11"/>
    <n v="0"/>
    <x v="1"/>
    <x v="38"/>
  </r>
  <r>
    <n v="2957"/>
    <s v="BAMA Theatre Headset Campaign (Canceled)"/>
    <s v="Theatre in Tuscaloosa, AL built in the 1930s.  The headsets seem about that old. They are almost unusable."/>
    <n v="15000"/>
    <n v="205"/>
    <x v="1"/>
    <x v="0"/>
    <s v="USD"/>
    <n v="1427498172"/>
    <n v="1422317772"/>
    <b v="0"/>
    <n v="3"/>
    <b v="0"/>
    <x v="38"/>
    <n v="1"/>
    <n v="68.33"/>
    <x v="1"/>
    <x v="38"/>
  </r>
  <r>
    <n v="2958"/>
    <s v="Uprising Theater (Canceled)"/>
    <s v="Chicago Based Theater Company and Venue Dedicated to Social Justice and Mainstreaming the Palestinian Narrative"/>
    <n v="100000"/>
    <n v="205"/>
    <x v="1"/>
    <x v="0"/>
    <s v="USD"/>
    <n v="1462729317"/>
    <n v="1457548917"/>
    <b v="0"/>
    <n v="0"/>
    <b v="0"/>
    <x v="38"/>
    <n v="0"/>
    <n v="0"/>
    <x v="1"/>
    <x v="38"/>
  </r>
  <r>
    <n v="2962"/>
    <s v="Grassroots Shakespeare Company â€¢ Arizona"/>
    <s v="A pop-up outdoor theatre company bringing accessible Shakespeare to parks and other locations in the greater Phoenix area!"/>
    <n v="1600"/>
    <n v="204"/>
    <x v="0"/>
    <x v="0"/>
    <s v="USD"/>
    <n v="1425193140"/>
    <n v="1422769906"/>
    <b v="0"/>
    <n v="20"/>
    <b v="1"/>
    <x v="6"/>
    <n v="13"/>
    <n v="10.199999999999999"/>
    <x v="1"/>
    <x v="6"/>
  </r>
  <r>
    <n v="2963"/>
    <s v="One Funny Mother: I'm Not Crazy!!"/>
    <s v="A hilarious comedy show about motherhood...through stories, videos and stand-up you'll realize YOUâ€™RE NOT CRAZY, motherhood is!"/>
    <n v="3000"/>
    <n v="203.9"/>
    <x v="0"/>
    <x v="0"/>
    <s v="USD"/>
    <n v="1435835824"/>
    <n v="1433243824"/>
    <b v="0"/>
    <n v="98"/>
    <b v="1"/>
    <x v="6"/>
    <n v="7"/>
    <n v="2.08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1200"/>
    <n v="202"/>
    <x v="0"/>
    <x v="0"/>
    <s v="USD"/>
    <n v="1407360720"/>
    <n v="1404769819"/>
    <b v="0"/>
    <n v="196"/>
    <b v="1"/>
    <x v="6"/>
    <n v="17"/>
    <n v="1.0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8500"/>
    <n v="202"/>
    <x v="0"/>
    <x v="0"/>
    <s v="USD"/>
    <n v="1436290233"/>
    <n v="1433698233"/>
    <b v="0"/>
    <n v="39"/>
    <b v="1"/>
    <x v="6"/>
    <n v="2"/>
    <n v="5.18"/>
    <x v="1"/>
    <x v="6"/>
  </r>
  <r>
    <n v="2967"/>
    <s v="Scissortail: A play about the Oklahoma City Bombing"/>
    <s v="Scissortail is a story of loss, grief, and recovery based on the events of the 1995 Oklahoma City Bombing."/>
    <n v="200"/>
    <n v="201"/>
    <x v="0"/>
    <x v="0"/>
    <s v="USD"/>
    <n v="1425872692"/>
    <n v="1423284292"/>
    <b v="0"/>
    <n v="71"/>
    <b v="1"/>
    <x v="6"/>
    <n v="101"/>
    <n v="2.83"/>
    <x v="1"/>
    <x v="6"/>
  </r>
  <r>
    <n v="2968"/>
    <s v="The Curse of the Babywoman @ FringeNYC"/>
    <s v="The Curse of the Babywoman is real â€” and it is coming to FringeNYC this August."/>
    <n v="2000"/>
    <n v="201"/>
    <x v="0"/>
    <x v="0"/>
    <s v="USD"/>
    <n v="1471406340"/>
    <n v="1470227660"/>
    <b v="0"/>
    <n v="47"/>
    <b v="1"/>
    <x v="6"/>
    <n v="10"/>
    <n v="4.28"/>
    <x v="1"/>
    <x v="6"/>
  </r>
  <r>
    <n v="2966"/>
    <s v="Fat Pig, The Play!"/>
    <s v="Bringing one of Neil LaBute's incredibly witty and viciously honest plays, about body image and the effect it has on us, to life!"/>
    <n v="28000"/>
    <n v="201"/>
    <x v="0"/>
    <x v="0"/>
    <s v="USD"/>
    <n v="1442425412"/>
    <n v="1439833412"/>
    <b v="0"/>
    <n v="128"/>
    <b v="1"/>
    <x v="6"/>
    <n v="1"/>
    <n v="1.57"/>
    <x v="1"/>
    <x v="6"/>
  </r>
  <r>
    <n v="2972"/>
    <s v="A Bad Plan"/>
    <s v="A group of artists. A mythical art piece. A harrowing quest. And some margaritas."/>
    <n v="200"/>
    <n v="200"/>
    <x v="0"/>
    <x v="0"/>
    <s v="USD"/>
    <n v="1480899600"/>
    <n v="1479609520"/>
    <b v="0"/>
    <n v="17"/>
    <b v="1"/>
    <x v="6"/>
    <n v="100"/>
    <n v="11.7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200"/>
    <n v="200"/>
    <x v="0"/>
    <x v="0"/>
    <s v="USD"/>
    <n v="1417057200"/>
    <n v="1414599886"/>
    <b v="0"/>
    <n v="113"/>
    <b v="1"/>
    <x v="6"/>
    <n v="100"/>
    <n v="1.77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x v="5"/>
    <s v="CAD"/>
    <n v="1430693460"/>
    <n v="1428087153"/>
    <b v="0"/>
    <n v="17"/>
    <b v="1"/>
    <x v="6"/>
    <n v="20"/>
    <n v="11.76"/>
    <x v="1"/>
    <x v="6"/>
  </r>
  <r>
    <n v="2971"/>
    <s v="World Premiere of &quot;The Piano&quot;"/>
    <s v="An Asian-Jewish-American family collides with music, food, and identity crises in this world premiere New York theater production."/>
    <n v="2000"/>
    <n v="200"/>
    <x v="0"/>
    <x v="0"/>
    <s v="USD"/>
    <n v="1409500078"/>
    <n v="1406908078"/>
    <b v="0"/>
    <n v="43"/>
    <b v="1"/>
    <x v="6"/>
    <n v="10"/>
    <n v="4.6500000000000004"/>
    <x v="1"/>
    <x v="6"/>
  </r>
  <r>
    <n v="2970"/>
    <s v="Leah in Vegas at The New York International Fringe Festival"/>
    <s v="Kara Ayn Napolitano's latest play about a young mother's attempt to reclaim her life after making a serious mistake."/>
    <n v="8000"/>
    <n v="200"/>
    <x v="0"/>
    <x v="0"/>
    <s v="USD"/>
    <n v="1405699451"/>
    <n v="1403107451"/>
    <b v="0"/>
    <n v="91"/>
    <b v="1"/>
    <x v="6"/>
    <n v="3"/>
    <n v="2.2000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8000"/>
    <n v="200"/>
    <x v="0"/>
    <x v="0"/>
    <s v="USD"/>
    <n v="1411695300"/>
    <n v="1409275671"/>
    <b v="0"/>
    <n v="87"/>
    <b v="1"/>
    <x v="6"/>
    <n v="3"/>
    <n v="2.2999999999999998"/>
    <x v="1"/>
    <x v="6"/>
  </r>
  <r>
    <n v="2976"/>
    <s v="Pizza Delique"/>
    <s v="A play that addresses an important social issue, brought to light by members of the UoM Drama Society."/>
    <n v="13500"/>
    <n v="200"/>
    <x v="0"/>
    <x v="1"/>
    <s v="GBP"/>
    <n v="1457870400"/>
    <n v="1456421530"/>
    <b v="0"/>
    <n v="14"/>
    <b v="1"/>
    <x v="6"/>
    <n v="1"/>
    <n v="14.29"/>
    <x v="1"/>
    <x v="6"/>
  </r>
  <r>
    <n v="2973"/>
    <s v="CST's As You Like It goes to Canada!"/>
    <s v="We're going to represent the entire USA at the World Festival of Children's Theater in Stratford, ON in June, 2016. Help us get there!"/>
    <n v="200000"/>
    <n v="200"/>
    <x v="0"/>
    <x v="0"/>
    <s v="USD"/>
    <n v="1451620800"/>
    <n v="1449171508"/>
    <b v="0"/>
    <n v="33"/>
    <b v="1"/>
    <x v="6"/>
    <n v="0"/>
    <n v="6.06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5000"/>
    <n v="199"/>
    <x v="0"/>
    <x v="0"/>
    <s v="USD"/>
    <n v="1427076840"/>
    <n v="1421960934"/>
    <b v="0"/>
    <n v="30"/>
    <b v="1"/>
    <x v="6"/>
    <n v="1"/>
    <n v="6.63"/>
    <x v="1"/>
    <x v="6"/>
  </r>
  <r>
    <n v="2979"/>
    <s v="'ART'"/>
    <s v="Dear Stone returns with Yasmina Reza's 'ART', a compelling, clever exploration of friendship under duress. Thanks for watching!"/>
    <n v="3900"/>
    <n v="196"/>
    <x v="0"/>
    <x v="0"/>
    <s v="USD"/>
    <n v="1420524000"/>
    <n v="1419104823"/>
    <b v="0"/>
    <n v="46"/>
    <b v="1"/>
    <x v="6"/>
    <n v="5"/>
    <n v="4.2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6500"/>
    <n v="196"/>
    <x v="0"/>
    <x v="0"/>
    <s v="USD"/>
    <n v="1413784740"/>
    <n v="1412954547"/>
    <b v="0"/>
    <n v="16"/>
    <b v="1"/>
    <x v="6"/>
    <n v="3"/>
    <n v="12.25"/>
    <x v="1"/>
    <x v="6"/>
  </r>
  <r>
    <n v="2981"/>
    <s v="Creation of the Dublin Circus Centre"/>
    <s v="We are fundraising to create a Dublin based circus training centre for public and professionals to learn, upskill, perform and teach."/>
    <n v="150"/>
    <n v="195"/>
    <x v="0"/>
    <x v="17"/>
    <s v="EUR"/>
    <n v="1443014756"/>
    <n v="1439126756"/>
    <b v="1"/>
    <n v="97"/>
    <b v="1"/>
    <x v="38"/>
    <n v="130"/>
    <n v="2.0099999999999998"/>
    <x v="1"/>
    <x v="38"/>
  </r>
  <r>
    <n v="2982"/>
    <s v="Railway Playhouse: Setting up a community arts space"/>
    <s v="Renovating this historical landmark, into an arts venue and theatre space for the community."/>
    <n v="6000"/>
    <n v="195"/>
    <x v="0"/>
    <x v="1"/>
    <s v="GBP"/>
    <n v="1455208143"/>
    <n v="1452616143"/>
    <b v="1"/>
    <n v="59"/>
    <b v="1"/>
    <x v="38"/>
    <n v="3"/>
    <n v="3.31"/>
    <x v="1"/>
    <x v="38"/>
  </r>
  <r>
    <n v="2980"/>
    <s v="INDEPENDENCE NYC"/>
    <s v="1 director, 4 actors, and a whole lotta determination. Help us bring this brilliant story to the heart of NYC!"/>
    <n v="8000"/>
    <n v="195"/>
    <x v="0"/>
    <x v="0"/>
    <s v="USD"/>
    <n v="1440381600"/>
    <n v="1438639130"/>
    <b v="0"/>
    <n v="24"/>
    <b v="1"/>
    <x v="6"/>
    <n v="2"/>
    <n v="8.1300000000000008"/>
    <x v="1"/>
    <x v="6"/>
  </r>
  <r>
    <n v="2983"/>
    <s v="Build the House of Dad's!"/>
    <s v="Dad's Garage Theatre Company needs your help buying our new, forever home by hitting our $150,000 STRETCH GOAL!"/>
    <n v="15000"/>
    <n v="194"/>
    <x v="0"/>
    <x v="0"/>
    <s v="USD"/>
    <n v="1415722236"/>
    <n v="1410534636"/>
    <b v="1"/>
    <n v="1095"/>
    <b v="1"/>
    <x v="38"/>
    <n v="1"/>
    <n v="0.18"/>
    <x v="1"/>
    <x v="38"/>
  </r>
  <r>
    <n v="2985"/>
    <s v="React Aerial Studio"/>
    <s v="From the moment we flew in to the world of The Circus, we have dreamed of opening our own studio. Help us get our dream off the ground!"/>
    <n v="199"/>
    <n v="190"/>
    <x v="0"/>
    <x v="4"/>
    <s v="NZD"/>
    <n v="1477886400"/>
    <n v="1476228128"/>
    <b v="0"/>
    <n v="111"/>
    <b v="1"/>
    <x v="38"/>
    <n v="95"/>
    <n v="1.7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8000"/>
    <n v="190"/>
    <x v="0"/>
    <x v="0"/>
    <s v="USD"/>
    <n v="1472020881"/>
    <n v="1469428881"/>
    <b v="1"/>
    <n v="218"/>
    <b v="1"/>
    <x v="38"/>
    <n v="2"/>
    <n v="0.87"/>
    <x v="1"/>
    <x v="38"/>
  </r>
  <r>
    <n v="2986"/>
    <s v="Higher Education"/>
    <s v="Support the circus arts and help our aerial students work with more height. With your support, we will install beams at 19ft!"/>
    <n v="7000"/>
    <n v="189"/>
    <x v="0"/>
    <x v="1"/>
    <s v="GBP"/>
    <n v="1462100406"/>
    <n v="1456920006"/>
    <b v="0"/>
    <n v="56"/>
    <b v="1"/>
    <x v="38"/>
    <n v="3"/>
    <n v="3.38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x v="0"/>
    <s v="USD"/>
    <n v="1476316800"/>
    <n v="1473837751"/>
    <b v="0"/>
    <n v="265"/>
    <b v="1"/>
    <x v="38"/>
    <n v="1"/>
    <n v="0.71"/>
    <x v="1"/>
    <x v="38"/>
  </r>
  <r>
    <n v="2988"/>
    <s v="Curtain up at the Shoebox Theatre!"/>
    <s v="Since October 2015 the Shoebox Theatre has become a hub of creativity - The next step in our journey is to hang stage curtains!"/>
    <n v="5000"/>
    <n v="187"/>
    <x v="0"/>
    <x v="1"/>
    <s v="GBP"/>
    <n v="1466412081"/>
    <n v="1463820081"/>
    <b v="0"/>
    <n v="28"/>
    <b v="1"/>
    <x v="38"/>
    <n v="4"/>
    <n v="6.68"/>
    <x v="1"/>
    <x v="38"/>
  </r>
  <r>
    <n v="2989"/>
    <s v="Let's Light Up The Gem!"/>
    <s v="Bring the movies back to Bethel, Maine."/>
    <n v="45000"/>
    <n v="186"/>
    <x v="0"/>
    <x v="0"/>
    <s v="USD"/>
    <n v="1450673940"/>
    <n v="1448756962"/>
    <b v="0"/>
    <n v="364"/>
    <b v="1"/>
    <x v="38"/>
    <n v="0"/>
    <n v="0.51"/>
    <x v="1"/>
    <x v="38"/>
  </r>
  <r>
    <n v="2991"/>
    <s v="gimmeLIVE @ 9 Wallis"/>
    <s v="A new intimate listening room with tables &amp; theatre seating where artist &amp; fans connect through music, comedy &amp; performing arts."/>
    <n v="6000"/>
    <n v="185"/>
    <x v="0"/>
    <x v="0"/>
    <s v="USD"/>
    <n v="1485547530"/>
    <n v="1483646730"/>
    <b v="0"/>
    <n v="93"/>
    <b v="1"/>
    <x v="38"/>
    <n v="3"/>
    <n v="1.99"/>
    <x v="1"/>
    <x v="38"/>
  </r>
  <r>
    <n v="2990"/>
    <s v="The Gloria Theatre Project"/>
    <s v="We are a non-profit revitalizing the Gloria Theatre - our gift to the community - and we need your help #arts #community #theater"/>
    <n v="45000"/>
    <n v="185"/>
    <x v="0"/>
    <x v="0"/>
    <s v="USD"/>
    <n v="1452174420"/>
    <n v="1449150420"/>
    <b v="0"/>
    <n v="27"/>
    <b v="1"/>
    <x v="38"/>
    <n v="0"/>
    <n v="6.85"/>
    <x v="1"/>
    <x v="38"/>
  </r>
  <r>
    <n v="2996"/>
    <s v="Sea Tea Improv's Comedy Theater in Hartford, CT"/>
    <s v="A permanent home for comedy in Connecticut in the heart of downtown Hartford."/>
    <n v="100"/>
    <n v="180"/>
    <x v="0"/>
    <x v="0"/>
    <s v="USD"/>
    <n v="1432677240"/>
    <n v="1427493240"/>
    <b v="0"/>
    <n v="392"/>
    <b v="1"/>
    <x v="38"/>
    <n v="180"/>
    <n v="0.46"/>
    <x v="1"/>
    <x v="38"/>
  </r>
  <r>
    <n v="2994"/>
    <s v="St. Michael Boat Parties - Halloween and Beyond!"/>
    <s v="Help the hosts of the infamous St. Michael sustain and create epic boat parties through Halloween and into 2015"/>
    <n v="150"/>
    <n v="180"/>
    <x v="0"/>
    <x v="1"/>
    <s v="GBP"/>
    <n v="1412335772"/>
    <n v="1409743772"/>
    <b v="0"/>
    <n v="59"/>
    <b v="1"/>
    <x v="38"/>
    <n v="120"/>
    <n v="3.05"/>
    <x v="1"/>
    <x v="38"/>
  </r>
  <r>
    <n v="2992"/>
    <s v="Th'underGrounds"/>
    <s v="Creating a non-profit CAFE &amp; VILLAGE COMMONS in SE Portland, in service to Neighbors, Kids, Artists &amp; the Underserved"/>
    <n v="450"/>
    <n v="180"/>
    <x v="0"/>
    <x v="0"/>
    <s v="USD"/>
    <n v="1476037510"/>
    <n v="1473445510"/>
    <b v="0"/>
    <n v="64"/>
    <b v="1"/>
    <x v="38"/>
    <n v="40"/>
    <n v="2.81"/>
    <x v="1"/>
    <x v="38"/>
  </r>
  <r>
    <n v="2993"/>
    <s v="TRUE WEST: Think, Dog! Productions"/>
    <s v="Help us build the Kitchen from Hell!"/>
    <n v="2725"/>
    <n v="180"/>
    <x v="0"/>
    <x v="0"/>
    <s v="USD"/>
    <n v="1455998867"/>
    <n v="1453406867"/>
    <b v="0"/>
    <n v="22"/>
    <b v="1"/>
    <x v="38"/>
    <n v="7"/>
    <n v="8.18"/>
    <x v="1"/>
    <x v="38"/>
  </r>
  <r>
    <n v="2995"/>
    <s v="Help Austin's Blue Starlite Drive-in MOVE + ADD 35MM"/>
    <s v="Keeping the drive-in culture alive for 6 years, we now ask for your help so we can CREATE A NEW HOME and save 35MM movies!"/>
    <n v="5500"/>
    <n v="180"/>
    <x v="0"/>
    <x v="0"/>
    <s v="USD"/>
    <n v="1484841471"/>
    <n v="1482249471"/>
    <b v="0"/>
    <n v="249"/>
    <b v="1"/>
    <x v="38"/>
    <n v="3"/>
    <n v="0.72"/>
    <x v="1"/>
    <x v="38"/>
  </r>
  <r>
    <n v="2997"/>
    <s v="Sonorous Road is Expanding! Join Us!"/>
    <s v="We're moving to a new space and upgrading our facilities to continue providing a local theatre venue and arts education program!"/>
    <n v="500000"/>
    <n v="178.52"/>
    <x v="0"/>
    <x v="0"/>
    <s v="USD"/>
    <n v="1488171540"/>
    <n v="1486661793"/>
    <b v="0"/>
    <n v="115"/>
    <b v="1"/>
    <x v="38"/>
    <n v="0"/>
    <n v="1.55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1000"/>
    <n v="178"/>
    <x v="0"/>
    <x v="0"/>
    <s v="USD"/>
    <n v="1402892700"/>
    <n v="1400474329"/>
    <b v="0"/>
    <n v="433"/>
    <b v="1"/>
    <x v="38"/>
    <n v="18"/>
    <n v="0.41"/>
    <x v="1"/>
    <x v="38"/>
  </r>
  <r>
    <n v="2999"/>
    <s v="RAT Fund-Riser"/>
    <s v="Restless Artists' Theatre is building risers and installing better lighting for our patrons.  We need to purchase raw materials."/>
    <n v="5000"/>
    <n v="177"/>
    <x v="0"/>
    <x v="0"/>
    <s v="USD"/>
    <n v="1488333600"/>
    <n v="1487094360"/>
    <b v="0"/>
    <n v="20"/>
    <b v="1"/>
    <x v="38"/>
    <n v="4"/>
    <n v="8.85"/>
    <x v="1"/>
    <x v="38"/>
  </r>
  <r>
    <n v="3000"/>
    <s v="Voices From The Future"/>
    <s v="A benefit show featuring musicians, dancers &amp; poets all under age 30 to raise money in support of LGBTQ rights and programs."/>
    <n v="20000"/>
    <n v="177"/>
    <x v="0"/>
    <x v="0"/>
    <s v="USD"/>
    <n v="1485885600"/>
    <n v="1484682670"/>
    <b v="0"/>
    <n v="8"/>
    <b v="1"/>
    <x v="38"/>
    <n v="1"/>
    <n v="22.13"/>
    <x v="1"/>
    <x v="38"/>
  </r>
  <r>
    <n v="3001"/>
    <s v="New Comedy Venue and Training Facility"/>
    <s v="Get Scene Studios and Highwire Comedy Co. creating an amazing training facility and theater for Atlanta comedy and film talent!"/>
    <n v="12000"/>
    <n v="175"/>
    <x v="0"/>
    <x v="0"/>
    <s v="USD"/>
    <n v="1468445382"/>
    <n v="1465853382"/>
    <b v="0"/>
    <n v="175"/>
    <b v="1"/>
    <x v="38"/>
    <n v="1"/>
    <n v="1"/>
    <x v="1"/>
    <x v="38"/>
  </r>
  <r>
    <n v="3002"/>
    <s v="Help Fund the &quot;Back Room&quot; Arts Space at Jimmy's No 43!"/>
    <s v="Make the workshop/ small stage space at Jimmy's No 43 even better than before!"/>
    <n v="250000"/>
    <n v="175"/>
    <x v="0"/>
    <x v="0"/>
    <s v="USD"/>
    <n v="1356552252"/>
    <n v="1353960252"/>
    <b v="0"/>
    <n v="104"/>
    <b v="1"/>
    <x v="38"/>
    <n v="0"/>
    <n v="1.68"/>
    <x v="1"/>
    <x v="38"/>
  </r>
  <r>
    <n v="3003"/>
    <s v="Outskirts Theatre Co. Finds a Home!"/>
    <s v="We finally found a place to call home! Help us move in to (and collaborate with) the NEW Fischer Creative Arts Center in Waukesha, WI!"/>
    <n v="1500"/>
    <n v="173"/>
    <x v="0"/>
    <x v="0"/>
    <s v="USD"/>
    <n v="1456811940"/>
    <n v="1454098976"/>
    <b v="0"/>
    <n v="17"/>
    <b v="1"/>
    <x v="38"/>
    <n v="12"/>
    <n v="10.18"/>
    <x v="1"/>
    <x v="38"/>
  </r>
  <r>
    <n v="3006"/>
    <s v="ONTARIO STREET THEATRE in Port Hope."/>
    <s v="We're an affordable theatre and rental space that can be molded into anything by anyone."/>
    <n v="500"/>
    <n v="170"/>
    <x v="0"/>
    <x v="5"/>
    <s v="CAD"/>
    <n v="1418580591"/>
    <n v="1415988591"/>
    <b v="0"/>
    <n v="97"/>
    <b v="1"/>
    <x v="38"/>
    <n v="34"/>
    <n v="1.75"/>
    <x v="1"/>
    <x v="38"/>
  </r>
  <r>
    <n v="3008"/>
    <s v="Baby It's Cold Outside: Silver Spring Stage HVAC Fund!"/>
    <s v="Help fund Silver Spring Stage's HVAC costs for the upcoming year! Don't leave us out in the cold (pun intended)!"/>
    <n v="850"/>
    <n v="170"/>
    <x v="0"/>
    <x v="0"/>
    <s v="USD"/>
    <n v="1453352719"/>
    <n v="1450760719"/>
    <b v="0"/>
    <n v="26"/>
    <b v="1"/>
    <x v="38"/>
    <n v="20"/>
    <n v="6.54"/>
    <x v="1"/>
    <x v="38"/>
  </r>
  <r>
    <n v="3007"/>
    <s v="Bethlem"/>
    <s v="Consuite for 2015 CoreCon.  An adventure into insanity."/>
    <n v="1600"/>
    <n v="170"/>
    <x v="0"/>
    <x v="0"/>
    <s v="USD"/>
    <n v="1429938683"/>
    <n v="1428124283"/>
    <b v="0"/>
    <n v="20"/>
    <b v="1"/>
    <x v="38"/>
    <n v="11"/>
    <n v="8.5"/>
    <x v="1"/>
    <x v="38"/>
  </r>
  <r>
    <n v="3004"/>
    <s v="Save the Agawam Cinemas"/>
    <s v="The Agawam Cinemas is to be successfully reopened by new ownership and the twin theaters must be converted to digital projection."/>
    <n v="10000"/>
    <n v="170"/>
    <x v="0"/>
    <x v="0"/>
    <s v="USD"/>
    <n v="1416089324"/>
    <n v="1413493724"/>
    <b v="0"/>
    <n v="277"/>
    <b v="1"/>
    <x v="38"/>
    <n v="2"/>
    <n v="0.61"/>
    <x v="1"/>
    <x v="38"/>
  </r>
  <r>
    <n v="3005"/>
    <s v="Pangea House Revitalization Project"/>
    <s v="Pangea House is a collectively run, all ages music venue and community space in desperate need of some renovation and updates."/>
    <n v="50000"/>
    <n v="170"/>
    <x v="0"/>
    <x v="0"/>
    <s v="USD"/>
    <n v="1412611905"/>
    <n v="1410019905"/>
    <b v="0"/>
    <n v="118"/>
    <b v="1"/>
    <x v="38"/>
    <n v="0"/>
    <n v="1.44"/>
    <x v="1"/>
    <x v="38"/>
  </r>
  <r>
    <n v="3009"/>
    <s v="Montauk Surf Museum"/>
    <s v="The Montauk Surf Museum will present ocean science, as well as the art and history of surfing to visitors and schools in creative ways."/>
    <n v="400"/>
    <n v="165"/>
    <x v="0"/>
    <x v="0"/>
    <s v="USD"/>
    <n v="1417012840"/>
    <n v="1414417240"/>
    <b v="0"/>
    <n v="128"/>
    <b v="1"/>
    <x v="38"/>
    <n v="41"/>
    <n v="1.29"/>
    <x v="1"/>
    <x v="38"/>
  </r>
  <r>
    <n v="3010"/>
    <s v="Put Your Money Where Your Ear Is!"/>
    <s v="STC &amp; the Sheboygan Area School District are working tirelessly to renovate our 30-year-old sound system. Help us sound better for you!"/>
    <n v="1000"/>
    <n v="165"/>
    <x v="0"/>
    <x v="0"/>
    <s v="USD"/>
    <n v="1424548719"/>
    <n v="1419364719"/>
    <b v="0"/>
    <n v="15"/>
    <b v="1"/>
    <x v="38"/>
    <n v="17"/>
    <n v="11"/>
    <x v="1"/>
    <x v="38"/>
  </r>
  <r>
    <n v="3011"/>
    <s v="Katharsis Teatro en Navidad"/>
    <s v="Necesitamos tu ayuda para poder llevar la magia del teatro universitario al Teatro Lagrada de Madrid el 23 de diciembre :)"/>
    <n v="777"/>
    <n v="162"/>
    <x v="0"/>
    <x v="3"/>
    <s v="EUR"/>
    <n v="1450911540"/>
    <n v="1448536516"/>
    <b v="0"/>
    <n v="25"/>
    <b v="1"/>
    <x v="38"/>
    <n v="21"/>
    <n v="6.48"/>
    <x v="1"/>
    <x v="38"/>
  </r>
  <r>
    <n v="3012"/>
    <s v="Up-lifting Up-Fit!"/>
    <s v="Spring Theatre has recently found a new home in the heart of Winston Salem. We need your help for an up-lifting up-fit!"/>
    <n v="5000"/>
    <n v="160"/>
    <x v="0"/>
    <x v="0"/>
    <s v="USD"/>
    <n v="1423587130"/>
    <n v="1421772730"/>
    <b v="0"/>
    <n v="55"/>
    <b v="1"/>
    <x v="38"/>
    <n v="3"/>
    <n v="2.91"/>
    <x v="1"/>
    <x v="38"/>
  </r>
  <r>
    <n v="3013"/>
    <s v="Barebones Black Box Theater in Braddock, PA"/>
    <s v="Barebones Productions is developing a new theater and performance facility in Braddock, Pa. &quot;The barebones black box&quot;"/>
    <n v="6000"/>
    <n v="160"/>
    <x v="0"/>
    <x v="0"/>
    <s v="USD"/>
    <n v="1434917049"/>
    <n v="1432325049"/>
    <b v="0"/>
    <n v="107"/>
    <b v="1"/>
    <x v="38"/>
    <n v="3"/>
    <n v="1.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39000"/>
    <n v="156"/>
    <x v="0"/>
    <x v="0"/>
    <s v="USD"/>
    <n v="1415163600"/>
    <n v="1412737080"/>
    <b v="0"/>
    <n v="557"/>
    <b v="1"/>
    <x v="38"/>
    <n v="0"/>
    <n v="0.28000000000000003"/>
    <x v="1"/>
    <x v="38"/>
  </r>
  <r>
    <n v="3015"/>
    <s v="A Sign for 34 West"/>
    <s v="We're turning an old yogurt shop into a live theater in downtown Charleston.   Please help us hang our sign!"/>
    <n v="100"/>
    <n v="155"/>
    <x v="0"/>
    <x v="0"/>
    <s v="USD"/>
    <n v="1402459200"/>
    <n v="1401125238"/>
    <b v="0"/>
    <n v="40"/>
    <b v="1"/>
    <x v="38"/>
    <n v="155"/>
    <n v="3.8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153"/>
    <n v="153"/>
    <x v="0"/>
    <x v="0"/>
    <s v="USD"/>
    <n v="1408566243"/>
    <n v="1405974243"/>
    <b v="0"/>
    <n v="159"/>
    <b v="1"/>
    <x v="38"/>
    <n v="100"/>
    <n v="0.96"/>
    <x v="1"/>
    <x v="38"/>
  </r>
  <r>
    <n v="3018"/>
    <s v="Why Theatre"/>
    <s v="Le projet vise la crÃ©ation dâ€™un lieu de rÃ©sidence, recherche et formation dÃ©diÃ© Ã  l'art vivant, l'image et la narration."/>
    <n v="1000"/>
    <n v="153"/>
    <x v="0"/>
    <x v="6"/>
    <s v="EUR"/>
    <n v="1437429600"/>
    <n v="1433747376"/>
    <b v="0"/>
    <n v="41"/>
    <b v="1"/>
    <x v="38"/>
    <n v="15"/>
    <n v="3.7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20000"/>
    <n v="153"/>
    <x v="0"/>
    <x v="0"/>
    <s v="USD"/>
    <n v="1405688952"/>
    <n v="1400504952"/>
    <b v="0"/>
    <n v="36"/>
    <b v="1"/>
    <x v="38"/>
    <n v="1"/>
    <n v="4.25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400"/>
    <n v="151"/>
    <x v="0"/>
    <x v="0"/>
    <s v="USD"/>
    <n v="1349567475"/>
    <n v="1346975475"/>
    <b v="0"/>
    <n v="182"/>
    <b v="1"/>
    <x v="38"/>
    <n v="38"/>
    <n v="0.83"/>
    <x v="1"/>
    <x v="38"/>
  </r>
  <r>
    <n v="3023"/>
    <s v="The Night Watch"/>
    <s v="Antonia Goddard Productions in association with Jethro Compton Productions presents THE NIGHT WATCH, an exciting new historical drama."/>
    <n v="3750"/>
    <n v="151"/>
    <x v="0"/>
    <x v="1"/>
    <s v="GBP"/>
    <n v="1434039186"/>
    <n v="1430151186"/>
    <b v="0"/>
    <n v="6"/>
    <b v="1"/>
    <x v="38"/>
    <n v="4"/>
    <n v="25.17"/>
    <x v="1"/>
    <x v="38"/>
  </r>
  <r>
    <n v="3021"/>
    <s v="BEEP! BEEP! 2ND STORY IS ON THE MOVE!"/>
    <s v="At the end of October 2016, 2nd Story will be moving from its current office space to a storefront space in Albany Park, Chicago, IL."/>
    <n v="10000"/>
    <n v="151"/>
    <x v="0"/>
    <x v="0"/>
    <s v="USD"/>
    <n v="1479794340"/>
    <n v="1476715869"/>
    <b v="0"/>
    <n v="103"/>
    <b v="1"/>
    <x v="38"/>
    <n v="2"/>
    <n v="1.47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25000"/>
    <n v="151"/>
    <x v="0"/>
    <x v="0"/>
    <s v="USD"/>
    <n v="1472338409"/>
    <n v="1468450409"/>
    <b v="0"/>
    <n v="62"/>
    <b v="1"/>
    <x v="38"/>
    <n v="1"/>
    <n v="2.44"/>
    <x v="1"/>
    <x v="38"/>
  </r>
  <r>
    <n v="3020"/>
    <s v="Prime Stage Theater Studio Upgrades!"/>
    <s v="Any donation--big or small--will help us upgrade our studio/rehearsal space into a black box theater and offer even more programs."/>
    <n v="50000"/>
    <n v="151"/>
    <x v="0"/>
    <x v="0"/>
    <s v="USD"/>
    <n v="1439583533"/>
    <n v="1434399533"/>
    <b v="0"/>
    <n v="30"/>
    <b v="1"/>
    <x v="38"/>
    <n v="0"/>
    <n v="5.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55000"/>
    <n v="151"/>
    <x v="0"/>
    <x v="0"/>
    <s v="USD"/>
    <n v="1401159600"/>
    <n v="1398801620"/>
    <b v="0"/>
    <n v="226"/>
    <b v="1"/>
    <x v="38"/>
    <n v="0"/>
    <n v="0.67"/>
    <x v="1"/>
    <x v="38"/>
  </r>
  <r>
    <n v="3029"/>
    <s v="Ground Floor Theatre"/>
    <s v="We're building a new theatre venue in Austin! Austin is growing, but we are losing space for artists- help us keep local theatre alive!"/>
    <n v="700"/>
    <n v="150"/>
    <x v="0"/>
    <x v="0"/>
    <s v="USD"/>
    <n v="1416285300"/>
    <n v="1413824447"/>
    <b v="0"/>
    <n v="348"/>
    <b v="1"/>
    <x v="38"/>
    <n v="21"/>
    <n v="0.43"/>
    <x v="1"/>
    <x v="38"/>
  </r>
  <r>
    <n v="3027"/>
    <s v="Help ReNew the Rainbow Stage (&amp; office) for Future Stars"/>
    <s v="Wavy says let's LIGHT UP THE RAINBOW STAGE and as our stretch reward we'll throw all of us a PARTY!"/>
    <n v="2000"/>
    <n v="150"/>
    <x v="0"/>
    <x v="0"/>
    <s v="USD"/>
    <n v="1426866851"/>
    <n v="1424278451"/>
    <b v="0"/>
    <n v="320"/>
    <b v="1"/>
    <x v="38"/>
    <n v="8"/>
    <n v="0.47"/>
    <x v="1"/>
    <x v="38"/>
  </r>
  <r>
    <n v="3025"/>
    <s v="The Other Room â€“ Cardiffâ€™s First Pub Theatre"/>
    <s v="Be part of building Cardiff's first pub theatre, located right in the city centre. Launching January 2015."/>
    <n v="5000"/>
    <n v="150"/>
    <x v="0"/>
    <x v="1"/>
    <s v="GBP"/>
    <n v="1401465600"/>
    <n v="1399032813"/>
    <b v="0"/>
    <n v="145"/>
    <b v="1"/>
    <x v="38"/>
    <n v="3"/>
    <n v="1.03"/>
    <x v="1"/>
    <x v="38"/>
  </r>
  <r>
    <n v="3028"/>
    <s v="A Home for Vegas Theatre Hub"/>
    <s v="We have a space! Help us fill it with a stage, chairs, gear and audiences' laughter!"/>
    <n v="5000"/>
    <n v="150"/>
    <x v="0"/>
    <x v="0"/>
    <s v="USD"/>
    <n v="1471242025"/>
    <n v="1468650025"/>
    <b v="0"/>
    <n v="99"/>
    <b v="1"/>
    <x v="38"/>
    <n v="3"/>
    <n v="1.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6700"/>
    <n v="150"/>
    <x v="0"/>
    <x v="1"/>
    <s v="GBP"/>
    <n v="1488538892"/>
    <n v="1487329292"/>
    <b v="0"/>
    <n v="25"/>
    <b v="1"/>
    <x v="38"/>
    <n v="2"/>
    <n v="6"/>
    <x v="1"/>
    <x v="38"/>
  </r>
  <r>
    <n v="3030"/>
    <s v="Guilford Center Stage Lights Up"/>
    <s v="Guilford Center Stage is a new project bringing theater to our 1896 Grange; we need to purchase simple theater lighting for our stage."/>
    <n v="80000"/>
    <n v="149"/>
    <x v="0"/>
    <x v="0"/>
    <s v="USD"/>
    <n v="1442426171"/>
    <n v="1439834171"/>
    <b v="0"/>
    <n v="41"/>
    <b v="1"/>
    <x v="38"/>
    <n v="0"/>
    <n v="3.63"/>
    <x v="1"/>
    <x v="38"/>
  </r>
  <r>
    <n v="3031"/>
    <s v="Blue Thyme Nights"/>
    <s v="Blue Thyme Nights is the production of Am I Blue by Beth Henley &amp; Thymus Vulgaris by Lanford  Wilson._x000a__x000a_Artwork by Charlotte Ager"/>
    <n v="3000"/>
    <n v="146"/>
    <x v="0"/>
    <x v="0"/>
    <s v="USD"/>
    <n v="1476479447"/>
    <n v="1471295447"/>
    <b v="0"/>
    <n v="29"/>
    <b v="1"/>
    <x v="38"/>
    <n v="5"/>
    <n v="5.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850"/>
    <n v="145"/>
    <x v="0"/>
    <x v="0"/>
    <s v="USD"/>
    <n v="1477972740"/>
    <n v="1475326255"/>
    <b v="0"/>
    <n v="1260"/>
    <b v="1"/>
    <x v="38"/>
    <n v="8"/>
    <n v="0.12"/>
    <x v="1"/>
    <x v="38"/>
  </r>
  <r>
    <n v="3032"/>
    <s v="Silent Valley : A Haunting"/>
    <s v="One night only, not-for-profit, neighborhood haunted attraction that will scare your mask off! Coming this Halloween."/>
    <n v="5000"/>
    <n v="145"/>
    <x v="0"/>
    <x v="0"/>
    <s v="USD"/>
    <n v="1441933459"/>
    <n v="1439341459"/>
    <b v="0"/>
    <n v="25"/>
    <b v="1"/>
    <x v="38"/>
    <n v="3"/>
    <n v="5.8"/>
    <x v="1"/>
    <x v="38"/>
  </r>
  <r>
    <n v="3033"/>
    <s v="Stagelights Studio by Pam Kinter, Greensboro"/>
    <s v="Finally Stagelights will have a space of our very own!  Be a part of this exciting new adventure in Greensboro!!"/>
    <n v="6500"/>
    <n v="145"/>
    <x v="0"/>
    <x v="0"/>
    <s v="USD"/>
    <n v="1471487925"/>
    <n v="1468895925"/>
    <b v="0"/>
    <n v="23"/>
    <b v="1"/>
    <x v="38"/>
    <n v="2"/>
    <n v="6.3"/>
    <x v="1"/>
    <x v="38"/>
  </r>
  <r>
    <n v="3035"/>
    <s v="The Coalition Theater"/>
    <s v="Help create a permanent home for live comedy shows and classes in Downtown RVA."/>
    <n v="85000"/>
    <n v="142"/>
    <x v="0"/>
    <x v="0"/>
    <s v="USD"/>
    <n v="1367674009"/>
    <n v="1365082009"/>
    <b v="0"/>
    <n v="307"/>
    <b v="1"/>
    <x v="38"/>
    <n v="0"/>
    <n v="0.46"/>
    <x v="1"/>
    <x v="38"/>
  </r>
  <r>
    <n v="3036"/>
    <s v="Save the Studio!"/>
    <s v="Help Synetic Theater create a new Studio to produce amazing  shows in the 2013/14 season and train awesome artists of all ages!"/>
    <n v="800"/>
    <n v="141"/>
    <x v="0"/>
    <x v="0"/>
    <s v="USD"/>
    <n v="1376654340"/>
    <n v="1373568644"/>
    <b v="0"/>
    <n v="329"/>
    <b v="1"/>
    <x v="38"/>
    <n v="18"/>
    <n v="0.4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1000"/>
    <n v="141"/>
    <x v="0"/>
    <x v="0"/>
    <s v="USD"/>
    <n v="1285995540"/>
    <n v="1279574773"/>
    <b v="0"/>
    <n v="32"/>
    <b v="1"/>
    <x v="38"/>
    <n v="14"/>
    <n v="4.41"/>
    <x v="1"/>
    <x v="38"/>
  </r>
  <r>
    <n v="3041"/>
    <s v="Lend a Hand in Our Home"/>
    <s v="Privet! Hello! Bon Jour! We are the Arlekin Players Theatre and we need a home."/>
    <n v="500"/>
    <n v="140"/>
    <x v="0"/>
    <x v="0"/>
    <s v="USD"/>
    <n v="1453323048"/>
    <n v="1450731048"/>
    <b v="0"/>
    <n v="95"/>
    <b v="1"/>
    <x v="38"/>
    <n v="28"/>
    <n v="1.47"/>
    <x v="1"/>
    <x v="38"/>
  </r>
  <r>
    <n v="3040"/>
    <s v="Jayhawk Makeover"/>
    <s v="48 hours of deck screws, dry wall, hard hats and needed renovation to help the Jayhawk rise from the ashes."/>
    <n v="2000"/>
    <n v="140"/>
    <x v="0"/>
    <x v="0"/>
    <s v="USD"/>
    <n v="1435359600"/>
    <n v="1434999621"/>
    <b v="0"/>
    <n v="42"/>
    <b v="1"/>
    <x v="38"/>
    <n v="7"/>
    <n v="3.33"/>
    <x v="1"/>
    <x v="38"/>
  </r>
  <r>
    <n v="3039"/>
    <s v="Shelter the Schmee"/>
    <s v="After 22 yrs downstairs we are &quot;getting out of  our parents basement&quot; and building a new 50 seat theater in a new location."/>
    <n v="10000"/>
    <n v="140"/>
    <x v="0"/>
    <x v="0"/>
    <s v="USD"/>
    <n v="1388303940"/>
    <n v="1386011038"/>
    <b v="0"/>
    <n v="236"/>
    <b v="1"/>
    <x v="38"/>
    <n v="1"/>
    <n v="0.59"/>
    <x v="1"/>
    <x v="38"/>
  </r>
  <r>
    <n v="3038"/>
    <s v="Overtime Theater Spruce Up"/>
    <s v="Our little theater needs some love. We took over a lab and need to make our space look more inviting and well, like a theater!"/>
    <n v="250000"/>
    <n v="140"/>
    <x v="0"/>
    <x v="0"/>
    <s v="USD"/>
    <n v="1457071397"/>
    <n v="1451887397"/>
    <b v="0"/>
    <n v="27"/>
    <b v="1"/>
    <x v="38"/>
    <n v="0"/>
    <n v="5.19"/>
    <x v="1"/>
    <x v="38"/>
  </r>
  <r>
    <n v="3042"/>
    <s v="HOPE MILL THEATRE - CHAIR FUND"/>
    <s v="Hope Mill Theatre is a brand new Fringe Theatre in the heart of Manchester city - bringing a diverse programme of entertainment!"/>
    <n v="512"/>
    <n v="138"/>
    <x v="0"/>
    <x v="1"/>
    <s v="GBP"/>
    <n v="1444149047"/>
    <n v="1441557047"/>
    <b v="0"/>
    <n v="37"/>
    <b v="1"/>
    <x v="38"/>
    <n v="27"/>
    <n v="3.73"/>
    <x v="1"/>
    <x v="38"/>
  </r>
  <r>
    <n v="3043"/>
    <s v="Like This Post (The Post at 750)"/>
    <s v="Introducing The Post at 750! Join us in the creation of Vancouver's most exciting new cultural space in the heart of downtown."/>
    <n v="500"/>
    <n v="137"/>
    <x v="0"/>
    <x v="5"/>
    <s v="CAD"/>
    <n v="1429152600"/>
    <n v="1426815699"/>
    <b v="0"/>
    <n v="128"/>
    <b v="1"/>
    <x v="38"/>
    <n v="27"/>
    <n v="1.07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4000"/>
    <n v="136"/>
    <x v="0"/>
    <x v="0"/>
    <s v="USD"/>
    <n v="1454433998"/>
    <n v="1453137998"/>
    <b v="0"/>
    <n v="156"/>
    <b v="1"/>
    <x v="38"/>
    <n v="1"/>
    <n v="0.87"/>
    <x v="1"/>
    <x v="38"/>
  </r>
  <r>
    <n v="3045"/>
    <s v="Colorado ACTS Black Box Painting"/>
    <s v="Walmart decided they wanted our space, so we had to move to a new theater. Help us make it an awesome space by painting it all black!"/>
    <n v="2500"/>
    <n v="135"/>
    <x v="0"/>
    <x v="0"/>
    <s v="USD"/>
    <n v="1408679055"/>
    <n v="1406087055"/>
    <b v="0"/>
    <n v="64"/>
    <b v="1"/>
    <x v="38"/>
    <n v="5"/>
    <n v="2.11"/>
    <x v="1"/>
    <x v="38"/>
  </r>
  <r>
    <n v="3047"/>
    <s v="Acting V Senior Showcase"/>
    <s v="Hi! We're the Graduating Seniors Acting V Seniors at Temple University! Welcome to our Kick starter Page!"/>
    <n v="2500"/>
    <n v="135"/>
    <x v="0"/>
    <x v="0"/>
    <s v="USD"/>
    <n v="1461762960"/>
    <n v="1457999054"/>
    <b v="0"/>
    <n v="20"/>
    <b v="1"/>
    <x v="38"/>
    <n v="5"/>
    <n v="6.75"/>
    <x v="1"/>
    <x v="38"/>
  </r>
  <r>
    <n v="3048"/>
    <s v="December Match Campaign"/>
    <s v="By matching donations up to $5000, Jack Kesler and Maurice Richards have challenged YOU to help Urbanite outfit their brand new space."/>
    <n v="9500"/>
    <n v="135"/>
    <x v="0"/>
    <x v="0"/>
    <s v="USD"/>
    <n v="1420060920"/>
    <n v="1417556262"/>
    <b v="0"/>
    <n v="47"/>
    <b v="1"/>
    <x v="38"/>
    <n v="1"/>
    <n v="2.87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60000"/>
    <n v="135"/>
    <x v="0"/>
    <x v="0"/>
    <s v="USD"/>
    <n v="1410324720"/>
    <n v="1407784586"/>
    <b v="0"/>
    <n v="58"/>
    <b v="1"/>
    <x v="38"/>
    <n v="0"/>
    <n v="2.3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10000"/>
    <n v="133"/>
    <x v="0"/>
    <x v="0"/>
    <s v="USD"/>
    <n v="1434241255"/>
    <n v="1431649255"/>
    <b v="0"/>
    <n v="54"/>
    <b v="1"/>
    <x v="38"/>
    <n v="1"/>
    <n v="2.46"/>
    <x v="1"/>
    <x v="38"/>
  </r>
  <r>
    <n v="3050"/>
    <s v="The Black Pearl Consuite at CoreCon VIII: On Ancient Seas"/>
    <s v="Help fund The Black Pearl Consuite at CoreCon VIII: On Ancient Seas!"/>
    <n v="3000"/>
    <n v="132"/>
    <x v="0"/>
    <x v="0"/>
    <s v="USD"/>
    <n v="1462420960"/>
    <n v="1459828960"/>
    <b v="0"/>
    <n v="9"/>
    <b v="1"/>
    <x v="38"/>
    <n v="4"/>
    <n v="14.67"/>
    <x v="1"/>
    <x v="38"/>
  </r>
  <r>
    <n v="3051"/>
    <s v="Jon Udry's ABC Tour"/>
    <s v="The ABC tour: 26 comedy-juggling shows in 26 different venues - chosen by YOU - each beginning with a different letter of the alphabet."/>
    <n v="40000"/>
    <n v="132"/>
    <x v="2"/>
    <x v="1"/>
    <s v="GBP"/>
    <n v="1486547945"/>
    <n v="1483955945"/>
    <b v="1"/>
    <n v="35"/>
    <b v="0"/>
    <x v="38"/>
    <n v="0"/>
    <n v="3.77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850"/>
    <n v="131"/>
    <x v="2"/>
    <x v="0"/>
    <s v="USD"/>
    <n v="1425258240"/>
    <n v="1422043154"/>
    <b v="0"/>
    <n v="0"/>
    <b v="0"/>
    <x v="38"/>
    <n v="15"/>
    <n v="0"/>
    <x v="1"/>
    <x v="38"/>
  </r>
  <r>
    <n v="3053"/>
    <s v="Showroom"/>
    <s v="Showroom is a multi-disciplinary space providing unorthodox concerts, events &amp; a platform creatives can express their creative vision"/>
    <n v="2000"/>
    <n v="131"/>
    <x v="2"/>
    <x v="0"/>
    <s v="USD"/>
    <n v="1412222340"/>
    <n v="1407781013"/>
    <b v="0"/>
    <n v="3"/>
    <b v="0"/>
    <x v="38"/>
    <n v="7"/>
    <n v="43.67"/>
    <x v="1"/>
    <x v="38"/>
  </r>
  <r>
    <n v="3052"/>
    <s v="Funding for a new theater facility in Walker Minnesota"/>
    <s v="To let the arts continue in Walker Minnesota We need a performing arts space and art gallery"/>
    <n v="5000"/>
    <n v="131"/>
    <x v="2"/>
    <x v="0"/>
    <s v="USD"/>
    <n v="1432828740"/>
    <n v="1430237094"/>
    <b v="0"/>
    <n v="2"/>
    <b v="0"/>
    <x v="38"/>
    <n v="3"/>
    <n v="65.5"/>
    <x v="1"/>
    <x v="38"/>
  </r>
  <r>
    <n v="3058"/>
    <s v="OPEN THE OLD &quot;RIGON&quot; THEATER"/>
    <s v="Restoration of a theatre to make an educational center for youngs and a place to socialize for everybody through the power of art."/>
    <n v="200"/>
    <n v="130"/>
    <x v="2"/>
    <x v="13"/>
    <s v="EUR"/>
    <n v="1463734740"/>
    <n v="1459414740"/>
    <b v="0"/>
    <n v="3"/>
    <b v="0"/>
    <x v="38"/>
    <n v="65"/>
    <n v="43.33"/>
    <x v="1"/>
    <x v="38"/>
  </r>
  <r>
    <n v="3057"/>
    <s v="1 World Educational Theme Parks"/>
    <s v="A series of 6 educational theme parks. This project is to fund the plans and 3D designs required to build the first park."/>
    <n v="400"/>
    <n v="130"/>
    <x v="2"/>
    <x v="1"/>
    <s v="GBP"/>
    <n v="1459694211"/>
    <n v="1457105811"/>
    <b v="0"/>
    <n v="0"/>
    <b v="0"/>
    <x v="38"/>
    <n v="33"/>
    <n v="0"/>
    <x v="1"/>
    <x v="38"/>
  </r>
  <r>
    <n v="3056"/>
    <s v="Palace Flophouse Theater"/>
    <s v="Looking to establish a communal space for art shows, bands, farmer's markets, environmental education, and traditional skills."/>
    <n v="500"/>
    <n v="130"/>
    <x v="2"/>
    <x v="0"/>
    <s v="USD"/>
    <n v="1412003784"/>
    <n v="1406819784"/>
    <b v="0"/>
    <n v="0"/>
    <b v="0"/>
    <x v="38"/>
    <n v="26"/>
    <n v="0"/>
    <x v="1"/>
    <x v="38"/>
  </r>
  <r>
    <n v="3055"/>
    <s v="Bungers surfing Museum"/>
    <s v="I have been in the Surfing business since 1962 have a collection of surfing memorabilia I would like to open a surfing museum"/>
    <n v="1000"/>
    <n v="130"/>
    <x v="2"/>
    <x v="0"/>
    <s v="USD"/>
    <n v="1420844390"/>
    <n v="1415660390"/>
    <b v="0"/>
    <n v="1"/>
    <b v="0"/>
    <x v="38"/>
    <n v="13"/>
    <n v="13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"/>
    <n v="130"/>
    <x v="2"/>
    <x v="0"/>
    <s v="USD"/>
    <n v="1407536846"/>
    <n v="1404944846"/>
    <b v="0"/>
    <n v="11"/>
    <b v="0"/>
    <x v="38"/>
    <n v="9"/>
    <n v="11.82"/>
    <x v="1"/>
    <x v="38"/>
  </r>
  <r>
    <n v="3060"/>
    <s v="Save the Roxy Theatre in Bremerton WA"/>
    <s v="Save the historic Roxy theatre in Bremerton WA from being repurposed as office space."/>
    <n v="100"/>
    <n v="129"/>
    <x v="2"/>
    <x v="0"/>
    <s v="USD"/>
    <n v="1443422134"/>
    <n v="1440830134"/>
    <b v="0"/>
    <n v="6"/>
    <b v="0"/>
    <x v="38"/>
    <n v="129"/>
    <n v="21.5"/>
    <x v="1"/>
    <x v="38"/>
  </r>
  <r>
    <n v="3061"/>
    <s v="Help Save Parkway Cinemas!"/>
    <s v="Save a historic Local theater."/>
    <n v="1000"/>
    <n v="128"/>
    <x v="2"/>
    <x v="0"/>
    <s v="USD"/>
    <n v="1407955748"/>
    <n v="1405363748"/>
    <b v="0"/>
    <n v="0"/>
    <b v="0"/>
    <x v="38"/>
    <n v="13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300000"/>
    <n v="128"/>
    <x v="2"/>
    <x v="0"/>
    <s v="USD"/>
    <n v="1443636000"/>
    <n v="1441111892"/>
    <b v="0"/>
    <n v="67"/>
    <b v="0"/>
    <x v="38"/>
    <n v="0"/>
    <n v="1.91"/>
    <x v="1"/>
    <x v="38"/>
  </r>
  <r>
    <n v="3065"/>
    <s v="The Castle Project"/>
    <s v="A castle themed events center with large and small spaces to support a variety of arts i.e. performing, visual, music, theater, dance"/>
    <n v="2000"/>
    <n v="126"/>
    <x v="2"/>
    <x v="0"/>
    <s v="USD"/>
    <n v="1406683172"/>
    <n v="1404523172"/>
    <b v="0"/>
    <n v="2"/>
    <b v="0"/>
    <x v="38"/>
    <n v="6"/>
    <n v="63"/>
    <x v="1"/>
    <x v="38"/>
  </r>
  <r>
    <n v="3063"/>
    <s v="Spec Haus"/>
    <s v="Members of the local Miami music scene are putting together a venue/creative space in Kendall!"/>
    <n v="15000"/>
    <n v="126"/>
    <x v="2"/>
    <x v="0"/>
    <s v="USD"/>
    <n v="1477174138"/>
    <n v="1474150138"/>
    <b v="0"/>
    <n v="23"/>
    <b v="0"/>
    <x v="38"/>
    <n v="1"/>
    <n v="5.48"/>
    <x v="1"/>
    <x v="38"/>
  </r>
  <r>
    <n v="3064"/>
    <s v="Kickstart the Crossroads Community"/>
    <s v="An epicenter for connection, creation and expression of the community."/>
    <n v="65000"/>
    <n v="126"/>
    <x v="2"/>
    <x v="0"/>
    <s v="USD"/>
    <n v="1448175540"/>
    <n v="1445483246"/>
    <b v="0"/>
    <n v="72"/>
    <b v="0"/>
    <x v="38"/>
    <n v="0"/>
    <n v="1.75"/>
    <x v="1"/>
    <x v="38"/>
  </r>
  <r>
    <n v="3066"/>
    <s v="Gold Coast Wake Park"/>
    <s v="Our mission is to offer an innovative family watersports attraction that is fun, safe, economical and a leader in its field."/>
    <n v="2500"/>
    <n v="125"/>
    <x v="2"/>
    <x v="2"/>
    <s v="AUD"/>
    <n v="1468128537"/>
    <n v="1465536537"/>
    <b v="0"/>
    <n v="15"/>
    <b v="0"/>
    <x v="38"/>
    <n v="5"/>
    <n v="8.33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500"/>
    <n v="125"/>
    <x v="2"/>
    <x v="0"/>
    <s v="USD"/>
    <n v="1418587234"/>
    <n v="1415995234"/>
    <b v="0"/>
    <n v="7"/>
    <b v="0"/>
    <x v="38"/>
    <n v="5"/>
    <n v="17.86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3000"/>
    <n v="125"/>
    <x v="2"/>
    <x v="4"/>
    <s v="NZD"/>
    <n v="1441837879"/>
    <n v="1439245879"/>
    <b v="0"/>
    <n v="1"/>
    <b v="0"/>
    <x v="38"/>
    <n v="4"/>
    <n v="125"/>
    <x v="1"/>
    <x v="38"/>
  </r>
  <r>
    <n v="3072"/>
    <s v="Crosswalk Theatre - Starting Capital"/>
    <s v="Crosswalk Theatre Company - Network Directory promotes all stage talent. Increasing your odds to connect to the right hiring person."/>
    <n v="10000"/>
    <n v="125"/>
    <x v="2"/>
    <x v="0"/>
    <s v="USD"/>
    <n v="1477791960"/>
    <n v="1476549262"/>
    <b v="0"/>
    <n v="2"/>
    <b v="0"/>
    <x v="38"/>
    <n v="1"/>
    <n v="62.5"/>
    <x v="1"/>
    <x v="38"/>
  </r>
  <r>
    <n v="3073"/>
    <s v="Performing and Visual Arts Center, Rochester, NY"/>
    <s v="Conversion of a long dormant synagogue into a Performing and Visual Arts Center, revitalizing Rochester's inner city."/>
    <n v="15000"/>
    <n v="125"/>
    <x v="2"/>
    <x v="0"/>
    <s v="USD"/>
    <n v="1434309540"/>
    <n v="1429287900"/>
    <b v="0"/>
    <n v="7"/>
    <b v="0"/>
    <x v="38"/>
    <n v="1"/>
    <n v="17.86"/>
    <x v="1"/>
    <x v="38"/>
  </r>
  <r>
    <n v="3071"/>
    <s v="The Echo Theatre 2015"/>
    <s v="Anyone can create. They just need a place and an opportunity. The Echo Theatre (Provo) provides that opportunity."/>
    <n v="20000"/>
    <n v="125"/>
    <x v="2"/>
    <x v="0"/>
    <s v="USD"/>
    <n v="1429595940"/>
    <n v="1428082481"/>
    <b v="0"/>
    <n v="117"/>
    <b v="0"/>
    <x v="38"/>
    <n v="1"/>
    <n v="1.07"/>
    <x v="1"/>
    <x v="38"/>
  </r>
  <r>
    <n v="3070"/>
    <s v="Purpose Built Liverpool Comedy Club, Restaurant &amp; Bar"/>
    <s v="Liverpool's 1st purpose built 7 night a week comedy club, bar &amp; restaurant with live music &amp; much more"/>
    <n v="25000"/>
    <n v="125"/>
    <x v="2"/>
    <x v="1"/>
    <s v="GBP"/>
    <n v="1481132169"/>
    <n v="1479317769"/>
    <b v="0"/>
    <n v="16"/>
    <b v="0"/>
    <x v="38"/>
    <n v="1"/>
    <n v="7.81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35000"/>
    <n v="125"/>
    <x v="2"/>
    <x v="0"/>
    <s v="USD"/>
    <n v="1445013352"/>
    <n v="1442421352"/>
    <b v="0"/>
    <n v="2"/>
    <b v="0"/>
    <x v="38"/>
    <n v="0"/>
    <n v="62.5"/>
    <x v="1"/>
    <x v="38"/>
  </r>
  <r>
    <n v="3075"/>
    <s v="The Little MAGIC Theatre"/>
    <s v="Magic Morgan &amp; Liliana are raising funds to expand their famed traveling magic show to a theater of magic."/>
    <n v="100"/>
    <n v="124"/>
    <x v="2"/>
    <x v="0"/>
    <s v="USD"/>
    <n v="1471573640"/>
    <n v="1467253640"/>
    <b v="0"/>
    <n v="20"/>
    <b v="0"/>
    <x v="38"/>
    <n v="124"/>
    <n v="6.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125000"/>
    <n v="124"/>
    <x v="2"/>
    <x v="6"/>
    <s v="EUR"/>
    <n v="1457617359"/>
    <n v="1455025359"/>
    <b v="0"/>
    <n v="3"/>
    <b v="0"/>
    <x v="38"/>
    <n v="0"/>
    <n v="41.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550"/>
    <n v="123"/>
    <x v="2"/>
    <x v="5"/>
    <s v="CAD"/>
    <n v="1488495478"/>
    <n v="1485903478"/>
    <b v="0"/>
    <n v="2"/>
    <b v="0"/>
    <x v="38"/>
    <n v="22"/>
    <n v="61.5"/>
    <x v="1"/>
    <x v="38"/>
  </r>
  <r>
    <n v="3076"/>
    <s v="10,000 Hours"/>
    <s v="Helping female comedians get in their 10,000 Hours of practice!"/>
    <n v="25000"/>
    <n v="123"/>
    <x v="2"/>
    <x v="0"/>
    <s v="USD"/>
    <n v="1444405123"/>
    <n v="1439221123"/>
    <b v="0"/>
    <n v="50"/>
    <b v="0"/>
    <x v="38"/>
    <n v="0"/>
    <n v="2.46"/>
    <x v="1"/>
    <x v="38"/>
  </r>
  <r>
    <n v="3082"/>
    <s v="Magical Workshop, Magic/Hobby Store"/>
    <s v="Help expand the time of everyones favorite magic store!  It currently limited to 3 days a week. If not for you, then the children!"/>
    <n v="70"/>
    <n v="120"/>
    <x v="2"/>
    <x v="0"/>
    <s v="USD"/>
    <n v="1447628946"/>
    <n v="1445033346"/>
    <b v="0"/>
    <n v="0"/>
    <b v="0"/>
    <x v="38"/>
    <n v="171"/>
    <n v="0"/>
    <x v="1"/>
    <x v="38"/>
  </r>
  <r>
    <n v="3079"/>
    <s v="Join us in creating a new Hell on Earth!"/>
    <s v="We desire to purchase a portion of Hell, in Michigan just outside of Detroit, to create a world-class performance art space.  Join us."/>
    <n v="250"/>
    <n v="120"/>
    <x v="2"/>
    <x v="0"/>
    <s v="USD"/>
    <n v="1427040435"/>
    <n v="1424452035"/>
    <b v="0"/>
    <n v="27"/>
    <b v="0"/>
    <x v="38"/>
    <n v="48"/>
    <n v="4.4400000000000004"/>
    <x v="1"/>
    <x v="38"/>
  </r>
  <r>
    <n v="3080"/>
    <s v="Global Community Theater One."/>
    <s v="Sustainable, fire-proof, carbon-negative, and all-season recreation of the Globe Theater made famous by Shakespeare, with gardens."/>
    <n v="420"/>
    <n v="120"/>
    <x v="2"/>
    <x v="0"/>
    <s v="USD"/>
    <n v="1419644444"/>
    <n v="1414456844"/>
    <b v="0"/>
    <n v="7"/>
    <b v="0"/>
    <x v="38"/>
    <n v="29"/>
    <n v="17.14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120"/>
    <x v="2"/>
    <x v="0"/>
    <s v="USD"/>
    <n v="1424920795"/>
    <n v="1422328795"/>
    <b v="0"/>
    <n v="3"/>
    <b v="0"/>
    <x v="38"/>
    <n v="6"/>
    <n v="40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45000"/>
    <n v="120"/>
    <x v="2"/>
    <x v="0"/>
    <s v="USD"/>
    <n v="1442722891"/>
    <n v="1440130891"/>
    <b v="0"/>
    <n v="5"/>
    <b v="0"/>
    <x v="38"/>
    <n v="0"/>
    <n v="24"/>
    <x v="1"/>
    <x v="38"/>
  </r>
  <r>
    <n v="3083"/>
    <s v="Crystal City Haunted Undergound"/>
    <s v="Crystal City Underground is a New &amp; Unique_x000a_indoor recreational facility, using an old silica sand mine,_x000a_we are the Haunted Maze"/>
    <n v="60000"/>
    <n v="120"/>
    <x v="2"/>
    <x v="0"/>
    <s v="USD"/>
    <n v="1409547600"/>
    <n v="1406986278"/>
    <b v="0"/>
    <n v="3"/>
    <b v="0"/>
    <x v="38"/>
    <n v="0"/>
    <n v="40"/>
    <x v="1"/>
    <x v="38"/>
  </r>
  <r>
    <n v="3085"/>
    <s v="Paper Tank Theater Music Madness Party"/>
    <s v="Get behind a new music venue in our city by helping with equipment! We're pre-selling tickets to our party and offering other perks."/>
    <n v="8000"/>
    <n v="118"/>
    <x v="2"/>
    <x v="0"/>
    <s v="USD"/>
    <n v="1443561159"/>
    <n v="1440969159"/>
    <b v="0"/>
    <n v="9"/>
    <b v="0"/>
    <x v="38"/>
    <n v="1"/>
    <n v="13.11"/>
    <x v="1"/>
    <x v="38"/>
  </r>
  <r>
    <n v="3084"/>
    <s v="URGENT: Help Us Replace Our Ramp!"/>
    <s v="18-yr-old handicap-access ramp collapsed, must replace. Help fund &amp; ensure everyone access to our 35-seat non-profit community theater!"/>
    <n v="45000"/>
    <n v="118"/>
    <x v="2"/>
    <x v="0"/>
    <s v="USD"/>
    <n v="1430851680"/>
    <n v="1428340931"/>
    <b v="0"/>
    <n v="6"/>
    <b v="0"/>
    <x v="38"/>
    <n v="0"/>
    <n v="19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199"/>
    <n v="116"/>
    <x v="2"/>
    <x v="0"/>
    <s v="USD"/>
    <n v="1482294990"/>
    <n v="1477107390"/>
    <b v="0"/>
    <n v="2"/>
    <b v="0"/>
    <x v="38"/>
    <n v="58"/>
    <n v="5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1000"/>
    <n v="116"/>
    <x v="2"/>
    <x v="13"/>
    <s v="EUR"/>
    <n v="1439827559"/>
    <n v="1434643559"/>
    <b v="0"/>
    <n v="3"/>
    <b v="0"/>
    <x v="38"/>
    <n v="12"/>
    <n v="38.67"/>
    <x v="1"/>
    <x v="38"/>
  </r>
  <r>
    <n v="3088"/>
    <s v="Destination Small Town &quot;Visitor Center&quot; To The Midwest"/>
    <s v="We believe it's time to open a visitor's center that highlights the small towns of the upper Midwest."/>
    <n v="3550"/>
    <n v="116"/>
    <x v="2"/>
    <x v="0"/>
    <s v="USD"/>
    <n v="1420724460"/>
    <n v="1418046247"/>
    <b v="0"/>
    <n v="3"/>
    <b v="0"/>
    <x v="38"/>
    <n v="3"/>
    <n v="38.67"/>
    <x v="1"/>
    <x v="38"/>
  </r>
  <r>
    <n v="3090"/>
    <s v="Save the Stage"/>
    <s v="To create a space by restoring a historic church in Burlington, Ky where community theater, dance and music and art can be performed."/>
    <n v="500"/>
    <n v="115"/>
    <x v="2"/>
    <x v="0"/>
    <s v="USD"/>
    <n v="1430505545"/>
    <n v="1425325145"/>
    <b v="0"/>
    <n v="9"/>
    <b v="0"/>
    <x v="38"/>
    <n v="23"/>
    <n v="12.78"/>
    <x v="1"/>
    <x v="38"/>
  </r>
  <r>
    <n v="3091"/>
    <s v="Bustduck Theatre"/>
    <s v="Roanoke, Virginia's first long-form improv theatre company. Producing improv and scripted theatre, with a dynamic training program."/>
    <n v="1100"/>
    <n v="115"/>
    <x v="2"/>
    <x v="0"/>
    <s v="USD"/>
    <n v="1471214743"/>
    <n v="1468622743"/>
    <b v="0"/>
    <n v="9"/>
    <b v="0"/>
    <x v="38"/>
    <n v="10"/>
    <n v="12.78"/>
    <x v="1"/>
    <x v="38"/>
  </r>
  <r>
    <n v="3092"/>
    <s v="A home for the arts on the Upper East Side/Yorkville"/>
    <s v="Our goal is to purchase a theater on the Upper East Side of Manhattan that will act as a home for four theater companies."/>
    <n v="5000"/>
    <n v="115"/>
    <x v="2"/>
    <x v="0"/>
    <s v="USD"/>
    <n v="1444946400"/>
    <n v="1441723912"/>
    <b v="0"/>
    <n v="21"/>
    <b v="0"/>
    <x v="38"/>
    <n v="2"/>
    <n v="5.48"/>
    <x v="1"/>
    <x v="38"/>
  </r>
  <r>
    <n v="3089"/>
    <s v="The ClubHouse: A Community-Focused Sports &amp; Culture Space"/>
    <s v="A community space in Somerville, MA to celebrate the beautiful intersection of sports and creativity."/>
    <n v="20000"/>
    <n v="115"/>
    <x v="2"/>
    <x v="0"/>
    <s v="USD"/>
    <n v="1468029540"/>
    <n v="1465304483"/>
    <b v="0"/>
    <n v="45"/>
    <b v="0"/>
    <x v="38"/>
    <n v="1"/>
    <n v="2.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6500"/>
    <n v="114"/>
    <x v="2"/>
    <x v="5"/>
    <s v="CAD"/>
    <n v="1401595140"/>
    <n v="1398980941"/>
    <b v="0"/>
    <n v="17"/>
    <b v="0"/>
    <x v="38"/>
    <n v="2"/>
    <n v="6.71"/>
    <x v="1"/>
    <x v="38"/>
  </r>
  <r>
    <n v="3094"/>
    <s v="Nothing Up My Sleeves Tour: Summer 2016"/>
    <s v="This is a Kickstarter to help with the start up costs for Illusionist, Chris Lengyel's Summer 2016 Tour!"/>
    <n v="3780"/>
    <n v="113"/>
    <x v="2"/>
    <x v="0"/>
    <s v="USD"/>
    <n v="1442775956"/>
    <n v="1437591956"/>
    <b v="0"/>
    <n v="1"/>
    <b v="0"/>
    <x v="38"/>
    <n v="3"/>
    <n v="113"/>
    <x v="1"/>
    <x v="38"/>
  </r>
  <r>
    <n v="3101"/>
    <s v="Mots Ã‰crits"/>
    <s v="LabellisÃ© 14-18, Mots Ã‰crits est un projet itinÃ©rant de lectures Ã  voix haute par des amateurs, mises en espace par une comÃ©dienne."/>
    <n v="500"/>
    <n v="110"/>
    <x v="2"/>
    <x v="6"/>
    <s v="EUR"/>
    <n v="1437033360"/>
    <n v="1434445937"/>
    <b v="0"/>
    <n v="12"/>
    <b v="0"/>
    <x v="38"/>
    <n v="22"/>
    <n v="9.17"/>
    <x v="1"/>
    <x v="38"/>
  </r>
  <r>
    <n v="3096"/>
    <s v="LaPorte Institute for Dramatic and Creative Arts"/>
    <s v="To create a learning center for acting and all art types including anything that expresses the emotion of the human spirit."/>
    <n v="1000"/>
    <n v="110"/>
    <x v="2"/>
    <x v="0"/>
    <s v="USD"/>
    <n v="1432151326"/>
    <n v="1429559326"/>
    <b v="0"/>
    <n v="14"/>
    <b v="0"/>
    <x v="38"/>
    <n v="11"/>
    <n v="7.86"/>
    <x v="1"/>
    <x v="38"/>
  </r>
  <r>
    <n v="3095"/>
    <s v="The Old Howard Theatre Company"/>
    <s v="We are a small theatre company looking to provide world class theatre to the working class in the Greater New York area."/>
    <n v="4000"/>
    <n v="110"/>
    <x v="2"/>
    <x v="0"/>
    <s v="USD"/>
    <n v="1470011780"/>
    <n v="1464827780"/>
    <b v="0"/>
    <n v="1"/>
    <b v="0"/>
    <x v="38"/>
    <n v="3"/>
    <n v="11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5000"/>
    <n v="110"/>
    <x v="2"/>
    <x v="0"/>
    <s v="USD"/>
    <n v="1413816975"/>
    <n v="1411224975"/>
    <b v="0"/>
    <n v="13"/>
    <b v="0"/>
    <x v="38"/>
    <n v="2"/>
    <n v="8.4600000000000009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6000"/>
    <n v="110"/>
    <x v="2"/>
    <x v="0"/>
    <s v="USD"/>
    <n v="1455251591"/>
    <n v="1452659591"/>
    <b v="0"/>
    <n v="5"/>
    <b v="0"/>
    <x v="38"/>
    <n v="2"/>
    <n v="2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x v="1"/>
    <s v="GBP"/>
    <n v="1475848800"/>
    <n v="1474027501"/>
    <b v="0"/>
    <n v="42"/>
    <b v="0"/>
    <x v="38"/>
    <n v="1"/>
    <n v="2.62"/>
    <x v="1"/>
    <x v="38"/>
  </r>
  <r>
    <n v="3098"/>
    <s v="The Enchanted Cottage"/>
    <s v="A magical space, full of fairytale favorites, designed to make each individual have a unique experience; children's dreams made real."/>
    <n v="30000"/>
    <n v="110"/>
    <x v="2"/>
    <x v="0"/>
    <s v="USD"/>
    <n v="1454890620"/>
    <n v="1450724449"/>
    <b v="0"/>
    <n v="27"/>
    <b v="0"/>
    <x v="38"/>
    <n v="0"/>
    <n v="4.07"/>
    <x v="1"/>
    <x v="38"/>
  </r>
  <r>
    <n v="3102"/>
    <s v="Theatre Bath Bus"/>
    <s v="Imagine being able to take a performance anywhere! Meet the Theatre Bath Bus - a magical performance space where anything is possible."/>
    <n v="4500"/>
    <n v="109"/>
    <x v="2"/>
    <x v="1"/>
    <s v="GBP"/>
    <n v="1471939818"/>
    <n v="1467619818"/>
    <b v="0"/>
    <n v="90"/>
    <b v="0"/>
    <x v="38"/>
    <n v="2"/>
    <n v="1.21"/>
    <x v="1"/>
    <x v="38"/>
  </r>
  <r>
    <n v="3103"/>
    <s v="Professional Venue for local artists!!"/>
    <s v="Creating a place for local artists to perform, at substantially less cost for them"/>
    <n v="15000"/>
    <n v="108"/>
    <x v="2"/>
    <x v="0"/>
    <s v="USD"/>
    <n v="1434080706"/>
    <n v="1428896706"/>
    <b v="0"/>
    <n v="2"/>
    <b v="0"/>
    <x v="38"/>
    <n v="1"/>
    <n v="54"/>
    <x v="1"/>
    <x v="38"/>
  </r>
  <r>
    <n v="3104"/>
    <s v="CQ EAP Performing Arts 'THE LOFT'"/>
    <s v="The Loft is CQEAP's latest studio. Located in Rockhampton's CBD we'll be running performing arts workshops for 5yrs to adults."/>
    <n v="18900"/>
    <n v="108"/>
    <x v="2"/>
    <x v="2"/>
    <s v="AUD"/>
    <n v="1422928800"/>
    <n v="1420235311"/>
    <b v="0"/>
    <n v="5"/>
    <b v="0"/>
    <x v="38"/>
    <n v="1"/>
    <n v="21.6"/>
    <x v="1"/>
    <x v="38"/>
  </r>
  <r>
    <n v="3105"/>
    <s v="Paddock School Theater Improvement"/>
    <s v="My hope is to raise $5845 and replace old stained and mismatched border curtains, cyclorama curtain, and backdrop."/>
    <n v="3000"/>
    <n v="107"/>
    <x v="2"/>
    <x v="0"/>
    <s v="USD"/>
    <n v="1413694800"/>
    <n v="1408986916"/>
    <b v="0"/>
    <n v="31"/>
    <b v="0"/>
    <x v="38"/>
    <n v="4"/>
    <n v="3.45"/>
    <x v="1"/>
    <x v="38"/>
  </r>
  <r>
    <n v="3110"/>
    <s v="Hip Justice Catmunity Center"/>
    <s v="Cat People Unite! It's time we get a space of our own to relax, socialize and learn! Join the Catmunity!"/>
    <n v="25"/>
    <n v="106"/>
    <x v="2"/>
    <x v="0"/>
    <s v="USD"/>
    <n v="1487465119"/>
    <n v="1484009119"/>
    <b v="0"/>
    <n v="1"/>
    <b v="0"/>
    <x v="38"/>
    <n v="424"/>
    <n v="106"/>
    <x v="1"/>
    <x v="38"/>
  </r>
  <r>
    <n v="3107"/>
    <s v="Creating Cabaret"/>
    <s v="When opportunity knocks, we answer!  Help expand the ravishingly talented troupe into a new and exciting market and venue!"/>
    <n v="8000"/>
    <n v="106"/>
    <x v="2"/>
    <x v="0"/>
    <s v="USD"/>
    <n v="1431372751"/>
    <n v="1430767951"/>
    <b v="0"/>
    <n v="29"/>
    <b v="0"/>
    <x v="38"/>
    <n v="1"/>
    <n v="3.66"/>
    <x v="1"/>
    <x v="38"/>
  </r>
  <r>
    <n v="3108"/>
    <s v="Funding a home for our Children's Theater"/>
    <s v="We need a permanent home for the theater!"/>
    <n v="10000"/>
    <n v="106"/>
    <x v="2"/>
    <x v="0"/>
    <s v="USD"/>
    <n v="1430234394"/>
    <n v="1425053994"/>
    <b v="0"/>
    <n v="2"/>
    <b v="0"/>
    <x v="38"/>
    <n v="1"/>
    <n v="53"/>
    <x v="1"/>
    <x v="38"/>
  </r>
  <r>
    <n v="3111"/>
    <s v="All Puppet Players Need a Home"/>
    <s v="Help All Puppet Players perform it's 2015 season in a beautiful 200 seat theater for an entire year."/>
    <n v="12000"/>
    <n v="106"/>
    <x v="2"/>
    <x v="0"/>
    <s v="USD"/>
    <n v="1412432220"/>
    <n v="1409753820"/>
    <b v="0"/>
    <n v="76"/>
    <b v="0"/>
    <x v="38"/>
    <n v="1"/>
    <n v="1.39"/>
    <x v="1"/>
    <x v="38"/>
  </r>
  <r>
    <n v="3106"/>
    <s v="Wild Men at the Bristol Cathedral"/>
    <s v="Help fund the exciting first collaboration between Hotel Echo and Bristol Cathedral: WILD MEN, a show commemorating those lost in WW1."/>
    <n v="25000"/>
    <n v="106"/>
    <x v="2"/>
    <x v="1"/>
    <s v="GBP"/>
    <n v="1442440800"/>
    <n v="1440497876"/>
    <b v="0"/>
    <n v="4"/>
    <b v="0"/>
    <x v="38"/>
    <n v="0"/>
    <n v="26.5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35000"/>
    <n v="106"/>
    <x v="2"/>
    <x v="0"/>
    <s v="USD"/>
    <n v="1409194810"/>
    <n v="1406170810"/>
    <b v="0"/>
    <n v="114"/>
    <b v="0"/>
    <x v="38"/>
    <n v="0"/>
    <n v="0.93"/>
    <x v="1"/>
    <x v="38"/>
  </r>
  <r>
    <n v="3115"/>
    <s v="spoken word pop-up:"/>
    <s v="We are creating a mobile community devoted to the spreading and sharing of spoken word and other kinds of storytelling."/>
    <n v="1000"/>
    <n v="105"/>
    <x v="2"/>
    <x v="11"/>
    <s v="SEK"/>
    <n v="1465123427"/>
    <n v="1462531427"/>
    <b v="0"/>
    <n v="1"/>
    <b v="0"/>
    <x v="38"/>
    <n v="11"/>
    <n v="10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5000"/>
    <n v="105"/>
    <x v="2"/>
    <x v="0"/>
    <s v="USD"/>
    <n v="1411312250"/>
    <n v="1406128250"/>
    <b v="0"/>
    <n v="0"/>
    <b v="0"/>
    <x v="38"/>
    <n v="2"/>
    <n v="0"/>
    <x v="1"/>
    <x v="38"/>
  </r>
  <r>
    <n v="3117"/>
    <s v="Cowes and The Sea"/>
    <s v="Performing Arts workshops, for young people aged 5 -16, exploring how the sea has shaped Cowes as a settlement."/>
    <n v="10000"/>
    <n v="105"/>
    <x v="2"/>
    <x v="1"/>
    <s v="GBP"/>
    <n v="1464354720"/>
    <n v="1463648360"/>
    <b v="0"/>
    <n v="1"/>
    <b v="0"/>
    <x v="38"/>
    <n v="1"/>
    <n v="105"/>
    <x v="1"/>
    <x v="38"/>
  </r>
  <r>
    <n v="3116"/>
    <s v="CoreCon Asylum"/>
    <s v="Creating a consuite for CoreCon. A focus on the insanity of asylums and early medical practices from history."/>
    <n v="22000"/>
    <n v="105"/>
    <x v="2"/>
    <x v="0"/>
    <s v="USD"/>
    <n v="1427890925"/>
    <n v="1426681325"/>
    <b v="0"/>
    <n v="10"/>
    <b v="0"/>
    <x v="38"/>
    <n v="0"/>
    <n v="10.5"/>
    <x v="1"/>
    <x v="38"/>
  </r>
  <r>
    <n v="3113"/>
    <s v="The Shamrock Drafthouse Theater"/>
    <s v="An arts and craft beer theater showcasing local talent, locally crafted beer and providing performance and rehearsal space."/>
    <n v="25000"/>
    <n v="105"/>
    <x v="2"/>
    <x v="0"/>
    <s v="USD"/>
    <n v="1429291982"/>
    <n v="1426699982"/>
    <b v="0"/>
    <n v="37"/>
    <b v="0"/>
    <x v="38"/>
    <n v="0"/>
    <n v="2.84"/>
    <x v="1"/>
    <x v="38"/>
  </r>
  <r>
    <n v="3112"/>
    <s v="Kids Zone start up"/>
    <s v="Children only have a short period of time to live care free, play hard, get dirty, I want to help every child in my Town play everyday."/>
    <n v="48500"/>
    <n v="105"/>
    <x v="2"/>
    <x v="0"/>
    <s v="USD"/>
    <n v="1477968934"/>
    <n v="1472784934"/>
    <b v="0"/>
    <n v="9"/>
    <b v="0"/>
    <x v="38"/>
    <n v="0"/>
    <n v="11.67"/>
    <x v="1"/>
    <x v="38"/>
  </r>
  <r>
    <n v="3118"/>
    <s v="Garden Eden, theatre, meeting, culture, music, art"/>
    <s v="a magical place for all kind of people, like a fairytaile in all colours"/>
    <n v="6000"/>
    <n v="104"/>
    <x v="2"/>
    <x v="11"/>
    <s v="SEK"/>
    <n v="1467473723"/>
    <n v="1465832123"/>
    <b v="0"/>
    <n v="2"/>
    <b v="0"/>
    <x v="38"/>
    <n v="2"/>
    <n v="52"/>
    <x v="1"/>
    <x v="38"/>
  </r>
  <r>
    <n v="3120"/>
    <s v="Subtropisch zwemparadijs Tropicana"/>
    <s v="Wij willen Tropicana het subtropisch zwemparadijs van Rotterdam op een nieuwe locatie gaan bouwen."/>
    <n v="10000"/>
    <n v="102"/>
    <x v="2"/>
    <x v="9"/>
    <s v="EUR"/>
    <n v="1462484196"/>
    <n v="1457303796"/>
    <b v="0"/>
    <n v="10"/>
    <b v="0"/>
    <x v="38"/>
    <n v="1"/>
    <n v="10.199999999999999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0"/>
    <n v="102"/>
    <x v="2"/>
    <x v="0"/>
    <s v="USD"/>
    <n v="1427414732"/>
    <n v="1424826332"/>
    <b v="0"/>
    <n v="1"/>
    <b v="0"/>
    <x v="38"/>
    <n v="1"/>
    <n v="102"/>
    <x v="1"/>
    <x v="38"/>
  </r>
  <r>
    <n v="3121"/>
    <s v="Ant Farm Theatre Project (Canceled)"/>
    <s v="I going to build a theatre for a local ant farm so that Ants can put on their theatre productions."/>
    <n v="70"/>
    <n v="101"/>
    <x v="1"/>
    <x v="5"/>
    <s v="CAD"/>
    <n v="1411748335"/>
    <n v="1406564335"/>
    <b v="0"/>
    <n v="1"/>
    <b v="0"/>
    <x v="38"/>
    <n v="144"/>
    <n v="101"/>
    <x v="1"/>
    <x v="38"/>
  </r>
  <r>
    <n v="3123"/>
    <s v="Save the Larchmont Playhouse! (Canceled)"/>
    <s v="The Larchmont Playhouse is threatened! Help save the theater by becoming a Preservation Member of The Larchmont Playhouse."/>
    <n v="750"/>
    <n v="101"/>
    <x v="1"/>
    <x v="0"/>
    <s v="USD"/>
    <n v="1468108198"/>
    <n v="1465516198"/>
    <b v="0"/>
    <n v="348"/>
    <b v="0"/>
    <x v="38"/>
    <n v="13"/>
    <n v="0.28999999999999998"/>
    <x v="1"/>
    <x v="38"/>
  </r>
  <r>
    <n v="3124"/>
    <s v="Theater &amp; Arts &amp; Day Care (Canceled)"/>
    <s v="A place where kids/ teens' dreams come true, and one finds there home without sparkly red shoes!"/>
    <n v="3000"/>
    <n v="101"/>
    <x v="1"/>
    <x v="0"/>
    <s v="USD"/>
    <n v="1422902601"/>
    <n v="1417718601"/>
    <b v="0"/>
    <n v="4"/>
    <b v="0"/>
    <x v="38"/>
    <n v="3"/>
    <n v="25.25"/>
    <x v="1"/>
    <x v="38"/>
  </r>
  <r>
    <n v="3122"/>
    <s v="be back soon (Canceled)"/>
    <s v="cancelled until further notice"/>
    <n v="4500"/>
    <n v="101"/>
    <x v="1"/>
    <x v="0"/>
    <s v="USD"/>
    <n v="1478733732"/>
    <n v="1478298132"/>
    <b v="0"/>
    <n v="2"/>
    <b v="0"/>
    <x v="38"/>
    <n v="2"/>
    <n v="50.5"/>
    <x v="1"/>
    <x v="38"/>
  </r>
  <r>
    <n v="3142"/>
    <s v="The Pendulum Swings UK Theatre Tour/EdFringe"/>
    <s v="Our aim is to deliver a powerful piece of theatre to audiences across the UK, including Edinburgh Fringe (2017)."/>
    <n v="100"/>
    <n v="100"/>
    <x v="3"/>
    <x v="1"/>
    <s v="GBP"/>
    <n v="1489922339"/>
    <n v="1487333939"/>
    <b v="0"/>
    <n v="3"/>
    <b v="0"/>
    <x v="6"/>
    <n v="100"/>
    <n v="33.33"/>
    <x v="1"/>
    <x v="6"/>
  </r>
  <r>
    <n v="3143"/>
    <s v="This is Living by Liam Borrett"/>
    <s v="THE POIGNANT EXPLORATION OF WHAT IT MEANS TO SAY GOODBYE._x000a_Stripped Raw brings Liam Borrett's debut play 'This is Living' to Wiltshire."/>
    <n v="500"/>
    <n v="100"/>
    <x v="3"/>
    <x v="1"/>
    <s v="GBP"/>
    <n v="1491726956"/>
    <n v="1489480556"/>
    <b v="0"/>
    <n v="0"/>
    <b v="0"/>
    <x v="6"/>
    <n v="20"/>
    <n v="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500"/>
    <n v="100"/>
    <x v="0"/>
    <x v="0"/>
    <s v="USD"/>
    <n v="1415319355"/>
    <n v="1411859755"/>
    <b v="1"/>
    <n v="213"/>
    <b v="1"/>
    <x v="6"/>
    <n v="20"/>
    <n v="0.47"/>
    <x v="1"/>
    <x v="6"/>
  </r>
  <r>
    <n v="3148"/>
    <s v="The Aurora Project: A Sci-Fi Epic by Bella Poynton"/>
    <s v="Help fund The Aurora Project, an immersive science fiction epic."/>
    <n v="600"/>
    <n v="100"/>
    <x v="0"/>
    <x v="0"/>
    <s v="USD"/>
    <n v="1412136000"/>
    <n v="1410278284"/>
    <b v="1"/>
    <n v="57"/>
    <b v="1"/>
    <x v="6"/>
    <n v="17"/>
    <n v="1.75"/>
    <x v="1"/>
    <x v="6"/>
  </r>
  <r>
    <n v="3144"/>
    <s v="Benghazi Bergen-Belsen"/>
    <s v="Two women, one love, one must die: a multicultural cast in a play about the denied holocaust of Libyan Jews. Premieres in March in NYC"/>
    <n v="1000"/>
    <n v="100"/>
    <x v="3"/>
    <x v="0"/>
    <s v="USD"/>
    <n v="1489903200"/>
    <n v="1488459307"/>
    <b v="0"/>
    <n v="30"/>
    <b v="0"/>
    <x v="6"/>
    <n v="10"/>
    <n v="3.33"/>
    <x v="1"/>
    <x v="6"/>
  </r>
  <r>
    <n v="3149"/>
    <s v="Kafka on the Shore"/>
    <s v="A student led production at Northwestern U. of an adaptation by Frank Galati of the classic book Kafka on the Shore by Haruki Murakmi."/>
    <n v="1000"/>
    <n v="100"/>
    <x v="0"/>
    <x v="0"/>
    <s v="USD"/>
    <n v="1354845600"/>
    <n v="1352766300"/>
    <b v="1"/>
    <n v="25"/>
    <b v="1"/>
    <x v="6"/>
    <n v="10"/>
    <n v="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1200"/>
    <n v="100"/>
    <x v="3"/>
    <x v="0"/>
    <s v="USD"/>
    <n v="1491277121"/>
    <n v="1489376321"/>
    <b v="0"/>
    <n v="7"/>
    <b v="0"/>
    <x v="6"/>
    <n v="8"/>
    <n v="14.29"/>
    <x v="1"/>
    <x v="6"/>
  </r>
  <r>
    <n v="3133"/>
    <s v="Hell Has No Fury by TwentySomething @ Edinburgh Fringe"/>
    <s v="TwentySomething is taking Hell Has No Fury to Edinburgh! _x000a_We're looking for your support to get us there."/>
    <n v="2000"/>
    <n v="100"/>
    <x v="3"/>
    <x v="1"/>
    <s v="GBP"/>
    <n v="1490358834"/>
    <n v="1487770434"/>
    <b v="0"/>
    <n v="16"/>
    <b v="0"/>
    <x v="6"/>
    <n v="5"/>
    <n v="6.25"/>
    <x v="1"/>
    <x v="6"/>
  </r>
  <r>
    <n v="3146"/>
    <s v="SoÃ±Ã© una ciudad amurallada"/>
    <s v="Somos... Podemos... Amamos... Nuestra muralla, nuestra utopÃ­a. Que el amor sea el lÃ­mite"/>
    <n v="2000"/>
    <n v="100"/>
    <x v="3"/>
    <x v="14"/>
    <s v="MXN"/>
    <n v="1492356166"/>
    <n v="1488471766"/>
    <b v="0"/>
    <n v="12"/>
    <b v="0"/>
    <x v="6"/>
    <n v="5"/>
    <n v="8.33"/>
    <x v="1"/>
    <x v="6"/>
  </r>
  <r>
    <n v="3131"/>
    <s v="SNAKE EYES"/>
    <s v="A Staged Reading of &quot;Snake Eyes,&quot; a new play by Alex Rafala"/>
    <n v="2500"/>
    <n v="100"/>
    <x v="3"/>
    <x v="0"/>
    <s v="USD"/>
    <n v="1491656045"/>
    <n v="1489067645"/>
    <b v="0"/>
    <n v="12"/>
    <b v="0"/>
    <x v="6"/>
    <n v="4"/>
    <n v="8.33"/>
    <x v="1"/>
    <x v="6"/>
  </r>
  <r>
    <n v="3136"/>
    <s v="Heroines"/>
    <s v="Help emberfly theatre put on their first production Heroines and pay our actors and creative team! Follow us @emberflytheatre"/>
    <n v="2500"/>
    <n v="100"/>
    <x v="3"/>
    <x v="1"/>
    <s v="GBP"/>
    <n v="1491001140"/>
    <n v="1487847954"/>
    <b v="0"/>
    <n v="22"/>
    <b v="0"/>
    <x v="6"/>
    <n v="4"/>
    <n v="4.55"/>
    <x v="1"/>
    <x v="6"/>
  </r>
  <r>
    <n v="3128"/>
    <s v="Casablanca - The Gin Joint Cut (The Play)"/>
    <s v="Bring Morag Fullarton's fun-loving spoof and homage of the classic and timeless film, 'Casablanca', to the stage in New York City."/>
    <n v="4000"/>
    <n v="100"/>
    <x v="3"/>
    <x v="0"/>
    <s v="USD"/>
    <n v="1489690141"/>
    <n v="1487101741"/>
    <b v="0"/>
    <n v="117"/>
    <b v="0"/>
    <x v="6"/>
    <n v="3"/>
    <n v="0.85"/>
    <x v="1"/>
    <x v="6"/>
  </r>
  <r>
    <n v="3137"/>
    <s v="Richard III - Presented by REBATEnsemble/Theatre Off Jackson"/>
    <s v="Set in 1930s Chinatown, evocative of old world South Jackson Street during the Jazz era."/>
    <n v="4000"/>
    <n v="100"/>
    <x v="3"/>
    <x v="0"/>
    <s v="USD"/>
    <n v="1493838720"/>
    <n v="1489439669"/>
    <b v="0"/>
    <n v="1"/>
    <b v="0"/>
    <x v="6"/>
    <n v="3"/>
    <n v="100"/>
    <x v="1"/>
    <x v="6"/>
  </r>
  <r>
    <n v="3125"/>
    <s v="N/A (Canceled)"/>
    <s v="N/A"/>
    <n v="5000"/>
    <n v="100"/>
    <x v="1"/>
    <x v="0"/>
    <s v="USD"/>
    <n v="1452142672"/>
    <n v="1449550672"/>
    <b v="0"/>
    <n v="0"/>
    <b v="0"/>
    <x v="38"/>
    <n v="2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5000"/>
    <n v="100"/>
    <x v="1"/>
    <x v="0"/>
    <s v="USD"/>
    <n v="1459121162"/>
    <n v="1456532762"/>
    <b v="0"/>
    <n v="17"/>
    <b v="0"/>
    <x v="38"/>
    <n v="2"/>
    <n v="5.88"/>
    <x v="1"/>
    <x v="38"/>
  </r>
  <r>
    <n v="3140"/>
    <s v="ReminiSens Restaurant &amp; Theatre in Versailles"/>
    <s v="ReminiSens offers an Enchanting Time Travel experience: have diner at the court of Versailles and interact with the nobles of the time!"/>
    <n v="5000"/>
    <n v="100"/>
    <x v="3"/>
    <x v="6"/>
    <s v="EUR"/>
    <n v="1491581703"/>
    <n v="1488993303"/>
    <b v="0"/>
    <n v="4"/>
    <b v="0"/>
    <x v="6"/>
    <n v="2"/>
    <n v="25"/>
    <x v="1"/>
    <x v="6"/>
  </r>
  <r>
    <n v="3145"/>
    <s v="Arlington's 1st Dinner Theatre"/>
    <s v="Dominion Theatre Company is the first community dinner theatre  to be established in Arlington TX."/>
    <n v="5000"/>
    <n v="100"/>
    <x v="3"/>
    <x v="0"/>
    <s v="USD"/>
    <n v="1490659134"/>
    <n v="1485478734"/>
    <b v="0"/>
    <n v="0"/>
    <b v="0"/>
    <x v="6"/>
    <n v="2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10000"/>
    <n v="100"/>
    <x v="3"/>
    <x v="14"/>
    <s v="MXN"/>
    <n v="1490416380"/>
    <n v="1487485760"/>
    <b v="0"/>
    <n v="6"/>
    <b v="0"/>
    <x v="6"/>
    <n v="1"/>
    <n v="16.670000000000002"/>
    <x v="1"/>
    <x v="6"/>
  </r>
  <r>
    <n v="3141"/>
    <s v="GUTS: Black Comedy"/>
    <s v="We are a theatre society from the Groningen University in the Netherlands. _x000a_We would be more than happy for some help funding the play."/>
    <n v="10000"/>
    <n v="100"/>
    <x v="3"/>
    <x v="9"/>
    <s v="EUR"/>
    <n v="1492372800"/>
    <n v="1488823488"/>
    <b v="0"/>
    <n v="8"/>
    <b v="0"/>
    <x v="6"/>
    <n v="1"/>
    <n v="12.5"/>
    <x v="1"/>
    <x v="6"/>
  </r>
  <r>
    <n v="3127"/>
    <s v="Help Us Help Artists (Canceled)"/>
    <s v="Our goal - create a venue &amp; stage where comedic &amp; music artists hone their talents &amp; fan base. First minority owned like it in Cincy."/>
    <n v="20000"/>
    <n v="100"/>
    <x v="1"/>
    <x v="0"/>
    <s v="USD"/>
    <n v="1425242029"/>
    <n v="1422650029"/>
    <b v="0"/>
    <n v="0"/>
    <b v="0"/>
    <x v="38"/>
    <n v="1"/>
    <n v="0"/>
    <x v="1"/>
    <x v="38"/>
  </r>
  <r>
    <n v="3130"/>
    <s v="MEDEA | A New Vision"/>
    <s v="A shockingly relevant modern take on a 2,000-year-old tragedy that confronts current gender politics."/>
    <n v="25000"/>
    <n v="100"/>
    <x v="3"/>
    <x v="0"/>
    <s v="USD"/>
    <n v="1492145940"/>
    <n v="1489504916"/>
    <b v="0"/>
    <n v="4"/>
    <b v="0"/>
    <x v="6"/>
    <n v="0"/>
    <n v="2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30000"/>
    <n v="100"/>
    <x v="3"/>
    <x v="1"/>
    <s v="GBP"/>
    <n v="1490631419"/>
    <n v="1488820619"/>
    <b v="0"/>
    <n v="12"/>
    <b v="0"/>
    <x v="6"/>
    <n v="0"/>
    <n v="8.33"/>
    <x v="1"/>
    <x v="6"/>
  </r>
  <r>
    <n v="3138"/>
    <s v="Our Country's Good"/>
    <s v="A UWE Drama Society adaptation of Timberlake Wertenbaker's play. Funding needed for costumes/props to make the show a success. Thanks."/>
    <n v="40000"/>
    <n v="100"/>
    <x v="3"/>
    <x v="1"/>
    <s v="GBP"/>
    <n v="1491233407"/>
    <n v="1489591807"/>
    <b v="0"/>
    <n v="0"/>
    <b v="0"/>
    <x v="6"/>
    <n v="0"/>
    <n v="0"/>
    <x v="1"/>
    <x v="6"/>
  </r>
  <r>
    <n v="3132"/>
    <s v="A Bite of a Snake Play"/>
    <s v="Smells Like Money, Drips Like Honey, Taste Like Mocha, Better Run AWAY"/>
    <n v="50000"/>
    <n v="100"/>
    <x v="3"/>
    <x v="0"/>
    <s v="USD"/>
    <n v="1492759460"/>
    <n v="1487579060"/>
    <b v="0"/>
    <n v="1"/>
    <b v="0"/>
    <x v="6"/>
    <n v="0"/>
    <n v="10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80000"/>
    <n v="100"/>
    <x v="3"/>
    <x v="0"/>
    <s v="USD"/>
    <n v="1492542819"/>
    <n v="1489090419"/>
    <b v="0"/>
    <n v="1"/>
    <b v="0"/>
    <x v="6"/>
    <n v="0"/>
    <n v="10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10000"/>
    <n v="96"/>
    <x v="0"/>
    <x v="0"/>
    <s v="USD"/>
    <n v="1295928000"/>
    <n v="1288160403"/>
    <b v="1"/>
    <n v="104"/>
    <b v="1"/>
    <x v="6"/>
    <n v="1"/>
    <n v="0.92"/>
    <x v="1"/>
    <x v="6"/>
  </r>
  <r>
    <n v="3153"/>
    <s v="Terminator the Second"/>
    <s v="A stage production of Terminator 2: Judgment Day, composed entirely of the words of William Shakespeare"/>
    <n v="1500"/>
    <n v="95"/>
    <x v="0"/>
    <x v="0"/>
    <s v="USD"/>
    <n v="1304225940"/>
    <n v="1301542937"/>
    <b v="1"/>
    <n v="241"/>
    <b v="1"/>
    <x v="6"/>
    <n v="6"/>
    <n v="0.39"/>
    <x v="1"/>
    <x v="6"/>
  </r>
  <r>
    <n v="3154"/>
    <s v="&quot;Bright Ideas&quot; By Eric Coble"/>
    <s v="Hilarious play about two parents obsessed with getting their kid into the best pre-school and are willing to do ANYTHING to get him in!"/>
    <n v="3750"/>
    <n v="95"/>
    <x v="0"/>
    <x v="0"/>
    <s v="USD"/>
    <n v="1333310458"/>
    <n v="1330722058"/>
    <b v="1"/>
    <n v="123"/>
    <b v="1"/>
    <x v="6"/>
    <n v="3"/>
    <n v="0.77"/>
    <x v="1"/>
    <x v="6"/>
  </r>
  <r>
    <n v="3152"/>
    <s v="'Gilead', an original theatre piece"/>
    <s v="'Gilead' is an original theatre piece inspired by Margaret Atwood's 'The Handmaid's Tale'. (Brighton Fringe 2014)"/>
    <n v="5000"/>
    <n v="95"/>
    <x v="0"/>
    <x v="1"/>
    <s v="GBP"/>
    <n v="1383425367"/>
    <n v="1380833367"/>
    <b v="1"/>
    <n v="67"/>
    <b v="1"/>
    <x v="6"/>
    <n v="2"/>
    <n v="1.42"/>
    <x v="1"/>
    <x v="6"/>
  </r>
  <r>
    <n v="3151"/>
    <s v="&quot;The Holiday Bug&quot; 2014 Puppet Show"/>
    <s v="A Multi-Media Puppet Show, with large cable control puppets to tell a hilarious story for all ages."/>
    <n v="10000"/>
    <n v="95"/>
    <x v="0"/>
    <x v="0"/>
    <s v="USD"/>
    <n v="1410379774"/>
    <n v="1407787774"/>
    <b v="1"/>
    <n v="34"/>
    <b v="1"/>
    <x v="6"/>
    <n v="1"/>
    <n v="2.79"/>
    <x v="1"/>
    <x v="6"/>
  </r>
  <r>
    <n v="3155"/>
    <s v="Stage Adaptation of Studio Ghibli's Princess Mononoke"/>
    <s v="We want to take our stage adaptation of Studio Ghibli's 'Princess Mononoke' to more people.  Help us do it!"/>
    <n v="2500"/>
    <n v="94"/>
    <x v="0"/>
    <x v="1"/>
    <s v="GBP"/>
    <n v="1356004725"/>
    <n v="1353412725"/>
    <b v="1"/>
    <n v="302"/>
    <b v="1"/>
    <x v="6"/>
    <n v="4"/>
    <n v="0.31"/>
    <x v="1"/>
    <x v="6"/>
  </r>
  <r>
    <n v="3156"/>
    <s v="Bringing First Love/Worst Love To Life"/>
    <s v="First Love/Worst Love is an examination of love and its mutability, as expressed through twelve stories and five actors on one stage."/>
    <n v="3000"/>
    <n v="94"/>
    <x v="0"/>
    <x v="0"/>
    <s v="USD"/>
    <n v="1338591144"/>
    <n v="1335567144"/>
    <b v="1"/>
    <n v="89"/>
    <b v="1"/>
    <x v="6"/>
    <n v="3"/>
    <n v="1.06"/>
    <x v="1"/>
    <x v="6"/>
  </r>
  <r>
    <n v="3157"/>
    <s v="Summer FourPlay"/>
    <s v="Four Directors.  Four One Acts.  Four Genres.  For You."/>
    <n v="1000"/>
    <n v="93"/>
    <x v="0"/>
    <x v="0"/>
    <s v="USD"/>
    <n v="1405746000"/>
    <n v="1404932105"/>
    <b v="1"/>
    <n v="41"/>
    <b v="1"/>
    <x v="6"/>
    <n v="9"/>
    <n v="2.27"/>
    <x v="1"/>
    <x v="6"/>
  </r>
  <r>
    <n v="3158"/>
    <s v="Nursery Crimes"/>
    <s v="A 40s crime-noir play using nursery rhyme characters."/>
    <n v="10000"/>
    <n v="92"/>
    <x v="0"/>
    <x v="0"/>
    <s v="USD"/>
    <n v="1374523752"/>
    <n v="1371931752"/>
    <b v="1"/>
    <n v="69"/>
    <b v="1"/>
    <x v="6"/>
    <n v="1"/>
    <n v="1.33"/>
    <x v="1"/>
    <x v="6"/>
  </r>
  <r>
    <n v="3159"/>
    <s v="Waxwing: A New Play"/>
    <s v="WAXWING is an exciting new world premiere of mythic (perhaps even apocalyptic!) proportions."/>
    <n v="98000"/>
    <n v="91"/>
    <x v="0"/>
    <x v="0"/>
    <s v="USD"/>
    <n v="1326927600"/>
    <n v="1323221761"/>
    <b v="1"/>
    <n v="52"/>
    <b v="1"/>
    <x v="6"/>
    <n v="0"/>
    <n v="1.75"/>
    <x v="1"/>
    <x v="6"/>
  </r>
  <r>
    <n v="3162"/>
    <s v="Your Radio Adventure!"/>
    <s v="Radio show meets interactive novel, accompanied by live foley, music, and audience participation. YOU choose what happens next!"/>
    <n v="2000"/>
    <n v="90"/>
    <x v="0"/>
    <x v="0"/>
    <s v="USD"/>
    <n v="1404698400"/>
    <n v="1402331262"/>
    <b v="1"/>
    <n v="63"/>
    <b v="1"/>
    <x v="6"/>
    <n v="5"/>
    <n v="1.43"/>
    <x v="1"/>
    <x v="6"/>
  </r>
  <r>
    <n v="3166"/>
    <s v="Verdigris - A Play by Jim Beaver"/>
    <s v="VERDIGRIS: A play written by Jim Beaver, star of Supernatural and Deadwood, opening March 2015 at Theatre West in Los Angeles."/>
    <n v="5000"/>
    <n v="90"/>
    <x v="0"/>
    <x v="0"/>
    <s v="USD"/>
    <n v="1416988740"/>
    <n v="1414514153"/>
    <b v="1"/>
    <n v="930"/>
    <b v="1"/>
    <x v="6"/>
    <n v="2"/>
    <n v="0.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9041"/>
    <n v="90"/>
    <x v="0"/>
    <x v="0"/>
    <s v="USD"/>
    <n v="1402341615"/>
    <n v="1399490415"/>
    <b v="1"/>
    <n v="71"/>
    <b v="1"/>
    <x v="6"/>
    <n v="1"/>
    <n v="1.27"/>
    <x v="1"/>
    <x v="6"/>
  </r>
  <r>
    <n v="3161"/>
    <s v="Faustus"/>
    <s v="Iâ€™ll Be Right Back presents a story of murder and corruption. Faustus is a modern re-imagining of Christopher Marloweâ€™s classic tale."/>
    <n v="12000"/>
    <n v="90"/>
    <x v="0"/>
    <x v="1"/>
    <s v="GBP"/>
    <n v="1413377522"/>
    <n v="1410785522"/>
    <b v="1"/>
    <n v="74"/>
    <b v="1"/>
    <x v="6"/>
    <n v="1"/>
    <n v="1.22"/>
    <x v="1"/>
    <x v="6"/>
  </r>
  <r>
    <n v="3163"/>
    <s v="Bring &quot;SONNY&quot; To Toronto This Summer!"/>
    <s v="We are a group of actors reviving a play called &quot;Sonny Under the Assumption&quot; to bring to Toronto, Canada this summer..."/>
    <n v="30000"/>
    <n v="90"/>
    <x v="0"/>
    <x v="0"/>
    <s v="USD"/>
    <n v="1402855525"/>
    <n v="1400263525"/>
    <b v="1"/>
    <n v="72"/>
    <b v="1"/>
    <x v="6"/>
    <n v="0"/>
    <n v="1.25"/>
    <x v="1"/>
    <x v="6"/>
  </r>
  <r>
    <n v="3165"/>
    <s v="THE MOON PLAY"/>
    <s v="THE MOON PLAY is a new play written by Carolyn Gilliam. The play follows an astronaut on the moon who has lost his reason to explore."/>
    <n v="39400"/>
    <n v="90"/>
    <x v="0"/>
    <x v="0"/>
    <s v="USD"/>
    <n v="1304395140"/>
    <n v="1302493760"/>
    <b v="1"/>
    <n v="21"/>
    <b v="1"/>
    <x v="6"/>
    <n v="0"/>
    <n v="4.29"/>
    <x v="1"/>
    <x v="6"/>
  </r>
  <r>
    <n v="3160"/>
    <s v="We Play Chekhov"/>
    <s v="Two stories by Anton Chekhov adapted for the stage and performed back-to-back in a stunning live theatrical performance."/>
    <n v="450000"/>
    <n v="90"/>
    <x v="0"/>
    <x v="0"/>
    <s v="USD"/>
    <n v="1407905940"/>
    <n v="1405923687"/>
    <b v="1"/>
    <n v="57"/>
    <b v="1"/>
    <x v="6"/>
    <n v="0"/>
    <n v="1.58"/>
    <x v="1"/>
    <x v="6"/>
  </r>
  <r>
    <n v="3168"/>
    <s v="Cosmicomics"/>
    <s v="A dazzling aerial show that brings to life the whimsical and romantic short stories of beloved fantasy author Italo Calvino."/>
    <n v="300"/>
    <n v="86"/>
    <x v="0"/>
    <x v="0"/>
    <s v="USD"/>
    <n v="1402696800"/>
    <n v="1399948353"/>
    <b v="1"/>
    <n v="61"/>
    <b v="1"/>
    <x v="6"/>
    <n v="29"/>
    <n v="1.41"/>
    <x v="1"/>
    <x v="6"/>
  </r>
  <r>
    <n v="3167"/>
    <s v="Destiny is Judd Nelson: a new play at FringeNYC"/>
    <s v="What is destiny? Explore it with us this August at FringeNYC."/>
    <n v="110000"/>
    <n v="86"/>
    <x v="0"/>
    <x v="0"/>
    <s v="USD"/>
    <n v="1406952781"/>
    <n v="1405743181"/>
    <b v="1"/>
    <n v="55"/>
    <b v="1"/>
    <x v="6"/>
    <n v="0"/>
    <n v="1.56"/>
    <x v="1"/>
    <x v="6"/>
  </r>
  <r>
    <n v="3175"/>
    <s v="The Killing Room"/>
    <s v="One Year Lease Theater Company's world premiere theater production of THE KILLING ROOM, by playwright Daniel Keene, March 2011 in NYC."/>
    <n v="1500"/>
    <n v="85"/>
    <x v="0"/>
    <x v="0"/>
    <s v="USD"/>
    <n v="1297977427"/>
    <n v="1292793427"/>
    <b v="1"/>
    <n v="60"/>
    <b v="1"/>
    <x v="6"/>
    <n v="6"/>
    <n v="1.42"/>
    <x v="1"/>
    <x v="6"/>
  </r>
  <r>
    <n v="3170"/>
    <s v="Ain't She Brave FringeNYC 2014 Project"/>
    <s v="An emotionally-charged journey through the history of black women in America told in reverse."/>
    <n v="1750"/>
    <n v="85"/>
    <x v="0"/>
    <x v="0"/>
    <s v="USD"/>
    <n v="1404273600"/>
    <n v="1401414944"/>
    <b v="1"/>
    <n v="71"/>
    <b v="1"/>
    <x v="6"/>
    <n v="5"/>
    <n v="1.2"/>
    <x v="1"/>
    <x v="6"/>
  </r>
  <r>
    <n v="3174"/>
    <s v="A Race Redux"/>
    <s v="This adaptation uses the text of Oâ€™Neill to explore race, and asks the audience if stereotypes impact a characters guilt or innocence."/>
    <n v="2700"/>
    <n v="85"/>
    <x v="0"/>
    <x v="0"/>
    <s v="USD"/>
    <n v="1408999508"/>
    <n v="1407789908"/>
    <b v="1"/>
    <n v="23"/>
    <b v="1"/>
    <x v="6"/>
    <n v="3"/>
    <n v="3.7"/>
    <x v="1"/>
    <x v="6"/>
  </r>
  <r>
    <n v="3169"/>
    <s v="The Window"/>
    <s v="We're bringing The Window to the Cherry Lane Theater in January 2014."/>
    <n v="6000"/>
    <n v="85"/>
    <x v="0"/>
    <x v="0"/>
    <s v="USD"/>
    <n v="1386910740"/>
    <n v="1384364561"/>
    <b v="1"/>
    <n v="82"/>
    <b v="1"/>
    <x v="6"/>
    <n v="1"/>
    <n v="1.04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x v="0"/>
    <s v="USD"/>
    <n v="1411765492"/>
    <n v="1409173492"/>
    <b v="1"/>
    <n v="74"/>
    <b v="1"/>
    <x v="6"/>
    <n v="1"/>
    <n v="1.149999999999999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30000"/>
    <n v="85"/>
    <x v="0"/>
    <x v="1"/>
    <s v="GBP"/>
    <n v="1462545358"/>
    <n v="1459953358"/>
    <b v="1"/>
    <n v="117"/>
    <b v="1"/>
    <x v="6"/>
    <n v="0"/>
    <n v="0.7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42000"/>
    <n v="85"/>
    <x v="0"/>
    <x v="0"/>
    <s v="USD"/>
    <n v="1329240668"/>
    <n v="1326648668"/>
    <b v="1"/>
    <n v="29"/>
    <b v="1"/>
    <x v="6"/>
    <n v="0"/>
    <n v="2.93"/>
    <x v="1"/>
    <x v="6"/>
  </r>
  <r>
    <n v="3176"/>
    <s v="Romeo and Juliet at Moody's Pub"/>
    <s v="Romeo and Juliet at Moody's Pub is an adapted, 90-minute version of Shakespeare's classic tragedy, performed for free in a restaurant"/>
    <n v="1000"/>
    <n v="83"/>
    <x v="0"/>
    <x v="0"/>
    <s v="USD"/>
    <n v="1376838000"/>
    <n v="1374531631"/>
    <b v="1"/>
    <n v="55"/>
    <b v="1"/>
    <x v="6"/>
    <n v="8"/>
    <n v="1.51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x v="0"/>
    <s v="USD"/>
    <n v="1403366409"/>
    <n v="1400774409"/>
    <b v="1"/>
    <n v="51"/>
    <b v="1"/>
    <x v="6"/>
    <n v="3"/>
    <n v="1.61"/>
    <x v="1"/>
    <x v="6"/>
  </r>
  <r>
    <n v="3178"/>
    <s v="Cutting Off Kate Bush"/>
    <s v="Cutting Off Kate Bush is a one-woman show written &amp; performed by Lucy Benson-Brown, premiering at the Edinburgh Fringe Festival 2014"/>
    <n v="10000"/>
    <n v="82"/>
    <x v="0"/>
    <x v="1"/>
    <s v="GBP"/>
    <n v="1405521075"/>
    <n v="1402929075"/>
    <b v="1"/>
    <n v="78"/>
    <b v="1"/>
    <x v="6"/>
    <n v="1"/>
    <n v="1.05"/>
    <x v="1"/>
    <x v="6"/>
  </r>
  <r>
    <n v="3179"/>
    <s v="I Do Wonder"/>
    <s v="A Sci-fi play in several vignettes that will narrate an alternate history in the mid-20th century."/>
    <n v="25000"/>
    <n v="82"/>
    <x v="0"/>
    <x v="0"/>
    <s v="USD"/>
    <n v="1367859071"/>
    <n v="1365699071"/>
    <b v="1"/>
    <n v="62"/>
    <b v="1"/>
    <x v="6"/>
    <n v="0"/>
    <n v="1.32"/>
    <x v="1"/>
    <x v="6"/>
  </r>
  <r>
    <n v="3181"/>
    <s v="ENDURING SONG"/>
    <s v="ENDURING SONG by award-winning Bear Trap Theatre, is a sweeping historical epic about love, loss and family set in the First Crusade."/>
    <n v="3000"/>
    <n v="81"/>
    <x v="0"/>
    <x v="1"/>
    <s v="GBP"/>
    <n v="1402848000"/>
    <n v="1400570787"/>
    <b v="1"/>
    <n v="15"/>
    <b v="1"/>
    <x v="6"/>
    <n v="3"/>
    <n v="5.4"/>
    <x v="1"/>
    <x v="6"/>
  </r>
  <r>
    <n v="3180"/>
    <s v="Glass Mountain: An Original Fairytale"/>
    <s v="A new tale of witches, fairies, cat-hunters and and bone-boilers from London theatre company Broken Glass."/>
    <n v="1350000"/>
    <n v="81"/>
    <x v="0"/>
    <x v="1"/>
    <s v="GBP"/>
    <n v="1403258049"/>
    <n v="1400666049"/>
    <b v="1"/>
    <n v="45"/>
    <b v="1"/>
    <x v="6"/>
    <n v="0"/>
    <n v="1.8"/>
    <x v="1"/>
    <x v="6"/>
  </r>
  <r>
    <n v="3185"/>
    <s v="Edfringe support - What a Gay Play"/>
    <s v="I've written, and am producing, a fun new play with a gorgeous cast for this year's Edfringe and it just needs a little extra dough :)"/>
    <n v="250"/>
    <n v="80"/>
    <x v="0"/>
    <x v="1"/>
    <s v="GBP"/>
    <n v="1405553241"/>
    <n v="1404948441"/>
    <b v="1"/>
    <n v="24"/>
    <b v="1"/>
    <x v="6"/>
    <n v="32"/>
    <n v="3.33"/>
    <x v="1"/>
    <x v="6"/>
  </r>
  <r>
    <n v="3186"/>
    <s v="Honest"/>
    <s v="Honest is an exciting and dark new play by Bristol based writer Alice Nicholas, touring the South of England and London this October."/>
    <n v="700"/>
    <n v="80"/>
    <x v="0"/>
    <x v="1"/>
    <s v="GBP"/>
    <n v="1410901200"/>
    <n v="1408313438"/>
    <b v="1"/>
    <n v="70"/>
    <b v="1"/>
    <x v="6"/>
    <n v="11"/>
    <n v="1.1399999999999999"/>
    <x v="1"/>
    <x v="6"/>
  </r>
  <r>
    <n v="3184"/>
    <s v="Equus at Frenetic Theatre"/>
    <s v="Equus is the story of a psychiatrist treating a teenaged boy who blinds six horses with a metal spike."/>
    <n v="1000"/>
    <n v="80"/>
    <x v="0"/>
    <x v="0"/>
    <s v="USD"/>
    <n v="1404258631"/>
    <n v="1401666631"/>
    <b v="1"/>
    <n v="46"/>
    <b v="1"/>
    <x v="6"/>
    <n v="8"/>
    <n v="1.74"/>
    <x v="1"/>
    <x v="6"/>
  </r>
  <r>
    <n v="3182"/>
    <s v="A Thought in Three Parts"/>
    <s v="FRANK, a newborn company, presents Wallace Shawn's famously unproduced,&quot;A Thought in Three Parts.&quot;_x000a_Be FRANK with us!"/>
    <n v="11180"/>
    <n v="80"/>
    <x v="0"/>
    <x v="0"/>
    <s v="USD"/>
    <n v="1328029200"/>
    <n v="1323211621"/>
    <b v="1"/>
    <n v="151"/>
    <b v="1"/>
    <x v="6"/>
    <n v="1"/>
    <n v="0.53"/>
    <x v="1"/>
    <x v="6"/>
  </r>
  <r>
    <n v="3183"/>
    <s v="The Seagull on The River"/>
    <s v="Anton Chekhov's The Seagull. An outdoor Amphitheater in Manhattan. Trees. A River. Daybreak."/>
    <n v="12100"/>
    <n v="80"/>
    <x v="0"/>
    <x v="0"/>
    <s v="USD"/>
    <n v="1377284669"/>
    <n v="1375729469"/>
    <b v="1"/>
    <n v="68"/>
    <b v="1"/>
    <x v="6"/>
    <n v="1"/>
    <n v="1.18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000"/>
    <n v="78"/>
    <x v="0"/>
    <x v="0"/>
    <s v="USD"/>
    <n v="1407167973"/>
    <n v="1405439973"/>
    <b v="1"/>
    <n v="244"/>
    <b v="1"/>
    <x v="6"/>
    <n v="8"/>
    <n v="0.32"/>
    <x v="1"/>
    <x v="6"/>
  </r>
  <r>
    <n v="3188"/>
    <s v="A Brief History of Musical Theatre..."/>
    <s v="A revue show featuring the very best of the last century of musical theatre from aspiring young producers &amp; performers at RWCMD"/>
    <n v="10000"/>
    <n v="77"/>
    <x v="2"/>
    <x v="1"/>
    <s v="GBP"/>
    <n v="1433930302"/>
    <n v="1432115902"/>
    <b v="0"/>
    <n v="9"/>
    <b v="0"/>
    <x v="40"/>
    <n v="1"/>
    <n v="8.56"/>
    <x v="1"/>
    <x v="40"/>
  </r>
  <r>
    <n v="3190"/>
    <s v="Call It A Day Productions - THE LIFE"/>
    <s v="Call It A Day Productions is putting on their first full production in December and every little bit helps!"/>
    <n v="5500"/>
    <n v="76"/>
    <x v="2"/>
    <x v="5"/>
    <s v="CAD"/>
    <n v="1481258275"/>
    <n v="1478662675"/>
    <b v="0"/>
    <n v="0"/>
    <b v="0"/>
    <x v="40"/>
    <n v="1"/>
    <n v="0"/>
    <x v="1"/>
    <x v="40"/>
  </r>
  <r>
    <n v="3189"/>
    <s v="Hednadotter Jubileumskonsert"/>
    <s v="Det Ã¤r tio Ã¥r sedan sist! Musikalen Hednadotter med sÃ¥ngarna frÃ¥n orginaluppsÃ¤ttningen sjunger musikalen i Konsertform."/>
    <n v="10000"/>
    <n v="76"/>
    <x v="2"/>
    <x v="11"/>
    <s v="SEK"/>
    <n v="1432455532"/>
    <n v="1429863532"/>
    <b v="0"/>
    <n v="19"/>
    <b v="0"/>
    <x v="40"/>
    <n v="1"/>
    <n v="4"/>
    <x v="1"/>
    <x v="40"/>
  </r>
  <r>
    <n v="3199"/>
    <s v="Help Milburn Stone Fly High With TARZAN The Musical"/>
    <s v="The Milburn Stone Theatre needs your help to bring its high-flying next blockbuster musical, TARZAN, to life!"/>
    <n v="50"/>
    <n v="75"/>
    <x v="2"/>
    <x v="0"/>
    <s v="USD"/>
    <n v="1410037200"/>
    <n v="1407435418"/>
    <b v="0"/>
    <n v="53"/>
    <b v="0"/>
    <x v="40"/>
    <n v="150"/>
    <n v="1.42"/>
    <x v="1"/>
    <x v="40"/>
  </r>
  <r>
    <n v="3200"/>
    <s v="ROAD TO THE KINGDOM"/>
    <s v="An extremely unique musical play with an exciting, fun filled, dramatic twist. You will discover what lies ahead on the Road to Kingdom"/>
    <n v="1500"/>
    <n v="75"/>
    <x v="2"/>
    <x v="0"/>
    <s v="USD"/>
    <n v="1461994440"/>
    <n v="1459410101"/>
    <b v="0"/>
    <n v="1"/>
    <b v="0"/>
    <x v="40"/>
    <n v="5"/>
    <n v="75"/>
    <x v="1"/>
    <x v="40"/>
  </r>
  <r>
    <n v="3202"/>
    <s v="Christmas Ain't A Drag - A Musical"/>
    <s v="Falling in love at Christmas should never be a drag! A rocking musical about four lives intersecting at a nightclub at Christmas."/>
    <n v="1930"/>
    <n v="75"/>
    <x v="2"/>
    <x v="0"/>
    <s v="USD"/>
    <n v="1450072740"/>
    <n v="1445027346"/>
    <b v="0"/>
    <n v="25"/>
    <b v="0"/>
    <x v="40"/>
    <n v="4"/>
    <n v="3"/>
    <x v="1"/>
    <x v="40"/>
  </r>
  <r>
    <n v="3196"/>
    <s v="Our Modern Lives"/>
    <s v="Help five college students as they journey to bring their groundbreaking new musical &quot;Our Modern Lives&quot; to Broadway!"/>
    <n v="3000"/>
    <n v="75"/>
    <x v="2"/>
    <x v="0"/>
    <s v="USD"/>
    <n v="1438437600"/>
    <n v="1433254875"/>
    <b v="0"/>
    <n v="6"/>
    <b v="0"/>
    <x v="40"/>
    <n v="3"/>
    <n v="12.5"/>
    <x v="1"/>
    <x v="40"/>
  </r>
  <r>
    <n v="3194"/>
    <s v="P.A.C.K (Performing Arts Camp for Kids)"/>
    <s v="P.A.C.K (Performing Arts Camp for Kids) Musical Theater, Instrumental Music, Vocal Music, Dance, Visual Arts, and Physical Education!"/>
    <n v="3250"/>
    <n v="75"/>
    <x v="2"/>
    <x v="0"/>
    <s v="USD"/>
    <n v="1437960598"/>
    <n v="1435368598"/>
    <b v="0"/>
    <n v="0"/>
    <b v="0"/>
    <x v="40"/>
    <n v="2"/>
    <n v="0"/>
    <x v="1"/>
    <x v="40"/>
  </r>
  <r>
    <n v="3198"/>
    <s v="Terezin's The Fireflies"/>
    <s v="Hadbjerg skole opsÃ¦tter i april musicalen The Fireflies, der blev skrevet og opfÃ¸rt i koncentrationslejren Theresienstadt i 1943 og 45."/>
    <n v="10000"/>
    <n v="75"/>
    <x v="2"/>
    <x v="8"/>
    <s v="DKK"/>
    <n v="1424081477"/>
    <n v="1420798277"/>
    <b v="0"/>
    <n v="3"/>
    <b v="0"/>
    <x v="40"/>
    <n v="1"/>
    <n v="25"/>
    <x v="1"/>
    <x v="40"/>
  </r>
  <r>
    <n v="3191"/>
    <s v="Decree 770: Europa"/>
    <s v="A brand new musical about the ban of contraception and abortion in Romania and the revolution that ended it all in 1989."/>
    <n v="20000"/>
    <n v="75"/>
    <x v="2"/>
    <x v="0"/>
    <s v="USD"/>
    <n v="1471370869"/>
    <n v="1466186869"/>
    <b v="0"/>
    <n v="4"/>
    <b v="0"/>
    <x v="40"/>
    <n v="0"/>
    <n v="18.75"/>
    <x v="1"/>
    <x v="40"/>
  </r>
  <r>
    <n v="3195"/>
    <s v="Emerson Sings!"/>
    <s v="Emerson Sings is the first cabaret to celebrate the work of up and coming musical theater composers who are alumni of Emerson College."/>
    <n v="35000"/>
    <n v="75"/>
    <x v="2"/>
    <x v="0"/>
    <s v="USD"/>
    <n v="1423750542"/>
    <n v="1421158542"/>
    <b v="0"/>
    <n v="39"/>
    <b v="0"/>
    <x v="40"/>
    <n v="0"/>
    <n v="1.92"/>
    <x v="1"/>
    <x v="40"/>
  </r>
  <r>
    <n v="3192"/>
    <s v="Arts in Conflict"/>
    <s v="This project challenges social issues affecting young people in areas of deprivation within the Belfast area (Northern Ireland)."/>
    <n v="50000"/>
    <n v="75"/>
    <x v="2"/>
    <x v="1"/>
    <s v="GBP"/>
    <n v="1425160800"/>
    <n v="1421274859"/>
    <b v="0"/>
    <n v="8"/>
    <b v="0"/>
    <x v="40"/>
    <n v="0"/>
    <n v="9.3800000000000008"/>
    <x v="1"/>
    <x v="40"/>
  </r>
  <r>
    <n v="3197"/>
    <s v="Mirror, mirror on the wall"/>
    <s v="This years most important stage project for young artists in our region. www.ungespor.no"/>
    <n v="50000"/>
    <n v="75"/>
    <x v="2"/>
    <x v="10"/>
    <s v="NOK"/>
    <n v="1423050618"/>
    <n v="1420458618"/>
    <b v="0"/>
    <n v="4"/>
    <b v="0"/>
    <x v="40"/>
    <n v="0"/>
    <n v="18.75"/>
    <x v="1"/>
    <x v="40"/>
  </r>
  <r>
    <n v="3201"/>
    <s v="Nothing Changes"/>
    <s v="Nothing Changes is a modern musical version of the Ragged Trousered Philanthropists exploring the inequalities of &quot;austerity Britain&quot;"/>
    <n v="50000"/>
    <n v="75"/>
    <x v="2"/>
    <x v="1"/>
    <s v="GBP"/>
    <n v="1409509477"/>
    <n v="1407695077"/>
    <b v="0"/>
    <n v="2"/>
    <b v="0"/>
    <x v="40"/>
    <n v="0"/>
    <n v="37.5"/>
    <x v="1"/>
    <x v="40"/>
  </r>
  <r>
    <n v="3193"/>
    <s v="Shock Treatment - The Sequel to Rocky Horror!"/>
    <s v="Bringing Richard O'Brien's sequel to legendary Rocky Horror to the stage for the first time. First London, then...The World!"/>
    <n v="500000"/>
    <n v="75"/>
    <x v="2"/>
    <x v="1"/>
    <s v="GBP"/>
    <n v="1424474056"/>
    <n v="1420586056"/>
    <b v="0"/>
    <n v="24"/>
    <b v="0"/>
    <x v="40"/>
    <n v="0"/>
    <n v="3.13"/>
    <x v="1"/>
    <x v="40"/>
  </r>
  <r>
    <n v="3203"/>
    <s v="Escape from Reality's 1st Season &quot;Defying Gravity&quot;"/>
    <s v="Escape from Reality's 1st Season &quot;Defying Gravity&quot; including The Last Five Years, Godspell, and Aida."/>
    <n v="50000"/>
    <n v="74"/>
    <x v="2"/>
    <x v="0"/>
    <s v="USD"/>
    <n v="1443224622"/>
    <n v="1440632622"/>
    <b v="0"/>
    <n v="6"/>
    <b v="0"/>
    <x v="40"/>
    <n v="0"/>
    <n v="12.33"/>
    <x v="1"/>
    <x v="40"/>
  </r>
  <r>
    <n v="3204"/>
    <s v="FaÃ§ade: The Interactive Musical"/>
    <s v="Based on the hit game, Trip and Grace's marriage is falling apart. It's up to the audience to determine the fate of their relationship."/>
    <n v="15000"/>
    <n v="73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1000"/>
    <n v="72"/>
    <x v="2"/>
    <x v="1"/>
    <s v="GBP"/>
    <n v="1430470772"/>
    <n v="1427878772"/>
    <b v="0"/>
    <n v="12"/>
    <b v="0"/>
    <x v="40"/>
    <n v="7"/>
    <n v="6"/>
    <x v="1"/>
    <x v="40"/>
  </r>
  <r>
    <n v="3206"/>
    <s v="Performance Theater for Young Artists (PTYA)"/>
    <s v="PTYA is a non-profit musical theater group for kids ages 7-18 that teaches the importance of self expression through the arts."/>
    <n v="1000"/>
    <n v="72"/>
    <x v="2"/>
    <x v="0"/>
    <s v="USD"/>
    <n v="1442644651"/>
    <n v="1440052651"/>
    <b v="0"/>
    <n v="0"/>
    <b v="0"/>
    <x v="40"/>
    <n v="7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15000"/>
    <n v="71"/>
    <x v="2"/>
    <x v="0"/>
    <s v="USD"/>
    <n v="1429767607"/>
    <n v="1424587207"/>
    <b v="0"/>
    <n v="36"/>
    <b v="0"/>
    <x v="40"/>
    <n v="0"/>
    <n v="1.97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60000"/>
    <n v="71"/>
    <x v="0"/>
    <x v="0"/>
    <s v="USD"/>
    <n v="1406557877"/>
    <n v="1404743477"/>
    <b v="1"/>
    <n v="82"/>
    <b v="1"/>
    <x v="6"/>
    <n v="0"/>
    <n v="0.87"/>
    <x v="1"/>
    <x v="6"/>
  </r>
  <r>
    <n v="3215"/>
    <s v="Colt Coeur's 6th Season"/>
    <s v="2 world premieres:_x000a_HOW TO LIVE ON EARTH by MJ Kaufman_x000a_ / CAL IN CAMO by William Francis Hoffman_x000a_+ workshops of 7 more plays!"/>
    <n v="50"/>
    <n v="70"/>
    <x v="0"/>
    <x v="0"/>
    <s v="USD"/>
    <n v="1441857540"/>
    <n v="1438617471"/>
    <b v="1"/>
    <n v="134"/>
    <b v="1"/>
    <x v="6"/>
    <n v="140"/>
    <n v="0.52"/>
    <x v="1"/>
    <x v="6"/>
  </r>
  <r>
    <n v="3216"/>
    <s v="BRUTE"/>
    <s v="Brute (winner of the 2015 IdeasTap Underbelly Award) is new writing based on the true story of a rather twisted, horrible schoolgirl."/>
    <n v="200"/>
    <n v="70"/>
    <x v="0"/>
    <x v="1"/>
    <s v="GBP"/>
    <n v="1436625000"/>
    <n v="1433934371"/>
    <b v="1"/>
    <n v="35"/>
    <b v="1"/>
    <x v="6"/>
    <n v="35"/>
    <n v="2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500"/>
    <n v="70"/>
    <x v="0"/>
    <x v="0"/>
    <s v="USD"/>
    <n v="1403305200"/>
    <n v="1400512658"/>
    <b v="1"/>
    <n v="226"/>
    <b v="1"/>
    <x v="6"/>
    <n v="14"/>
    <n v="0.31"/>
    <x v="1"/>
    <x v="6"/>
  </r>
  <r>
    <n v="3217"/>
    <s v="Wake Up Call @ IRT Theater"/>
    <s v="Wake Up Call is a comedic play about a group of hotel employees working on Christmas Eve."/>
    <n v="500"/>
    <n v="70"/>
    <x v="0"/>
    <x v="0"/>
    <s v="USD"/>
    <n v="1478264784"/>
    <n v="1475672784"/>
    <b v="1"/>
    <n v="104"/>
    <b v="1"/>
    <x v="6"/>
    <n v="14"/>
    <n v="0.6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500"/>
    <n v="70"/>
    <x v="0"/>
    <x v="0"/>
    <s v="USD"/>
    <n v="1408068000"/>
    <n v="1405346680"/>
    <b v="1"/>
    <n v="322"/>
    <b v="1"/>
    <x v="6"/>
    <n v="3"/>
    <n v="0.22"/>
    <x v="1"/>
    <x v="6"/>
  </r>
  <r>
    <n v="3213"/>
    <s v="Moving Dust presents 'THIS MUCH' 2015"/>
    <s v="3 boys, 1 white dress and a hoover collide in this explosive new play by John Fitzpatrick. Life's a wedding disco. Let's dance."/>
    <n v="9999"/>
    <n v="70"/>
    <x v="0"/>
    <x v="1"/>
    <s v="GBP"/>
    <n v="1437934759"/>
    <n v="1434478759"/>
    <b v="1"/>
    <n v="47"/>
    <b v="1"/>
    <x v="6"/>
    <n v="1"/>
    <n v="1.49"/>
    <x v="1"/>
    <x v="6"/>
  </r>
  <r>
    <n v="3212"/>
    <s v="Campo Maldito"/>
    <s v="Help us bring our production of Campo Maldito to New York AND San Francisco!"/>
    <n v="10000"/>
    <n v="70"/>
    <x v="0"/>
    <x v="0"/>
    <s v="USD"/>
    <n v="1407524751"/>
    <n v="1404932751"/>
    <b v="1"/>
    <n v="94"/>
    <b v="1"/>
    <x v="6"/>
    <n v="1"/>
    <n v="0.74"/>
    <x v="1"/>
    <x v="6"/>
  </r>
  <r>
    <n v="3210"/>
    <s v="&quot;The Red Herring&quot; World Premiere"/>
    <s v="The Red Herring is a new play full of wickedly fast dialogue, a joke for every sentence, and more puns than you can shake a stick at."/>
    <n v="22000"/>
    <n v="70"/>
    <x v="0"/>
    <x v="0"/>
    <s v="USD"/>
    <n v="1338523140"/>
    <n v="1334442519"/>
    <b v="1"/>
    <n v="60"/>
    <b v="1"/>
    <x v="6"/>
    <n v="0"/>
    <n v="1.1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35000"/>
    <n v="70"/>
    <x v="0"/>
    <x v="1"/>
    <s v="GBP"/>
    <n v="1452038100"/>
    <n v="1448823673"/>
    <b v="1"/>
    <n v="115"/>
    <b v="1"/>
    <x v="6"/>
    <n v="0"/>
    <n v="0.6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4000"/>
    <n v="69.83"/>
    <x v="0"/>
    <x v="1"/>
    <s v="GBP"/>
    <n v="1419984000"/>
    <n v="1417132986"/>
    <b v="1"/>
    <n v="184"/>
    <b v="1"/>
    <x v="6"/>
    <n v="2"/>
    <n v="0.38"/>
    <x v="1"/>
    <x v="6"/>
  </r>
  <r>
    <n v="3219"/>
    <s v="Eyes Closed - The First In-Dream Theater Experience"/>
    <s v="Eyes Closed is a collaborative play and docudrama about New Yorkers and their dreams."/>
    <n v="1650"/>
    <n v="69"/>
    <x v="0"/>
    <x v="0"/>
    <s v="USD"/>
    <n v="1427063747"/>
    <n v="1424043347"/>
    <b v="1"/>
    <n v="119"/>
    <b v="1"/>
    <x v="6"/>
    <n v="4"/>
    <n v="0.57999999999999996"/>
    <x v="1"/>
    <x v="6"/>
  </r>
  <r>
    <n v="3220"/>
    <s v="Burners"/>
    <s v="A sci-fi thriller for the stage opening March 10 in Los Angeles."/>
    <n v="2500"/>
    <n v="68"/>
    <x v="0"/>
    <x v="0"/>
    <s v="USD"/>
    <n v="1489352400"/>
    <n v="1486411204"/>
    <b v="1"/>
    <n v="59"/>
    <b v="1"/>
    <x v="6"/>
    <n v="3"/>
    <n v="1.1499999999999999"/>
    <x v="1"/>
    <x v="6"/>
  </r>
  <r>
    <n v="3221"/>
    <s v="The Hitchhiker's Guide to the Family"/>
    <s v="A one-man show about love, loss, and motorways, written &amp; performed by Ben Norris. Help us get to the 2015 Edinburgh Fringe and beyond!"/>
    <n v="75000"/>
    <n v="68"/>
    <x v="0"/>
    <x v="1"/>
    <s v="GBP"/>
    <n v="1436114603"/>
    <n v="1433090603"/>
    <b v="1"/>
    <n v="113"/>
    <b v="1"/>
    <x v="6"/>
    <n v="0"/>
    <n v="0.6"/>
    <x v="1"/>
    <x v="6"/>
  </r>
  <r>
    <n v="3222"/>
    <s v="Shakespeare in ASL - and FREE for everyone"/>
    <s v="Shakespeare's classic re-imagined as a spoken and signed production for deaf and hearing audiences"/>
    <n v="10000"/>
    <n v="67"/>
    <x v="0"/>
    <x v="0"/>
    <s v="USD"/>
    <n v="1445722140"/>
    <n v="1443016697"/>
    <b v="1"/>
    <n v="84"/>
    <b v="1"/>
    <x v="6"/>
    <n v="1"/>
    <n v="0.8"/>
    <x v="1"/>
    <x v="6"/>
  </r>
  <r>
    <n v="3228"/>
    <s v="Hear Me Roar: A Season of Powerful Women"/>
    <s v="A Season of Powerful Women. A Season of Defiance."/>
    <n v="1"/>
    <n v="65"/>
    <x v="0"/>
    <x v="0"/>
    <s v="USD"/>
    <n v="1450328340"/>
    <n v="1447606884"/>
    <b v="1"/>
    <n v="37"/>
    <b v="1"/>
    <x v="6"/>
    <n v="6500"/>
    <n v="1.76"/>
    <x v="1"/>
    <x v="6"/>
  </r>
  <r>
    <n v="3229"/>
    <s v="The Seagull Project Presents: The Three Sisters"/>
    <s v="After electrifying audiences in Seattle and Tashkent, The Seagull Project embarks on a brand new journey."/>
    <n v="750"/>
    <n v="65"/>
    <x v="0"/>
    <x v="0"/>
    <s v="USD"/>
    <n v="1416470398"/>
    <n v="1413874798"/>
    <b v="1"/>
    <n v="202"/>
    <b v="1"/>
    <x v="6"/>
    <n v="9"/>
    <n v="0.3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4000"/>
    <n v="65"/>
    <x v="0"/>
    <x v="0"/>
    <s v="USD"/>
    <n v="1464987600"/>
    <n v="1463145938"/>
    <b v="1"/>
    <n v="39"/>
    <b v="1"/>
    <x v="6"/>
    <n v="2"/>
    <n v="1.67"/>
    <x v="1"/>
    <x v="6"/>
  </r>
  <r>
    <n v="3224"/>
    <s v="AdA (Author directing Author)"/>
    <s v="Neil LaBute and Marco Calvani reunite once again for the unique, international collaboration that is ADA: Author directing Author."/>
    <n v="5000"/>
    <n v="65"/>
    <x v="0"/>
    <x v="0"/>
    <s v="USD"/>
    <n v="1484024400"/>
    <n v="1479932713"/>
    <b v="1"/>
    <n v="216"/>
    <b v="1"/>
    <x v="6"/>
    <n v="1"/>
    <n v="0.3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5000"/>
    <n v="65"/>
    <x v="0"/>
    <x v="1"/>
    <s v="GBP"/>
    <n v="1446213612"/>
    <n v="1443621612"/>
    <b v="1"/>
    <n v="21"/>
    <b v="1"/>
    <x v="6"/>
    <n v="1"/>
    <n v="3.1"/>
    <x v="1"/>
    <x v="6"/>
  </r>
  <r>
    <n v="3223"/>
    <s v="Good People by David Lindsay-Abaire at Waterfront Playhouse"/>
    <s v="Bringing David Lindsay-Abaire's award-winning story of our times to the East Bay."/>
    <n v="8000"/>
    <n v="65"/>
    <x v="0"/>
    <x v="0"/>
    <s v="USD"/>
    <n v="1440100976"/>
    <n v="1437508976"/>
    <b v="1"/>
    <n v="74"/>
    <b v="1"/>
    <x v="6"/>
    <n v="1"/>
    <n v="0.88"/>
    <x v="1"/>
    <x v="6"/>
  </r>
  <r>
    <n v="3227"/>
    <s v="a colder water than here - VAULT 2017"/>
    <s v="a colder water than here is a new play by Matt Jones and directed by Lily McLeish that will be perfomed at VAULT Festival from 1-5 Feb"/>
    <n v="150000"/>
    <n v="65"/>
    <x v="0"/>
    <x v="1"/>
    <s v="GBP"/>
    <n v="1484687436"/>
    <n v="1482095436"/>
    <b v="0"/>
    <n v="30"/>
    <b v="1"/>
    <x v="6"/>
    <n v="0"/>
    <n v="2.1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40"/>
    <n v="64"/>
    <x v="0"/>
    <x v="0"/>
    <s v="USD"/>
    <n v="1412135940"/>
    <n v="1410840126"/>
    <b v="1"/>
    <n v="37"/>
    <b v="1"/>
    <x v="6"/>
    <n v="160"/>
    <n v="1.7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3000"/>
    <n v="63"/>
    <x v="0"/>
    <x v="0"/>
    <s v="USD"/>
    <n v="1460846347"/>
    <n v="1458254347"/>
    <b v="0"/>
    <n v="28"/>
    <b v="1"/>
    <x v="6"/>
    <n v="2"/>
    <n v="2.25"/>
    <x v="1"/>
    <x v="6"/>
  </r>
  <r>
    <n v="3232"/>
    <s v="Honorable Men - Poor Yorick's Players 2016 Season"/>
    <s v="Honorable Men - Yorick's 10th season of free, outdoor Shakespeare.  Featuring Henry IV, part 1 and Julius Caesar."/>
    <n v="20000"/>
    <n v="62"/>
    <x v="0"/>
    <x v="0"/>
    <s v="USD"/>
    <n v="1462334340"/>
    <n v="1459711917"/>
    <b v="1"/>
    <n v="26"/>
    <b v="1"/>
    <x v="6"/>
    <n v="0"/>
    <n v="2.38"/>
    <x v="1"/>
    <x v="6"/>
  </r>
  <r>
    <n v="3236"/>
    <s v="Sub-Basement World Premiere"/>
    <s v="A dark comedy exploring the importance of art, homelessness, and finding your own path.  World Premiere 3/27/17 at IRT Theater in NYC."/>
    <n v="750"/>
    <n v="61"/>
    <x v="0"/>
    <x v="0"/>
    <s v="USD"/>
    <n v="1482962433"/>
    <n v="1480370433"/>
    <b v="0"/>
    <n v="110"/>
    <b v="1"/>
    <x v="6"/>
    <n v="8"/>
    <n v="0.55000000000000004"/>
    <x v="1"/>
    <x v="6"/>
  </r>
  <r>
    <n v="3233"/>
    <s v="64 Squares"/>
    <s v="64 Squares is an autobiographical one-man exploration of the internal chess game played to reconcile relationships."/>
    <n v="8888"/>
    <n v="61"/>
    <x v="0"/>
    <x v="0"/>
    <s v="USD"/>
    <n v="1488482355"/>
    <n v="1485890355"/>
    <b v="0"/>
    <n v="61"/>
    <b v="1"/>
    <x v="6"/>
    <n v="1"/>
    <n v="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x v="0"/>
    <s v="USD"/>
    <n v="1467361251"/>
    <n v="1464769251"/>
    <b v="1"/>
    <n v="181"/>
    <b v="1"/>
    <x v="6"/>
    <n v="0"/>
    <n v="0.34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100000"/>
    <n v="61"/>
    <x v="0"/>
    <x v="1"/>
    <s v="GBP"/>
    <n v="1485991860"/>
    <n v="1483124208"/>
    <b v="0"/>
    <n v="115"/>
    <b v="1"/>
    <x v="6"/>
    <n v="0"/>
    <n v="0.53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666"/>
    <n v="60"/>
    <x v="0"/>
    <x v="1"/>
    <s v="GBP"/>
    <n v="1487286000"/>
    <n v="1484843948"/>
    <b v="0"/>
    <n v="34"/>
    <b v="1"/>
    <x v="6"/>
    <n v="9"/>
    <n v="1.76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700"/>
    <n v="60"/>
    <x v="0"/>
    <x v="1"/>
    <s v="GBP"/>
    <n v="1445817540"/>
    <n v="1443665293"/>
    <b v="1"/>
    <n v="104"/>
    <b v="1"/>
    <x v="6"/>
    <n v="9"/>
    <n v="0.57999999999999996"/>
    <x v="1"/>
    <x v="6"/>
  </r>
  <r>
    <n v="3242"/>
    <s v="First Day Off in a Long Time by Brian Finkelstein"/>
    <s v="First Day Off in a Long Time is a comedy show...            _x000a_About suicide."/>
    <n v="1000"/>
    <n v="60"/>
    <x v="0"/>
    <x v="0"/>
    <s v="USD"/>
    <n v="1411150092"/>
    <n v="1408558092"/>
    <b v="1"/>
    <n v="183"/>
    <b v="1"/>
    <x v="6"/>
    <n v="6"/>
    <n v="0.33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000"/>
    <n v="60"/>
    <x v="0"/>
    <x v="1"/>
    <s v="GBP"/>
    <n v="1435752898"/>
    <n v="1433160898"/>
    <b v="1"/>
    <n v="79"/>
    <b v="1"/>
    <x v="6"/>
    <n v="3"/>
    <n v="0.76"/>
    <x v="1"/>
    <x v="6"/>
  </r>
  <r>
    <n v="3243"/>
    <s v="THE INCREDIBLE FOX SISTERS"/>
    <s v="Live Source's world premiere of a new play by Jaclyn Backhaus, premiering at the New Ohio Theatre October 30th-November 8th."/>
    <n v="2500"/>
    <n v="60"/>
    <x v="0"/>
    <x v="0"/>
    <s v="USD"/>
    <n v="1444348800"/>
    <n v="1442283562"/>
    <b v="1"/>
    <n v="71"/>
    <b v="1"/>
    <x v="6"/>
    <n v="2"/>
    <n v="0.8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5000"/>
    <n v="60"/>
    <x v="0"/>
    <x v="0"/>
    <s v="USD"/>
    <n v="1413269940"/>
    <n v="1410421670"/>
    <b v="1"/>
    <n v="167"/>
    <b v="1"/>
    <x v="6"/>
    <n v="1"/>
    <n v="0.36"/>
    <x v="1"/>
    <x v="6"/>
  </r>
  <r>
    <n v="3237"/>
    <s v="Celebrating 20 years of The 24 Hour Plays around the world!"/>
    <s v="An annual campaign supporting our intensive for artists 25 and under."/>
    <n v="15000"/>
    <n v="60"/>
    <x v="0"/>
    <x v="0"/>
    <s v="USD"/>
    <n v="1443499140"/>
    <n v="1441452184"/>
    <b v="1"/>
    <n v="269"/>
    <b v="1"/>
    <x v="6"/>
    <n v="0"/>
    <n v="0.22"/>
    <x v="1"/>
    <x v="6"/>
  </r>
  <r>
    <n v="3245"/>
    <s v="Roughly Speaking: Voices from The Soup Kitchen"/>
    <s v="Five playwrights volunteer at New York's largest soup kitchen and develop a play around the people they meet."/>
    <n v="3000"/>
    <n v="59"/>
    <x v="0"/>
    <x v="0"/>
    <s v="USD"/>
    <n v="1434074400"/>
    <n v="1431354258"/>
    <b v="0"/>
    <n v="270"/>
    <b v="1"/>
    <x v="6"/>
    <n v="2"/>
    <n v="0.22"/>
    <x v="1"/>
    <x v="6"/>
  </r>
  <r>
    <n v="3244"/>
    <s v="'Time Please'"/>
    <s v="'Time Please' is a black comedy set in a failing public house in a run-down part of town, where things are about to get messy."/>
    <n v="7000"/>
    <n v="59"/>
    <x v="0"/>
    <x v="1"/>
    <s v="GBP"/>
    <n v="1480613982"/>
    <n v="1478018382"/>
    <b v="0"/>
    <n v="69"/>
    <b v="1"/>
    <x v="6"/>
    <n v="1"/>
    <n v="0.86"/>
    <x v="1"/>
    <x v="6"/>
  </r>
  <r>
    <n v="3246"/>
    <s v="The Gray Man"/>
    <s v="The Gray Man isnâ€™t real. Heâ€™s a ghost story, a boogeyman, a tale mothers make up to keep their children safe."/>
    <n v="3000"/>
    <n v="57"/>
    <x v="0"/>
    <x v="0"/>
    <s v="USD"/>
    <n v="1442030340"/>
    <n v="1439551200"/>
    <b v="1"/>
    <n v="193"/>
    <b v="1"/>
    <x v="6"/>
    <n v="2"/>
    <n v="0.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10000"/>
    <n v="56"/>
    <x v="0"/>
    <x v="1"/>
    <s v="GBP"/>
    <n v="1436696712"/>
    <n v="1434104712"/>
    <b v="1"/>
    <n v="57"/>
    <b v="1"/>
    <x v="6"/>
    <n v="1"/>
    <n v="0.98"/>
    <x v="1"/>
    <x v="6"/>
  </r>
  <r>
    <n v="3248"/>
    <s v="Honest Accomplice Theatre 2015-16 Season"/>
    <s v="Honest Accomplice Theatre produces theatre for social change."/>
    <n v="10000"/>
    <n v="56"/>
    <x v="0"/>
    <x v="0"/>
    <s v="USD"/>
    <n v="1428178757"/>
    <n v="1425590357"/>
    <b v="1"/>
    <n v="200"/>
    <b v="1"/>
    <x v="6"/>
    <n v="1"/>
    <n v="0.2800000000000000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20000"/>
    <n v="56"/>
    <x v="0"/>
    <x v="0"/>
    <s v="USD"/>
    <n v="1434822914"/>
    <n v="1432230914"/>
    <b v="1"/>
    <n v="88"/>
    <b v="1"/>
    <x v="6"/>
    <n v="0"/>
    <n v="0.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1000"/>
    <n v="55"/>
    <x v="0"/>
    <x v="1"/>
    <s v="GBP"/>
    <n v="1487769952"/>
    <n v="1485177952"/>
    <b v="0"/>
    <n v="41"/>
    <b v="1"/>
    <x v="6"/>
    <n v="6"/>
    <n v="1.34"/>
    <x v="1"/>
    <x v="6"/>
  </r>
  <r>
    <n v="3251"/>
    <s v="The Metronome Society"/>
    <s v="Self-Titled: A Live (Theatrical) Mixtape. An evening of short plays and music inspired by the works of Jimi, Aretha, Sting and Rufus!"/>
    <n v="4500"/>
    <n v="55"/>
    <x v="0"/>
    <x v="0"/>
    <s v="USD"/>
    <n v="1434907966"/>
    <n v="1432315966"/>
    <b v="1"/>
    <n v="20"/>
    <b v="1"/>
    <x v="6"/>
    <n v="1"/>
    <n v="2.75"/>
    <x v="1"/>
    <x v="6"/>
  </r>
  <r>
    <n v="3253"/>
    <s v="EMPATHITRAX, a new play by Ana Nogueira"/>
    <s v="Can you ever truly feel what someone else is feeling?_x000a_Do you want to?"/>
    <n v="8000"/>
    <n v="55"/>
    <x v="0"/>
    <x v="0"/>
    <s v="USD"/>
    <n v="1473306300"/>
    <n v="1471701028"/>
    <b v="1"/>
    <n v="115"/>
    <b v="1"/>
    <x v="6"/>
    <n v="1"/>
    <n v="0.48"/>
    <x v="1"/>
    <x v="6"/>
  </r>
  <r>
    <n v="3255"/>
    <s v="Henry V"/>
    <s v="5 Actors, 30 Characters, 90 Minutes._x000a_Let us transport you from London to the fields of Agincourt, using the power of your imagination."/>
    <n v="8000"/>
    <n v="55"/>
    <x v="0"/>
    <x v="1"/>
    <s v="GBP"/>
    <n v="1412706375"/>
    <n v="1410114375"/>
    <b v="1"/>
    <n v="18"/>
    <b v="1"/>
    <x v="6"/>
    <n v="1"/>
    <n v="3.06"/>
    <x v="1"/>
    <x v="6"/>
  </r>
  <r>
    <n v="3252"/>
    <s v="Modern Love"/>
    <s v="How do we navigate the boundaries between friendship, sexual intimacy and obsessive desire?"/>
    <n v="10000"/>
    <n v="55"/>
    <x v="0"/>
    <x v="1"/>
    <s v="GBP"/>
    <n v="1473247240"/>
    <n v="1470655240"/>
    <b v="1"/>
    <n v="50"/>
    <b v="1"/>
    <x v="6"/>
    <n v="1"/>
    <n v="1.1000000000000001"/>
    <x v="1"/>
    <x v="6"/>
  </r>
  <r>
    <n v="3256"/>
    <s v="Paperhand Puppet Intervention 16th Annual Summer Show"/>
    <s v="Our 16th year promises to be bigger and better than ever but we need your help to bring the show to life!"/>
    <n v="12700"/>
    <n v="55"/>
    <x v="0"/>
    <x v="0"/>
    <s v="USD"/>
    <n v="1433995140"/>
    <n v="1432129577"/>
    <b v="1"/>
    <n v="176"/>
    <b v="1"/>
    <x v="6"/>
    <n v="0"/>
    <n v="0.31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15000"/>
    <n v="55"/>
    <x v="0"/>
    <x v="0"/>
    <s v="USD"/>
    <n v="1415213324"/>
    <n v="1412617724"/>
    <b v="1"/>
    <n v="213"/>
    <b v="1"/>
    <x v="6"/>
    <n v="0"/>
    <n v="0.26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5000"/>
    <n v="55"/>
    <x v="0"/>
    <x v="1"/>
    <s v="GBP"/>
    <n v="1427331809"/>
    <n v="1424743409"/>
    <b v="1"/>
    <n v="186"/>
    <b v="1"/>
    <x v="6"/>
    <n v="0"/>
    <n v="0.3"/>
    <x v="1"/>
    <x v="6"/>
  </r>
  <r>
    <n v="3261"/>
    <s v="Scrappy Shakespeare: A Midsummer Night's Dream"/>
    <s v="Six Spartanburg-based professional actors perform A Midsummer Night's Dream outdoors in downtown Spartanburg."/>
    <n v="2500"/>
    <n v="53"/>
    <x v="0"/>
    <x v="0"/>
    <s v="USD"/>
    <n v="1437067476"/>
    <n v="1434475476"/>
    <b v="1"/>
    <n v="49"/>
    <b v="1"/>
    <x v="6"/>
    <n v="2"/>
    <n v="1.08"/>
    <x v="1"/>
    <x v="6"/>
  </r>
  <r>
    <n v="3260"/>
    <s v="Keep the Art of Marionettes Alive With PUPPETWORKS!"/>
    <s v="We're looking to raise money to continue bringing Brooklyn the vanishing art form of marionette puppetry."/>
    <n v="5000"/>
    <n v="53"/>
    <x v="0"/>
    <x v="0"/>
    <s v="USD"/>
    <n v="1448903318"/>
    <n v="1445875718"/>
    <b v="1"/>
    <n v="73"/>
    <b v="1"/>
    <x v="6"/>
    <n v="1"/>
    <n v="0.73"/>
    <x v="1"/>
    <x v="6"/>
  </r>
  <r>
    <n v="3259"/>
    <s v="Laughter is Sacred Space 2.0"/>
    <s v="The Human Faces Tour - Every Story Sacred. This tour is about laughter, grief, and identity in the human striving toward wholeness"/>
    <n v="40000"/>
    <n v="53"/>
    <x v="0"/>
    <x v="0"/>
    <s v="USD"/>
    <n v="1475294340"/>
    <n v="1472753745"/>
    <b v="1"/>
    <n v="97"/>
    <b v="1"/>
    <x v="6"/>
    <n v="0"/>
    <n v="0.55000000000000004"/>
    <x v="1"/>
    <x v="6"/>
  </r>
  <r>
    <n v="3258"/>
    <s v="Bluebirds by Joe Brondo"/>
    <s v="A guy named Walt steals a book and plans to sell it to get his life on track... until his wife finds out."/>
    <n v="50000"/>
    <n v="53"/>
    <x v="0"/>
    <x v="0"/>
    <s v="USD"/>
    <n v="1420751861"/>
    <n v="1418159861"/>
    <b v="1"/>
    <n v="75"/>
    <b v="1"/>
    <x v="6"/>
    <n v="0"/>
    <n v="0.71"/>
    <x v="1"/>
    <x v="6"/>
  </r>
  <r>
    <n v="3262"/>
    <s v="Prison Boxing: A New Play by Leah Joki"/>
    <s v="A one-woman theatrical exploration of the prison system and its inhabitants."/>
    <n v="12000"/>
    <n v="52"/>
    <x v="0"/>
    <x v="0"/>
    <s v="USD"/>
    <n v="1419220800"/>
    <n v="1416555262"/>
    <b v="1"/>
    <n v="134"/>
    <b v="1"/>
    <x v="6"/>
    <n v="0"/>
    <n v="0.39"/>
    <x v="1"/>
    <x v="6"/>
  </r>
  <r>
    <n v="3264"/>
    <s v="Kapow-i GoGo at The PIT"/>
    <s v="The three part comedic saga of Kapow-i GoGo, who saves the world.  Again.  And again."/>
    <n v="12000"/>
    <n v="52"/>
    <x v="0"/>
    <x v="0"/>
    <s v="USD"/>
    <n v="1422482400"/>
    <n v="1421089938"/>
    <b v="1"/>
    <n v="49"/>
    <b v="1"/>
    <x v="6"/>
    <n v="0"/>
    <n v="1.06"/>
    <x v="1"/>
    <x v="6"/>
  </r>
  <r>
    <n v="3263"/>
    <s v="Titus Andronicus (with an all-female cast &amp; crew)"/>
    <s v="Shakespeare's bloodiest tragedy, performed and produced exclusively by women."/>
    <n v="60000"/>
    <n v="52"/>
    <x v="0"/>
    <x v="0"/>
    <s v="USD"/>
    <n v="1446238800"/>
    <n v="1444220588"/>
    <b v="1"/>
    <n v="68"/>
    <b v="1"/>
    <x v="6"/>
    <n v="0"/>
    <n v="0.76"/>
    <x v="1"/>
    <x v="6"/>
  </r>
  <r>
    <n v="3273"/>
    <s v="Toscana, or What I Remember"/>
    <s v="We're bringing Tuscany to the Cherry Lane Theatre with a new play about memory and how we deal with people we love but we can't stand."/>
    <n v="600"/>
    <n v="51"/>
    <x v="0"/>
    <x v="0"/>
    <s v="USD"/>
    <n v="1473879600"/>
    <n v="1472498042"/>
    <b v="1"/>
    <n v="21"/>
    <b v="1"/>
    <x v="6"/>
    <n v="9"/>
    <n v="2.4300000000000002"/>
    <x v="1"/>
    <x v="6"/>
  </r>
  <r>
    <n v="3265"/>
    <s v="&quot;Where was I&quot; - an autobiographical play on Dementia"/>
    <s v="A theatrical play on Alzheimerâ€™s and the challenges of loving a person who keeps disappearing."/>
    <n v="1500"/>
    <n v="51"/>
    <x v="0"/>
    <x v="17"/>
    <s v="EUR"/>
    <n v="1449162000"/>
    <n v="1446570315"/>
    <b v="1"/>
    <n v="63"/>
    <b v="1"/>
    <x v="6"/>
    <n v="3"/>
    <n v="0.81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600"/>
    <n v="51"/>
    <x v="0"/>
    <x v="1"/>
    <s v="GBP"/>
    <n v="1436705265"/>
    <n v="1434113265"/>
    <b v="1"/>
    <n v="30"/>
    <b v="1"/>
    <x v="6"/>
    <n v="3"/>
    <n v="1.7"/>
    <x v="1"/>
    <x v="6"/>
  </r>
  <r>
    <n v="3266"/>
    <s v="Macbeth"/>
    <s v="An original version of Shakespeare's masterpiece that emphasizes family and explores the destruction of blood ties"/>
    <n v="5000"/>
    <n v="51"/>
    <x v="0"/>
    <x v="0"/>
    <s v="USD"/>
    <n v="1434142800"/>
    <n v="1431435122"/>
    <b v="1"/>
    <n v="163"/>
    <b v="1"/>
    <x v="6"/>
    <n v="1"/>
    <n v="0.3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5000"/>
    <n v="51"/>
    <x v="0"/>
    <x v="0"/>
    <s v="USD"/>
    <n v="1472074928"/>
    <n v="1470692528"/>
    <b v="1"/>
    <n v="42"/>
    <b v="1"/>
    <x v="6"/>
    <n v="1"/>
    <n v="1.21"/>
    <x v="1"/>
    <x v="6"/>
  </r>
  <r>
    <n v="3271"/>
    <s v="Saxon Court at Southwark Playhouse"/>
    <s v="A razor sharp satire to darken your Christmas."/>
    <n v="8500"/>
    <n v="51"/>
    <x v="0"/>
    <x v="1"/>
    <s v="GBP"/>
    <n v="1414927775"/>
    <n v="1412332175"/>
    <b v="1"/>
    <n v="51"/>
    <b v="1"/>
    <x v="6"/>
    <n v="1"/>
    <n v="1"/>
    <x v="1"/>
    <x v="6"/>
  </r>
  <r>
    <n v="3269"/>
    <s v="Cicada Studios presents &quot;Miss Sarah&quot;"/>
    <s v="Cicada Studios presents, as their inaugural production, a new-writing world premiere at the Edinburgh Fringe Festival 2015."/>
    <n v="10000"/>
    <n v="51"/>
    <x v="0"/>
    <x v="1"/>
    <s v="GBP"/>
    <n v="1434452400"/>
    <n v="1431509397"/>
    <b v="1"/>
    <n v="70"/>
    <b v="1"/>
    <x v="6"/>
    <n v="1"/>
    <n v="0.7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75000"/>
    <n v="51"/>
    <x v="0"/>
    <x v="0"/>
    <s v="USD"/>
    <n v="1437156660"/>
    <n v="1434564660"/>
    <b v="1"/>
    <n v="288"/>
    <b v="1"/>
    <x v="6"/>
    <n v="0"/>
    <n v="0.18"/>
    <x v="1"/>
    <x v="6"/>
  </r>
  <r>
    <n v="3272"/>
    <s v="&quot;Next Stop&quot; - Adjusting to dating in NYC"/>
    <s v="A new original play that follows two Israeli singles navigate the humorous and confusing dating scene of NYC."/>
    <n v="100000"/>
    <n v="51"/>
    <x v="0"/>
    <x v="0"/>
    <s v="USD"/>
    <n v="1446814809"/>
    <n v="1444219209"/>
    <b v="1"/>
    <n v="145"/>
    <b v="1"/>
    <x v="6"/>
    <n v="0"/>
    <n v="0.35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x v="0"/>
    <s v="USD"/>
    <n v="1442462340"/>
    <n v="1439743900"/>
    <b v="0"/>
    <n v="14"/>
    <b v="1"/>
    <x v="6"/>
    <n v="10"/>
    <n v="3.57"/>
    <x v="1"/>
    <x v="6"/>
  </r>
  <r>
    <n v="3276"/>
    <s v="We The Astronomers"/>
    <s v="In 2016, KO Theatre presents a world premiere play in Toronto, ON about faith, home, and the secrets we keep from those we love."/>
    <n v="1000"/>
    <n v="50"/>
    <x v="0"/>
    <x v="5"/>
    <s v="CAD"/>
    <n v="1459483140"/>
    <n v="1456526879"/>
    <b v="1"/>
    <n v="100"/>
    <b v="1"/>
    <x v="6"/>
    <n v="5"/>
    <n v="0.5"/>
    <x v="1"/>
    <x v="6"/>
  </r>
  <r>
    <n v="3284"/>
    <s v="Help fund Black Enough!"/>
    <s v="Black Enough is an LSU student-staged performance exploring the effects of white supremacy on the black community."/>
    <n v="1000"/>
    <n v="50"/>
    <x v="0"/>
    <x v="0"/>
    <s v="USD"/>
    <n v="1454047140"/>
    <n v="1452546853"/>
    <b v="0"/>
    <n v="15"/>
    <b v="1"/>
    <x v="6"/>
    <n v="5"/>
    <n v="3.33"/>
    <x v="1"/>
    <x v="6"/>
  </r>
  <r>
    <n v="3303"/>
    <s v="VisiÃ³n Latino Theatre Company"/>
    <s v="VisiÃ³n Latino Theatre Company was founded by three young latino professionals sharing the stories of everyday latinos."/>
    <n v="1000"/>
    <n v="50"/>
    <x v="0"/>
    <x v="0"/>
    <s v="USD"/>
    <n v="1427553484"/>
    <n v="1424533084"/>
    <b v="0"/>
    <n v="35"/>
    <b v="1"/>
    <x v="6"/>
    <n v="5"/>
    <n v="1.4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1500"/>
    <n v="50"/>
    <x v="0"/>
    <x v="1"/>
    <s v="GBP"/>
    <n v="1433017303"/>
    <n v="1430425303"/>
    <b v="1"/>
    <n v="34"/>
    <b v="1"/>
    <x v="6"/>
    <n v="3"/>
    <n v="1.47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50"/>
    <x v="0"/>
    <x v="0"/>
    <s v="USD"/>
    <n v="1433134800"/>
    <n v="1430158198"/>
    <b v="0"/>
    <n v="30"/>
    <b v="1"/>
    <x v="6"/>
    <n v="3"/>
    <n v="1.6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1500"/>
    <n v="50"/>
    <x v="0"/>
    <x v="0"/>
    <s v="USD"/>
    <n v="1470034740"/>
    <n v="1466185176"/>
    <b v="0"/>
    <n v="70"/>
    <b v="1"/>
    <x v="6"/>
    <n v="3"/>
    <n v="0.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3000"/>
    <n v="50"/>
    <x v="0"/>
    <x v="1"/>
    <s v="GBP"/>
    <n v="1466463600"/>
    <n v="1463337315"/>
    <b v="0"/>
    <n v="207"/>
    <b v="1"/>
    <x v="6"/>
    <n v="2"/>
    <n v="0.24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500"/>
    <n v="50"/>
    <x v="0"/>
    <x v="0"/>
    <s v="USD"/>
    <n v="1461904788"/>
    <n v="1458103188"/>
    <b v="0"/>
    <n v="237"/>
    <b v="1"/>
    <x v="6"/>
    <n v="1"/>
    <n v="0.21"/>
    <x v="1"/>
    <x v="6"/>
  </r>
  <r>
    <n v="3305"/>
    <s v="The Judgment of Paris"/>
    <s v="The Judgement of Paris is an exciting, inspirational poem set to run Oct. 2, 3 &amp; 4 at Plays &amp; Players, but we need funding and fans."/>
    <n v="4500"/>
    <n v="50"/>
    <x v="0"/>
    <x v="0"/>
    <s v="USD"/>
    <n v="1438374748"/>
    <n v="1435782748"/>
    <b v="0"/>
    <n v="20"/>
    <b v="1"/>
    <x v="6"/>
    <n v="1"/>
    <n v="2.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5000"/>
    <n v="50"/>
    <x v="0"/>
    <x v="1"/>
    <s v="GBP"/>
    <n v="1455138000"/>
    <n v="1452448298"/>
    <b v="0"/>
    <n v="47"/>
    <b v="1"/>
    <x v="6"/>
    <n v="1"/>
    <n v="1.06"/>
    <x v="1"/>
    <x v="6"/>
  </r>
  <r>
    <n v="3290"/>
    <s v="Get JunkBox Theatre To Edinburgh Fringe!"/>
    <s v="Pregnancy. Viagra. Murder. Nutella. What more could you want?_x000a__x000a_Help get JunkBox Theatre to Edinburgh Fringe 2017!"/>
    <n v="5000"/>
    <n v="50"/>
    <x v="0"/>
    <x v="1"/>
    <s v="GBP"/>
    <n v="1489234891"/>
    <n v="1486642891"/>
    <b v="0"/>
    <n v="72"/>
    <b v="1"/>
    <x v="6"/>
    <n v="1"/>
    <n v="0.69"/>
    <x v="1"/>
    <x v="6"/>
  </r>
  <r>
    <n v="3302"/>
    <s v="El muro de BorÃ­s KiÃ©n"/>
    <s v="FilosofÃ­a de los anÃ³nimos"/>
    <n v="5000"/>
    <n v="50"/>
    <x v="0"/>
    <x v="3"/>
    <s v="EUR"/>
    <n v="1481099176"/>
    <n v="1478507176"/>
    <b v="0"/>
    <n v="50"/>
    <b v="1"/>
    <x v="6"/>
    <n v="1"/>
    <n v="1"/>
    <x v="1"/>
    <x v="6"/>
  </r>
  <r>
    <n v="3304"/>
    <s v="I Can Ski Forever 3"/>
    <s v="A musical comedy production celebrating the unique, lovable, insufferable ski culture of the modern day mountain town."/>
    <n v="5500"/>
    <n v="50"/>
    <x v="0"/>
    <x v="0"/>
    <s v="USD"/>
    <n v="1482418752"/>
    <n v="1479826752"/>
    <b v="0"/>
    <n v="175"/>
    <b v="1"/>
    <x v="6"/>
    <n v="1"/>
    <n v="0.28999999999999998"/>
    <x v="1"/>
    <x v="6"/>
  </r>
  <r>
    <n v="3286"/>
    <s v="THE FALL - A New Play at FringeNYC!"/>
    <s v="An ensemble-driven play inspired by real-life accounts about six young women who lost their fathers on 9/11. August 2016 at FringeNYC!"/>
    <n v="7000"/>
    <n v="50"/>
    <x v="0"/>
    <x v="0"/>
    <s v="USD"/>
    <n v="1471291782"/>
    <n v="1468699782"/>
    <b v="0"/>
    <n v="122"/>
    <b v="1"/>
    <x v="6"/>
    <n v="1"/>
    <n v="0.41"/>
    <x v="1"/>
    <x v="6"/>
  </r>
  <r>
    <n v="3285"/>
    <s v="By Morning"/>
    <s v="A new play by Matthew Gasda"/>
    <n v="8000"/>
    <n v="50"/>
    <x v="0"/>
    <x v="0"/>
    <s v="USD"/>
    <n v="1488258000"/>
    <n v="1485556626"/>
    <b v="0"/>
    <n v="81"/>
    <b v="1"/>
    <x v="6"/>
    <n v="1"/>
    <n v="0.62"/>
    <x v="1"/>
    <x v="6"/>
  </r>
  <r>
    <n v="3296"/>
    <s v="Alix in Wundergarten"/>
    <s v="A dark theatrical comedy about four actors recording a warped radio version of Lewis Carroll's 'Alice's Adventures in Wonderland'."/>
    <n v="10000"/>
    <n v="50"/>
    <x v="0"/>
    <x v="1"/>
    <s v="GBP"/>
    <n v="1448229600"/>
    <n v="1446401372"/>
    <b v="0"/>
    <n v="47"/>
    <b v="1"/>
    <x v="6"/>
    <n v="1"/>
    <n v="1.06"/>
    <x v="1"/>
    <x v="6"/>
  </r>
  <r>
    <n v="3274"/>
    <s v="Orpheus Descending by Tennessee Williams"/>
    <s v="Austin Pendleton directs a rare revival of Tennessee Williams' Orpheus Descending. (photos by Michael Halsband and Talfoto)"/>
    <n v="12000"/>
    <n v="50"/>
    <x v="0"/>
    <x v="0"/>
    <s v="USD"/>
    <n v="1458075600"/>
    <n v="1454259272"/>
    <b v="1"/>
    <n v="286"/>
    <b v="1"/>
    <x v="6"/>
    <n v="0"/>
    <n v="0.17"/>
    <x v="1"/>
    <x v="6"/>
  </r>
  <r>
    <n v="3300"/>
    <s v="MAX &amp; ELSA: NO MUSIC. NO CHILDREN."/>
    <s v="A subversive parody about the two people for whom the hills were NOT alive with THE SOUND OF MUSIC."/>
    <n v="14920"/>
    <n v="50"/>
    <x v="0"/>
    <x v="0"/>
    <s v="USD"/>
    <n v="1430329862"/>
    <n v="1428515462"/>
    <b v="0"/>
    <n v="88"/>
    <b v="1"/>
    <x v="6"/>
    <n v="0"/>
    <n v="0.5699999999999999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5000"/>
    <n v="50"/>
    <x v="0"/>
    <x v="0"/>
    <s v="USD"/>
    <n v="1423456200"/>
    <n v="1421183271"/>
    <b v="1"/>
    <n v="12"/>
    <b v="1"/>
    <x v="6"/>
    <n v="0"/>
    <n v="4.17"/>
    <x v="1"/>
    <x v="6"/>
  </r>
  <r>
    <n v="3287"/>
    <s v="Three Things: Stories About Life"/>
    <s v="An inspirational one-man play about crisis, community, and the search for wholeness."/>
    <n v="15000"/>
    <n v="50"/>
    <x v="0"/>
    <x v="5"/>
    <s v="CAD"/>
    <n v="1448733628"/>
    <n v="1446573628"/>
    <b v="0"/>
    <n v="34"/>
    <b v="1"/>
    <x v="6"/>
    <n v="0"/>
    <n v="1.47"/>
    <x v="1"/>
    <x v="6"/>
  </r>
  <r>
    <n v="3295"/>
    <s v="The Divine Comedy Show"/>
    <s v="A comedic drama about The Devil and his quest to take a bride and to Hell with the consequences, no matter what they may be."/>
    <n v="15000"/>
    <n v="50"/>
    <x v="0"/>
    <x v="1"/>
    <s v="GBP"/>
    <n v="1474886229"/>
    <n v="1472294229"/>
    <b v="0"/>
    <n v="27"/>
    <b v="1"/>
    <x v="6"/>
    <n v="0"/>
    <n v="1.85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20000"/>
    <n v="50"/>
    <x v="0"/>
    <x v="0"/>
    <s v="USD"/>
    <n v="1444860063"/>
    <n v="1442268063"/>
    <b v="0"/>
    <n v="63"/>
    <b v="1"/>
    <x v="6"/>
    <n v="0"/>
    <n v="0.79"/>
    <x v="1"/>
    <x v="6"/>
  </r>
  <r>
    <n v="3292"/>
    <s v="Dick Whittington - our 2016 community pantomime!"/>
    <s v="Iver Heath Drama Club is a not-for-profit community group and this year we are performing DICK WHITTINGTON."/>
    <n v="30000"/>
    <n v="50"/>
    <x v="0"/>
    <x v="1"/>
    <s v="GBP"/>
    <n v="1449257348"/>
    <n v="1444069748"/>
    <b v="0"/>
    <n v="15"/>
    <b v="1"/>
    <x v="6"/>
    <n v="0"/>
    <n v="3.33"/>
    <x v="1"/>
    <x v="6"/>
  </r>
  <r>
    <n v="3297"/>
    <s v="MY EYES WENT DARK"/>
    <s v="A father loses his family in a freak plane crash and goes on to murder the air traffic controller he holds responsible."/>
    <n v="30000"/>
    <n v="50"/>
    <x v="0"/>
    <x v="1"/>
    <s v="GBP"/>
    <n v="1438037940"/>
    <n v="1436380256"/>
    <b v="0"/>
    <n v="44"/>
    <b v="1"/>
    <x v="6"/>
    <n v="0"/>
    <n v="1.139999999999999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30000"/>
    <n v="50"/>
    <x v="0"/>
    <x v="0"/>
    <s v="USD"/>
    <n v="1442102400"/>
    <n v="1440370768"/>
    <b v="0"/>
    <n v="72"/>
    <b v="1"/>
    <x v="6"/>
    <n v="0"/>
    <n v="0.69"/>
    <x v="1"/>
    <x v="6"/>
  </r>
  <r>
    <n v="3281"/>
    <s v="KICK It's Not How High. It's How Strong! Written &amp; Performed"/>
    <s v="&quot;This is how theater should connect to people&quot;  Margo Jefferson, Pulitzer Prize winning critic"/>
    <n v="45000"/>
    <n v="50"/>
    <x v="0"/>
    <x v="0"/>
    <s v="USD"/>
    <n v="1441153705"/>
    <n v="1438561705"/>
    <b v="0"/>
    <n v="47"/>
    <b v="1"/>
    <x v="6"/>
    <n v="0"/>
    <n v="1.06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00"/>
    <n v="50"/>
    <x v="0"/>
    <x v="1"/>
    <s v="GBP"/>
    <n v="1487580602"/>
    <n v="1485161402"/>
    <b v="0"/>
    <n v="25"/>
    <b v="1"/>
    <x v="6"/>
    <n v="0"/>
    <n v="2"/>
    <x v="1"/>
    <x v="6"/>
  </r>
  <r>
    <n v="3294"/>
    <s v="old man's Gift"/>
    <s v="A young theatre company promoting new talent and looking for help in funding our very first set for our black comedy &quot;old man's Gift&quot;"/>
    <n v="100000"/>
    <n v="50"/>
    <x v="0"/>
    <x v="1"/>
    <s v="GBP"/>
    <n v="1434459554"/>
    <n v="1431867554"/>
    <b v="0"/>
    <n v="24"/>
    <b v="1"/>
    <x v="6"/>
    <n v="0"/>
    <n v="2.08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240000"/>
    <n v="50"/>
    <x v="0"/>
    <x v="0"/>
    <s v="USD"/>
    <n v="1459474059"/>
    <n v="1456885659"/>
    <b v="0"/>
    <n v="63"/>
    <b v="1"/>
    <x v="6"/>
    <n v="0"/>
    <n v="0.79"/>
    <x v="1"/>
    <x v="6"/>
  </r>
  <r>
    <n v="3277"/>
    <s v="Go People does 'Almost, Maine'"/>
    <s v="One of the most popular American plays of the last decade comes to London for its international premiere. Festive and bittersweet."/>
    <n v="550000"/>
    <n v="50"/>
    <x v="0"/>
    <x v="1"/>
    <s v="GBP"/>
    <n v="1416331406"/>
    <n v="1413735806"/>
    <b v="1"/>
    <n v="100"/>
    <b v="1"/>
    <x v="6"/>
    <n v="0"/>
    <n v="0.5"/>
    <x v="1"/>
    <x v="6"/>
  </r>
  <r>
    <n v="3293"/>
    <s v="Threefold Social Organism Theatre Project"/>
    <s v="In 1917 Rudolf Steiner's Threefold Social Organism was an attempt to save a devastated Europe. 100 years later do we have a new chance?"/>
    <n v="850000"/>
    <n v="50"/>
    <x v="0"/>
    <x v="4"/>
    <s v="NZD"/>
    <n v="1488622352"/>
    <n v="1486030352"/>
    <b v="0"/>
    <n v="91"/>
    <b v="1"/>
    <x v="6"/>
    <n v="0"/>
    <n v="0.550000000000000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20000"/>
    <n v="48"/>
    <x v="0"/>
    <x v="0"/>
    <s v="USD"/>
    <n v="1465527600"/>
    <n v="1462252542"/>
    <b v="0"/>
    <n v="54"/>
    <b v="1"/>
    <x v="6"/>
    <n v="0"/>
    <n v="0.89"/>
    <x v="1"/>
    <x v="6"/>
  </r>
  <r>
    <n v="3307"/>
    <s v="The Respectful Prostitute"/>
    <s v="A group of Stanford students are going to present Jean-Paul Sartre's play, The Respectful Prostitute, at the end of Spring quarter."/>
    <n v="80000"/>
    <n v="47.69"/>
    <x v="0"/>
    <x v="0"/>
    <s v="USD"/>
    <n v="1463275339"/>
    <n v="1460683339"/>
    <b v="0"/>
    <n v="20"/>
    <b v="1"/>
    <x v="6"/>
    <n v="0"/>
    <n v="2.38"/>
    <x v="1"/>
    <x v="6"/>
  </r>
  <r>
    <n v="3309"/>
    <s v="Collision Course"/>
    <s v="Two unlikely friends, a garage, tinned beans &amp; the end of the world."/>
    <n v="1000"/>
    <n v="47"/>
    <x v="0"/>
    <x v="1"/>
    <s v="GBP"/>
    <n v="1476632178"/>
    <n v="1473953778"/>
    <b v="0"/>
    <n v="31"/>
    <b v="1"/>
    <x v="6"/>
    <n v="5"/>
    <n v="1.52"/>
    <x v="1"/>
    <x v="6"/>
  </r>
  <r>
    <n v="3308"/>
    <s v="A Hand of Talons"/>
    <s v="Descend into the dark world of steampunk noir in this thrilling new play, written by Maggie Lee and directed by Amy Poisson!"/>
    <n v="100000"/>
    <n v="47"/>
    <x v="0"/>
    <x v="0"/>
    <s v="USD"/>
    <n v="1460581365"/>
    <n v="1458766965"/>
    <b v="0"/>
    <n v="57"/>
    <b v="1"/>
    <x v="6"/>
    <n v="0"/>
    <n v="0.82"/>
    <x v="1"/>
    <x v="6"/>
  </r>
  <r>
    <n v="3316"/>
    <s v="LOVENESS, the play @FringeNYC 2014"/>
    <s v="Gorgeousness that which sits in the root of Loveness._x000a_Other than this there is no endearment for or otherwise_x000a_to describe."/>
    <n v="600"/>
    <n v="45"/>
    <x v="0"/>
    <x v="0"/>
    <s v="USD"/>
    <n v="1407506040"/>
    <n v="1404680075"/>
    <b v="0"/>
    <n v="125"/>
    <b v="1"/>
    <x v="6"/>
    <n v="8"/>
    <n v="0.36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1000"/>
    <n v="45"/>
    <x v="0"/>
    <x v="1"/>
    <s v="GBP"/>
    <n v="1462519041"/>
    <n v="1459927041"/>
    <b v="0"/>
    <n v="89"/>
    <b v="1"/>
    <x v="6"/>
    <n v="5"/>
    <n v="0.51"/>
    <x v="1"/>
    <x v="6"/>
  </r>
  <r>
    <n v="3318"/>
    <s v="ROOMIES - Atlantic Canada Tour 2016-17"/>
    <s v="Help us strengthen and inspire disability arts in Atlantic Canada"/>
    <n v="1000"/>
    <n v="45"/>
    <x v="0"/>
    <x v="5"/>
    <s v="CAD"/>
    <n v="1460341800"/>
    <n v="1456902893"/>
    <b v="0"/>
    <n v="32"/>
    <b v="1"/>
    <x v="6"/>
    <n v="5"/>
    <n v="1.41"/>
    <x v="1"/>
    <x v="6"/>
  </r>
  <r>
    <n v="3324"/>
    <s v="At Swim, Two Boys"/>
    <s v="The play tells the story of Jim and Doyler and their friendship on the brink of Irish independence."/>
    <n v="1400"/>
    <n v="45"/>
    <x v="0"/>
    <x v="17"/>
    <s v="EUR"/>
    <n v="1465135190"/>
    <n v="1463925590"/>
    <b v="0"/>
    <n v="10"/>
    <b v="1"/>
    <x v="6"/>
    <n v="3"/>
    <n v="4.5"/>
    <x v="1"/>
    <x v="6"/>
  </r>
  <r>
    <n v="3310"/>
    <s v="The Island Boys: A New Play"/>
    <s v="A new play about coming coming home, recovery, and trying to find God in the process."/>
    <n v="2000"/>
    <n v="45"/>
    <x v="0"/>
    <x v="0"/>
    <s v="USD"/>
    <n v="1444169825"/>
    <n v="1441577825"/>
    <b v="0"/>
    <n v="31"/>
    <b v="1"/>
    <x v="6"/>
    <n v="2"/>
    <n v="1.45"/>
    <x v="1"/>
    <x v="6"/>
  </r>
  <r>
    <n v="3312"/>
    <s v="Richard III"/>
    <s v="Bare Theatre presents one of Shakespeare's most notorious characters in the final chapter of the War of the Roses saga."/>
    <n v="2200"/>
    <n v="45"/>
    <x v="0"/>
    <x v="0"/>
    <s v="USD"/>
    <n v="1478901600"/>
    <n v="1477077946"/>
    <b v="0"/>
    <n v="41"/>
    <b v="1"/>
    <x v="6"/>
    <n v="2"/>
    <n v="1.1000000000000001"/>
    <x v="1"/>
    <x v="6"/>
  </r>
  <r>
    <n v="3322"/>
    <s v="Familiar Strangers â€” A Staged Reading"/>
    <s v="Familiar Strangers follows the journey of a community of people living homeless on the streets in and around Tompkins Square Park."/>
    <n v="2750"/>
    <n v="45"/>
    <x v="0"/>
    <x v="0"/>
    <s v="USD"/>
    <n v="1466567700"/>
    <n v="1464653696"/>
    <b v="0"/>
    <n v="23"/>
    <b v="1"/>
    <x v="6"/>
    <n v="2"/>
    <n v="1.96"/>
    <x v="1"/>
    <x v="6"/>
  </r>
  <r>
    <n v="3323"/>
    <s v="Migrants' Theatre"/>
    <s v="Young adult theatre makers from London are raising money to cover costs for touring with their current production MigrantsÂ´ Rhapsody."/>
    <n v="3000"/>
    <n v="45"/>
    <x v="0"/>
    <x v="1"/>
    <s v="GBP"/>
    <n v="1474793208"/>
    <n v="1472201208"/>
    <b v="0"/>
    <n v="49"/>
    <b v="1"/>
    <x v="6"/>
    <n v="2"/>
    <n v="0.92"/>
    <x v="1"/>
    <x v="6"/>
  </r>
  <r>
    <n v="3313"/>
    <s v="Melbin the Accidental"/>
    <s v="A modern reworking of Shakespeare's histories and tragedies in iambic pentameter to talk of death, love, and race."/>
    <n v="3500"/>
    <n v="45"/>
    <x v="0"/>
    <x v="0"/>
    <s v="USD"/>
    <n v="1453856400"/>
    <n v="1452664317"/>
    <b v="0"/>
    <n v="29"/>
    <b v="1"/>
    <x v="6"/>
    <n v="1"/>
    <n v="1.55"/>
    <x v="1"/>
    <x v="6"/>
  </r>
  <r>
    <n v="3320"/>
    <s v="Mama Threw Me So High &amp; He Who Speaks"/>
    <s v="Imaginary Theater Company presents two modern day tall tales about family, resilience and redemption."/>
    <n v="4000"/>
    <n v="45"/>
    <x v="0"/>
    <x v="0"/>
    <s v="USD"/>
    <n v="1466557557"/>
    <n v="1463965557"/>
    <b v="0"/>
    <n v="38"/>
    <b v="1"/>
    <x v="6"/>
    <n v="1"/>
    <n v="1.1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0"/>
    <n v="45"/>
    <x v="0"/>
    <x v="0"/>
    <s v="USD"/>
    <n v="1413431940"/>
    <n v="1412216665"/>
    <b v="0"/>
    <n v="15"/>
    <b v="1"/>
    <x v="6"/>
    <n v="1"/>
    <n v="3"/>
    <x v="1"/>
    <x v="6"/>
  </r>
  <r>
    <n v="3325"/>
    <s v="Infectious, love at the end of the 21st century!"/>
    <s v="Innovative Theatre Company Needs You To Reach Funding Requirements. We Are So Close We Can Smell It! Thank You In Advance."/>
    <n v="7500"/>
    <n v="45"/>
    <x v="0"/>
    <x v="1"/>
    <s v="GBP"/>
    <n v="1428256277"/>
    <n v="1425235877"/>
    <b v="0"/>
    <n v="15"/>
    <b v="1"/>
    <x v="6"/>
    <n v="1"/>
    <n v="3"/>
    <x v="1"/>
    <x v="6"/>
  </r>
  <r>
    <n v="3317"/>
    <s v="Seven Minutes in Eternity"/>
    <s v="Andy Boyd's epic new satire about heroes and villains, humankind's search for glory, and fascism in America"/>
    <n v="10000"/>
    <n v="45"/>
    <x v="0"/>
    <x v="0"/>
    <s v="USD"/>
    <n v="1465347424"/>
    <n v="1462755424"/>
    <b v="0"/>
    <n v="18"/>
    <b v="1"/>
    <x v="6"/>
    <n v="0"/>
    <n v="2.5"/>
    <x v="1"/>
    <x v="6"/>
  </r>
  <r>
    <n v="3314"/>
    <s v="The White Bike"/>
    <s v="I want to add a new perspective to the cycling safety debate by taking my play THE WHITE BIKE to the Edinburgh Festival of Cycling"/>
    <n v="30000"/>
    <n v="45"/>
    <x v="0"/>
    <x v="1"/>
    <s v="GBP"/>
    <n v="1431115500"/>
    <n v="1428733511"/>
    <b v="0"/>
    <n v="58"/>
    <b v="1"/>
    <x v="6"/>
    <n v="0"/>
    <n v="0.7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65000"/>
    <n v="45"/>
    <x v="0"/>
    <x v="0"/>
    <s v="USD"/>
    <n v="1445065210"/>
    <n v="1442473210"/>
    <b v="0"/>
    <n v="45"/>
    <b v="1"/>
    <x v="6"/>
    <n v="0"/>
    <n v="1"/>
    <x v="1"/>
    <x v="6"/>
  </r>
  <r>
    <n v="3319"/>
    <s v="Down the Rabbit Hole"/>
    <s v="Down the Rabbit Hole is an exciting new play by Not Just Theatre Productions. To be performed at Matthew's Yard Theatre in Feb 2015"/>
    <n v="117000"/>
    <n v="45"/>
    <x v="0"/>
    <x v="1"/>
    <s v="GBP"/>
    <n v="1422712986"/>
    <n v="1418824986"/>
    <b v="0"/>
    <n v="16"/>
    <b v="1"/>
    <x v="6"/>
    <n v="0"/>
    <n v="2.81"/>
    <x v="1"/>
    <x v="6"/>
  </r>
  <r>
    <n v="3326"/>
    <s v="Me? A Caregiver?"/>
    <s v="An edgy, hilarious, compassionate and honest show to help caregivers find courage, trust their instincts and above all, to laugh."/>
    <n v="300"/>
    <n v="42.25"/>
    <x v="0"/>
    <x v="0"/>
    <s v="USD"/>
    <n v="1425830905"/>
    <n v="1423242505"/>
    <b v="0"/>
    <n v="57"/>
    <b v="1"/>
    <x v="6"/>
    <n v="14"/>
    <n v="0.74"/>
    <x v="1"/>
    <x v="6"/>
  </r>
  <r>
    <n v="3327"/>
    <s v="Itch + Scratch at Hackney Showroom"/>
    <s v="After 3 successful nights last year, Itch+Scratch are back. New writing, live music and party fun. Best New Theatre, Great Night Out."/>
    <n v="1000"/>
    <n v="42"/>
    <x v="0"/>
    <x v="1"/>
    <s v="GBP"/>
    <n v="1462697966"/>
    <n v="1460105966"/>
    <b v="0"/>
    <n v="33"/>
    <b v="1"/>
    <x v="6"/>
    <n v="4"/>
    <n v="1.2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25000"/>
    <n v="42"/>
    <x v="0"/>
    <x v="0"/>
    <s v="USD"/>
    <n v="1404522000"/>
    <n v="1404308883"/>
    <b v="0"/>
    <n v="9"/>
    <b v="1"/>
    <x v="6"/>
    <n v="0"/>
    <n v="4.6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000"/>
    <n v="41"/>
    <x v="0"/>
    <x v="1"/>
    <s v="GBP"/>
    <n v="1427919468"/>
    <n v="1425331068"/>
    <b v="0"/>
    <n v="69"/>
    <b v="1"/>
    <x v="6"/>
    <n v="4"/>
    <n v="0.59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2000"/>
    <n v="41"/>
    <x v="0"/>
    <x v="0"/>
    <s v="USD"/>
    <n v="1444149886"/>
    <n v="1441125886"/>
    <b v="0"/>
    <n v="65"/>
    <b v="1"/>
    <x v="6"/>
    <n v="2"/>
    <n v="0.63"/>
    <x v="1"/>
    <x v="6"/>
  </r>
  <r>
    <n v="3329"/>
    <s v="Jestia and Raedon"/>
    <s v="Jestia and Raedon is a brand new romantic comedy play going to the Edinburgh Fringe Festival this summer."/>
    <n v="100000"/>
    <n v="41"/>
    <x v="0"/>
    <x v="1"/>
    <s v="GBP"/>
    <n v="1406502000"/>
    <n v="1405583108"/>
    <b v="0"/>
    <n v="26"/>
    <b v="1"/>
    <x v="6"/>
    <n v="0"/>
    <n v="1.5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1500"/>
    <n v="40"/>
    <x v="0"/>
    <x v="0"/>
    <s v="USD"/>
    <n v="1434384880"/>
    <n v="1432484080"/>
    <b v="0"/>
    <n v="111"/>
    <b v="1"/>
    <x v="6"/>
    <n v="3"/>
    <n v="0.36"/>
    <x v="1"/>
    <x v="6"/>
  </r>
  <r>
    <n v="3343"/>
    <s v="The Girl Who Touched the Stars"/>
    <s v="Two sisters make a set of paper dolls which take them on a journey across lands, creating memories along the way."/>
    <n v="1500"/>
    <n v="40"/>
    <x v="0"/>
    <x v="1"/>
    <s v="GBP"/>
    <n v="1460553480"/>
    <n v="1458770384"/>
    <b v="0"/>
    <n v="23"/>
    <b v="1"/>
    <x v="6"/>
    <n v="3"/>
    <n v="1.74"/>
    <x v="1"/>
    <x v="6"/>
  </r>
  <r>
    <n v="3341"/>
    <s v="Today I Live"/>
    <s v="A London flat, two stories play simultaneously. Irish mapmaker 1821, Iranian artist present day. Each senses the other. Worlds collide."/>
    <n v="2500"/>
    <n v="40"/>
    <x v="0"/>
    <x v="1"/>
    <s v="GBP"/>
    <n v="1465750800"/>
    <n v="1463771421"/>
    <b v="0"/>
    <n v="28"/>
    <b v="1"/>
    <x v="6"/>
    <n v="2"/>
    <n v="1.43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2750"/>
    <n v="40"/>
    <x v="0"/>
    <x v="1"/>
    <s v="GBP"/>
    <n v="1407106800"/>
    <n v="1404749446"/>
    <b v="0"/>
    <n v="63"/>
    <b v="1"/>
    <x v="6"/>
    <n v="1"/>
    <n v="0.63"/>
    <x v="1"/>
    <x v="6"/>
  </r>
  <r>
    <n v="3338"/>
    <s v="The Last Days of Judas Iscariot"/>
    <s v="Join Estelle Parsons in support of Theater That Looks and Sounds Like America"/>
    <n v="3000"/>
    <n v="40"/>
    <x v="0"/>
    <x v="0"/>
    <s v="USD"/>
    <n v="1487944080"/>
    <n v="1486129680"/>
    <b v="0"/>
    <n v="112"/>
    <b v="1"/>
    <x v="6"/>
    <n v="1"/>
    <n v="0.36"/>
    <x v="1"/>
    <x v="6"/>
  </r>
  <r>
    <n v="3344"/>
    <s v="The Other Group Theatre"/>
    <s v="We are a company of crafted and trained actors, writers and directors dedicated to the principles set by the legendary Group Theatre."/>
    <n v="3000"/>
    <n v="40"/>
    <x v="0"/>
    <x v="0"/>
    <s v="USD"/>
    <n v="1409374093"/>
    <n v="1406782093"/>
    <b v="0"/>
    <n v="40"/>
    <b v="1"/>
    <x v="6"/>
    <n v="1"/>
    <n v="1"/>
    <x v="1"/>
    <x v="6"/>
  </r>
  <r>
    <n v="3334"/>
    <s v="The Saltbox Theatre Collective Seed Money Project"/>
    <s v="The Saltbox Theatre Collective is a brand new not-for-profit theatre company in Illinois."/>
    <n v="3500"/>
    <n v="40"/>
    <x v="0"/>
    <x v="0"/>
    <s v="USD"/>
    <n v="1438259422"/>
    <n v="1435667422"/>
    <b v="0"/>
    <n v="46"/>
    <b v="1"/>
    <x v="6"/>
    <n v="1"/>
    <n v="0.87"/>
    <x v="1"/>
    <x v="6"/>
  </r>
  <r>
    <n v="3336"/>
    <s v="WILDE TALES"/>
    <s v="A theatrical adaptation of Oscar Wilde's short stories, presented by Suitcase Civilians at The Space, April 5-10 2016."/>
    <n v="5000"/>
    <n v="40"/>
    <x v="0"/>
    <x v="1"/>
    <s v="GBP"/>
    <n v="1459845246"/>
    <n v="1457429646"/>
    <b v="0"/>
    <n v="9"/>
    <b v="1"/>
    <x v="6"/>
    <n v="1"/>
    <n v="4.4400000000000004"/>
    <x v="1"/>
    <x v="6"/>
  </r>
  <r>
    <n v="3340"/>
    <s v="King Lear"/>
    <s v="The Eno River Players is a community theater in Durham, North Carolina. We are trying to raise money to get our second show on its feet"/>
    <n v="5000"/>
    <n v="40"/>
    <x v="0"/>
    <x v="0"/>
    <s v="USD"/>
    <n v="1481066554"/>
    <n v="1478906554"/>
    <b v="0"/>
    <n v="38"/>
    <b v="1"/>
    <x v="6"/>
    <n v="1"/>
    <n v="1.05"/>
    <x v="1"/>
    <x v="6"/>
  </r>
  <r>
    <n v="3337"/>
    <s v="Das Ding - A Globetrotting Comedy"/>
    <s v="StoneCrabs is thrilled to bring to the UK the first English production of Philipp LÃ¶hleâ€™s play Das Ding (The Thing)."/>
    <n v="8000"/>
    <n v="40"/>
    <x v="0"/>
    <x v="1"/>
    <s v="GBP"/>
    <n v="1412974800"/>
    <n v="1411109167"/>
    <b v="0"/>
    <n v="34"/>
    <b v="1"/>
    <x v="6"/>
    <n v="1"/>
    <n v="1.18"/>
    <x v="1"/>
    <x v="6"/>
  </r>
  <r>
    <n v="3342"/>
    <s v="Uprising Theatre Company's First Production"/>
    <s v="We believe in the power of stories to change the world. Theatre that inspires transformation."/>
    <n v="10000"/>
    <n v="40"/>
    <x v="0"/>
    <x v="0"/>
    <s v="USD"/>
    <n v="1427864340"/>
    <n v="1425020810"/>
    <b v="0"/>
    <n v="78"/>
    <b v="1"/>
    <x v="6"/>
    <n v="0"/>
    <n v="0.51"/>
    <x v="1"/>
    <x v="6"/>
  </r>
  <r>
    <n v="3332"/>
    <s v="Cortez"/>
    <s v="Two marine biologists are at odds during an important expedition. When a stranded shark refuses to die, things get weird."/>
    <n v="50000"/>
    <n v="40"/>
    <x v="0"/>
    <x v="0"/>
    <s v="USD"/>
    <n v="1405802330"/>
    <n v="1403210330"/>
    <b v="0"/>
    <n v="83"/>
    <b v="1"/>
    <x v="6"/>
    <n v="0"/>
    <n v="0.48"/>
    <x v="1"/>
    <x v="6"/>
  </r>
  <r>
    <n v="3339"/>
    <s v="FRESH PRODUCE'd LA presents: Friends in Transient Places"/>
    <s v="FPLA presents FRIENDS IN TRANSIENT PLACES by Jonathan Caren: a magical story of modern life."/>
    <n v="54000"/>
    <n v="40"/>
    <x v="0"/>
    <x v="0"/>
    <s v="USD"/>
    <n v="1469721518"/>
    <n v="1467129518"/>
    <b v="0"/>
    <n v="47"/>
    <b v="1"/>
    <x v="6"/>
    <n v="0"/>
    <n v="0.85"/>
    <x v="1"/>
    <x v="6"/>
  </r>
  <r>
    <n v="3346"/>
    <s v="Shakespearean Youth Theatre (SYT) - The Tempest"/>
    <s v="Tempest opens Feb. 25. Please support Shakespeare, the arts and community youth theater! Be a part of something special!"/>
    <n v="5000"/>
    <n v="39"/>
    <x v="0"/>
    <x v="0"/>
    <s v="USD"/>
    <n v="1424910910"/>
    <n v="1424306110"/>
    <b v="0"/>
    <n v="18"/>
    <b v="1"/>
    <x v="6"/>
    <n v="1"/>
    <n v="2.17"/>
    <x v="1"/>
    <x v="6"/>
  </r>
  <r>
    <n v="3345"/>
    <s v="Ultramarine Girl: A Cup Full of Courage"/>
    <s v="Please help us raise funds for the production costs of a world premiere production of a play that will raise awareness for spina bifida"/>
    <n v="60000"/>
    <n v="39"/>
    <x v="0"/>
    <x v="0"/>
    <s v="USD"/>
    <n v="1429317420"/>
    <n v="1424226768"/>
    <b v="0"/>
    <n v="13"/>
    <b v="1"/>
    <x v="6"/>
    <n v="0"/>
    <n v="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1000"/>
    <n v="38"/>
    <x v="0"/>
    <x v="1"/>
    <s v="GBP"/>
    <n v="1462741200"/>
    <n v="1461503654"/>
    <b v="0"/>
    <n v="22"/>
    <b v="1"/>
    <x v="6"/>
    <n v="4"/>
    <n v="1.73"/>
    <x v="1"/>
    <x v="6"/>
  </r>
  <r>
    <n v="3348"/>
    <s v="Macbeth"/>
    <s v="Old Hat's new production explores the bleak culture of war and the cosmic powers of guilt and imagination in Shakespeare's tragedy."/>
    <n v="3500"/>
    <n v="37"/>
    <x v="0"/>
    <x v="0"/>
    <s v="USD"/>
    <n v="1461988740"/>
    <n v="1459949080"/>
    <b v="0"/>
    <n v="79"/>
    <b v="1"/>
    <x v="6"/>
    <n v="1"/>
    <n v="0.47"/>
    <x v="1"/>
    <x v="6"/>
  </r>
  <r>
    <n v="3350"/>
    <s v="Visions"/>
    <s v="Nora Wageners TheaterstÃ¼ck lÃ¤dt den Zuschauer ein auf eine teils lustige, teils dÃ¼stere Reise ins Wohnzimmer der jungen, arbeitslosen K"/>
    <n v="2500"/>
    <n v="36"/>
    <x v="0"/>
    <x v="19"/>
    <s v="EUR"/>
    <n v="1448838000"/>
    <n v="1445791811"/>
    <b v="0"/>
    <n v="51"/>
    <b v="1"/>
    <x v="6"/>
    <n v="1"/>
    <n v="0.7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x v="1"/>
    <s v="GBP"/>
    <n v="1467414000"/>
    <n v="1462492178"/>
    <b v="0"/>
    <n v="70"/>
    <b v="1"/>
    <x v="6"/>
    <n v="1"/>
    <n v="0.5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8000"/>
    <n v="36"/>
    <x v="0"/>
    <x v="0"/>
    <s v="USD"/>
    <n v="1465837200"/>
    <n v="1463971172"/>
    <b v="0"/>
    <n v="14"/>
    <b v="1"/>
    <x v="6"/>
    <n v="0"/>
    <n v="2.57"/>
    <x v="1"/>
    <x v="6"/>
  </r>
  <r>
    <n v="3351"/>
    <s v="Action To The Word's DRACULA"/>
    <s v="A thrilling 'steampunk' reworking of the infamous gothic horror novel by a powerhouse ensemble will leave you begging to be bitten."/>
    <n v="15000"/>
    <n v="36"/>
    <x v="0"/>
    <x v="1"/>
    <s v="GBP"/>
    <n v="1406113200"/>
    <n v="1402910965"/>
    <b v="0"/>
    <n v="54"/>
    <b v="1"/>
    <x v="6"/>
    <n v="0"/>
    <n v="0.6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750"/>
    <n v="35"/>
    <x v="0"/>
    <x v="1"/>
    <s v="GBP"/>
    <n v="1468611272"/>
    <n v="1466019272"/>
    <b v="0"/>
    <n v="27"/>
    <b v="1"/>
    <x v="6"/>
    <n v="5"/>
    <n v="1.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2000"/>
    <n v="35"/>
    <x v="0"/>
    <x v="0"/>
    <s v="USD"/>
    <n v="1409587140"/>
    <n v="1408062990"/>
    <b v="0"/>
    <n v="68"/>
    <b v="1"/>
    <x v="6"/>
    <n v="2"/>
    <n v="0.51"/>
    <x v="1"/>
    <x v="6"/>
  </r>
  <r>
    <n v="3363"/>
    <s v="Making the Move--Edinburgh Fringe 2014"/>
    <s v="A first play about a first kiss, Making the Move is going to the Edinburgh Fringe festival.  Join the party, fall in love.  Help us!"/>
    <n v="2000"/>
    <n v="35"/>
    <x v="0"/>
    <x v="0"/>
    <s v="USD"/>
    <n v="1408464000"/>
    <n v="1406831445"/>
    <b v="0"/>
    <n v="26"/>
    <b v="1"/>
    <x v="6"/>
    <n v="2"/>
    <n v="1.3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4000"/>
    <n v="35"/>
    <x v="0"/>
    <x v="1"/>
    <s v="GBP"/>
    <n v="1406887310"/>
    <n v="1404295310"/>
    <b v="0"/>
    <n v="21"/>
    <b v="1"/>
    <x v="6"/>
    <n v="1"/>
    <n v="1.67"/>
    <x v="1"/>
    <x v="6"/>
  </r>
  <r>
    <n v="3353"/>
    <s v="Nude: A play by Paul Hewitt"/>
    <s v="A new spoken word play, written by Paul Hewitt, in 3 parts about love and fate, inspired by the Ruba'iyat of Omar Khayyam."/>
    <n v="5000"/>
    <n v="35"/>
    <x v="0"/>
    <x v="1"/>
    <s v="GBP"/>
    <n v="1462230000"/>
    <n v="1461061350"/>
    <b v="0"/>
    <n v="44"/>
    <b v="1"/>
    <x v="6"/>
    <n v="1"/>
    <n v="0.8"/>
    <x v="1"/>
    <x v="6"/>
  </r>
  <r>
    <n v="3358"/>
    <s v="One-Man Show: &quot;The Book Of oded, Chapter 2&quot;"/>
    <s v="Alef productions, LLC is proud to present a World Premiere Play about Acceptance, Relationships,  Mortality and Love!"/>
    <n v="6000"/>
    <n v="35"/>
    <x v="0"/>
    <x v="0"/>
    <s v="USD"/>
    <n v="1416385679"/>
    <n v="1413790079"/>
    <b v="0"/>
    <n v="162"/>
    <b v="1"/>
    <x v="6"/>
    <n v="1"/>
    <n v="0.22"/>
    <x v="1"/>
    <x v="6"/>
  </r>
  <r>
    <n v="3354"/>
    <s v="Strangeloop Theatre - A Focus on New Works"/>
    <s v="Help Strangeloop Theatre create and support new work by sponsoring our 2015-2016 season."/>
    <n v="7500"/>
    <n v="35"/>
    <x v="0"/>
    <x v="0"/>
    <s v="USD"/>
    <n v="1446091260"/>
    <n v="1443029206"/>
    <b v="0"/>
    <n v="55"/>
    <b v="1"/>
    <x v="6"/>
    <n v="0"/>
    <n v="0.64"/>
    <x v="1"/>
    <x v="6"/>
  </r>
  <r>
    <n v="3360"/>
    <s v="Pretty Butch"/>
    <s v="World Premiere, an M1 Singapore Fringe Festival 2017 commission."/>
    <n v="8000"/>
    <n v="35"/>
    <x v="0"/>
    <x v="20"/>
    <s v="SGD"/>
    <n v="1481731140"/>
    <n v="1479866343"/>
    <b v="0"/>
    <n v="72"/>
    <b v="1"/>
    <x v="6"/>
    <n v="0"/>
    <n v="0.4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12500"/>
    <n v="35"/>
    <x v="0"/>
    <x v="0"/>
    <s v="USD"/>
    <n v="1425704100"/>
    <n v="1424484717"/>
    <b v="0"/>
    <n v="20"/>
    <b v="1"/>
    <x v="6"/>
    <n v="0"/>
    <n v="1.75"/>
    <x v="1"/>
    <x v="6"/>
  </r>
  <r>
    <n v="3355"/>
    <s v="Jelly Beans at Theatre503"/>
    <s v="Help get Jelly Beans to the Theatre503 stage. An important piece of new writing by Dan Pick, produced by Kuleshov Theatre"/>
    <n v="60000"/>
    <n v="35"/>
    <x v="0"/>
    <x v="1"/>
    <s v="GBP"/>
    <n v="1462879020"/>
    <n v="1461941527"/>
    <b v="0"/>
    <n v="15"/>
    <b v="1"/>
    <x v="6"/>
    <n v="0"/>
    <n v="2.33"/>
    <x v="1"/>
    <x v="6"/>
  </r>
  <r>
    <n v="3359"/>
    <s v="BEIRUT, LADY OF LEBANON"/>
    <s v="A Theatrical Production Celebrating the Lebanese Culture and the Human Spirit in Time of War."/>
    <n v="65000"/>
    <n v="35"/>
    <x v="0"/>
    <x v="0"/>
    <s v="USD"/>
    <n v="1487985734"/>
    <n v="1484097734"/>
    <b v="0"/>
    <n v="23"/>
    <b v="1"/>
    <x v="6"/>
    <n v="0"/>
    <n v="1.52"/>
    <x v="1"/>
    <x v="6"/>
  </r>
  <r>
    <n v="3364"/>
    <s v="Cancel The Sunshine"/>
    <s v="Cancel The SunshineÂ is a new play that explores living with a mental health condition in an honest, witty and articulate way."/>
    <n v="3495"/>
    <n v="34.950000000000003"/>
    <x v="0"/>
    <x v="1"/>
    <s v="GBP"/>
    <n v="1458075600"/>
    <n v="1456183649"/>
    <b v="0"/>
    <n v="72"/>
    <b v="1"/>
    <x v="6"/>
    <n v="1"/>
    <n v="0.49"/>
    <x v="1"/>
    <x v="6"/>
  </r>
  <r>
    <n v="3367"/>
    <s v="Only Forever at The Hope Theatre"/>
    <s v="An intense new play exploring how far you would go to protect your family.  Employing new graduates to give their careers a kickstart."/>
    <n v="4000"/>
    <n v="34"/>
    <x v="0"/>
    <x v="1"/>
    <s v="GBP"/>
    <n v="1438467894"/>
    <n v="1436307894"/>
    <b v="0"/>
    <n v="30"/>
    <b v="1"/>
    <x v="6"/>
    <n v="1"/>
    <n v="1.1299999999999999"/>
    <x v="1"/>
    <x v="6"/>
  </r>
  <r>
    <n v="3365"/>
    <s v="From the Pulpit to the Runway"/>
    <s v="A dazzling dramatic musical drama that takes place inside a Charm City Church! Help us finance a play that is back by popular demand!"/>
    <n v="5000"/>
    <n v="34"/>
    <x v="0"/>
    <x v="0"/>
    <s v="USD"/>
    <n v="1449973592"/>
    <n v="1447381592"/>
    <b v="0"/>
    <n v="3"/>
    <b v="1"/>
    <x v="6"/>
    <n v="1"/>
    <n v="11.33"/>
    <x v="1"/>
    <x v="6"/>
  </r>
  <r>
    <n v="3366"/>
    <s v="Montclair Shakespeare Series"/>
    <s v="The Series will consist of free staged readings of Shakespeare's plays, brought to life by professional actors in Montclair, NJ."/>
    <n v="372625"/>
    <n v="34"/>
    <x v="0"/>
    <x v="0"/>
    <s v="USD"/>
    <n v="1431481037"/>
    <n v="1428889037"/>
    <b v="0"/>
    <n v="18"/>
    <b v="1"/>
    <x v="6"/>
    <n v="0"/>
    <n v="1.89"/>
    <x v="1"/>
    <x v="6"/>
  </r>
  <r>
    <n v="3370"/>
    <s v="&quot;I'm Alright&quot;...an Enso Theatre Education production."/>
    <s v="I'm Alright. A story of young women, told by young women, for the world."/>
    <n v="1000"/>
    <n v="32"/>
    <x v="0"/>
    <x v="0"/>
    <s v="USD"/>
    <n v="1481961600"/>
    <n v="1479283285"/>
    <b v="0"/>
    <n v="26"/>
    <b v="1"/>
    <x v="6"/>
    <n v="3"/>
    <n v="1.23"/>
    <x v="1"/>
    <x v="6"/>
  </r>
  <r>
    <n v="3369"/>
    <s v="The Collector, a play by Daniel Wade"/>
    <s v="How far would you go for revenge? The Collector is a dark thriller of regret, retribution and broken masculinity."/>
    <n v="1500"/>
    <n v="32"/>
    <x v="0"/>
    <x v="17"/>
    <s v="EUR"/>
    <n v="1484441980"/>
    <n v="1479257980"/>
    <b v="0"/>
    <n v="54"/>
    <b v="1"/>
    <x v="6"/>
    <n v="2"/>
    <n v="0.59"/>
    <x v="1"/>
    <x v="6"/>
  </r>
  <r>
    <n v="3368"/>
    <s v="Peter Pan by J.M. Barrie @ Open Space Arts"/>
    <s v="Help a non-profit community theatre create an unforgettable production of J.M. Barrie's classic play."/>
    <n v="3759"/>
    <n v="32"/>
    <x v="0"/>
    <x v="0"/>
    <s v="USD"/>
    <n v="1420088400"/>
    <n v="1416977259"/>
    <b v="0"/>
    <n v="23"/>
    <b v="1"/>
    <x v="6"/>
    <n v="1"/>
    <n v="1.39"/>
    <x v="1"/>
    <x v="6"/>
  </r>
  <r>
    <n v="3371"/>
    <s v="Red Planet (or One Way Ticket) Staged Reading"/>
    <s v="Help support Red Planet, a new science fiction play based off the Mars One exploration."/>
    <n v="20000"/>
    <n v="31"/>
    <x v="0"/>
    <x v="0"/>
    <s v="USD"/>
    <n v="1449089965"/>
    <n v="1446670765"/>
    <b v="0"/>
    <n v="9"/>
    <b v="1"/>
    <x v="6"/>
    <n v="0"/>
    <n v="3.44"/>
    <x v="1"/>
    <x v="6"/>
  </r>
  <r>
    <n v="3372"/>
    <s v="All the Best, Jack"/>
    <s v="This play tells the story of the toxicity of sensationalism shown through one man's struggle with notoriety."/>
    <n v="50000"/>
    <n v="31"/>
    <x v="0"/>
    <x v="0"/>
    <s v="USD"/>
    <n v="1408942740"/>
    <n v="1407157756"/>
    <b v="0"/>
    <n v="27"/>
    <b v="1"/>
    <x v="6"/>
    <n v="0"/>
    <n v="1.1499999999999999"/>
    <x v="1"/>
    <x v="6"/>
  </r>
  <r>
    <n v="3380"/>
    <s v="A Hard Rain - New York Debut"/>
    <s v="A Hard Rain is a new play that takes place on the eve of the Stonewall riots in the â€˜hiddenâ€™ gay bars of 1969 Greenwich Village."/>
    <n v="25"/>
    <n v="30"/>
    <x v="0"/>
    <x v="0"/>
    <s v="USD"/>
    <n v="1417305178"/>
    <n v="1414277578"/>
    <b v="0"/>
    <n v="28"/>
    <b v="1"/>
    <x v="6"/>
    <n v="120"/>
    <n v="1.0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500"/>
    <n v="30"/>
    <x v="0"/>
    <x v="0"/>
    <s v="USD"/>
    <n v="1418244552"/>
    <n v="1415652552"/>
    <b v="0"/>
    <n v="15"/>
    <b v="1"/>
    <x v="6"/>
    <n v="6"/>
    <n v="2"/>
    <x v="1"/>
    <x v="6"/>
  </r>
  <r>
    <n v="3384"/>
    <s v="The Hat"/>
    <s v="Six gay men, emotional baggage, and online dating: what could go wrong? A play about looking for love and finding something better."/>
    <n v="550"/>
    <n v="30"/>
    <x v="0"/>
    <x v="0"/>
    <s v="USD"/>
    <n v="1448074800"/>
    <n v="1444874768"/>
    <b v="0"/>
    <n v="64"/>
    <b v="1"/>
    <x v="6"/>
    <n v="5"/>
    <n v="0.47"/>
    <x v="1"/>
    <x v="6"/>
  </r>
  <r>
    <n v="3376"/>
    <s v="The Tutors"/>
    <s v="3 college grads struggling to fund their social network. 1 bratty blackmailing student. 1 dreamy Asian business man. 1 awesome play."/>
    <n v="3500"/>
    <n v="30"/>
    <x v="0"/>
    <x v="0"/>
    <s v="USD"/>
    <n v="1429976994"/>
    <n v="1424796594"/>
    <b v="0"/>
    <n v="19"/>
    <b v="1"/>
    <x v="6"/>
    <n v="1"/>
    <n v="1.58"/>
    <x v="1"/>
    <x v="6"/>
  </r>
  <r>
    <n v="3375"/>
    <s v="The Frida Kahlo of Penge West"/>
    <s v="Production of wickedly funny new play for two women, written by iconic songwriter and ex-London's Burning man, Chris Larner"/>
    <n v="3750"/>
    <n v="30"/>
    <x v="0"/>
    <x v="1"/>
    <s v="GBP"/>
    <n v="1400423973"/>
    <n v="1399387173"/>
    <b v="0"/>
    <n v="17"/>
    <b v="1"/>
    <x v="6"/>
    <n v="1"/>
    <n v="1.76"/>
    <x v="1"/>
    <x v="6"/>
  </r>
  <r>
    <n v="3379"/>
    <s v="The Promise"/>
    <s v="A play by Alexei Arbuzov about the lives of three teenagers during the Nazi siege of Leningrad, 1942, in a new adaptation by Nick Dear."/>
    <n v="4000"/>
    <n v="30"/>
    <x v="0"/>
    <x v="1"/>
    <s v="GBP"/>
    <n v="1440630000"/>
    <n v="1439122800"/>
    <b v="0"/>
    <n v="38"/>
    <b v="1"/>
    <x v="6"/>
    <n v="1"/>
    <n v="0.79"/>
    <x v="1"/>
    <x v="6"/>
  </r>
  <r>
    <n v="3374"/>
    <s v="HELP BUILD &quot;THE CASTLE&quot;"/>
    <s v="A rare  production of World acclaimed playwright Howard Barker's groundbreaking &amp; provocative 'The Castle'."/>
    <n v="4480"/>
    <n v="30"/>
    <x v="0"/>
    <x v="5"/>
    <s v="CAD"/>
    <n v="1446053616"/>
    <n v="1443461616"/>
    <b v="0"/>
    <n v="52"/>
    <b v="1"/>
    <x v="6"/>
    <n v="1"/>
    <n v="0.57999999999999996"/>
    <x v="1"/>
    <x v="6"/>
  </r>
  <r>
    <n v="3377"/>
    <s v="To Kill a Machine"/>
    <s v="An empowering play about war time code breaker Alan Turing which tells the real story of a hero vilified for his sexuality and suicide."/>
    <n v="5000"/>
    <n v="30"/>
    <x v="0"/>
    <x v="1"/>
    <s v="GBP"/>
    <n v="1426870560"/>
    <n v="1424280899"/>
    <b v="0"/>
    <n v="77"/>
    <b v="1"/>
    <x v="6"/>
    <n v="1"/>
    <n v="0.39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5000"/>
    <n v="30"/>
    <x v="0"/>
    <x v="0"/>
    <s v="USD"/>
    <n v="1466707620"/>
    <n v="1464979620"/>
    <b v="0"/>
    <n v="30"/>
    <b v="1"/>
    <x v="6"/>
    <n v="1"/>
    <n v="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15000"/>
    <n v="30"/>
    <x v="0"/>
    <x v="1"/>
    <s v="GBP"/>
    <n v="1470092340"/>
    <n v="1467973256"/>
    <b v="0"/>
    <n v="46"/>
    <b v="1"/>
    <x v="6"/>
    <n v="0"/>
    <n v="0.65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16000"/>
    <n v="30"/>
    <x v="0"/>
    <x v="0"/>
    <s v="USD"/>
    <n v="1426044383"/>
    <n v="1423455983"/>
    <b v="0"/>
    <n v="48"/>
    <b v="1"/>
    <x v="6"/>
    <n v="0"/>
    <n v="0.63"/>
    <x v="1"/>
    <x v="6"/>
  </r>
  <r>
    <n v="3378"/>
    <s v="Rose of June"/>
    <s v="'Can you ever find acceptance in death?' _x000a_Rose of June is a piece of theatre exploring the stages of grief. Unity Theatre - September"/>
    <n v="125000"/>
    <n v="30"/>
    <x v="0"/>
    <x v="1"/>
    <s v="GBP"/>
    <n v="1409490480"/>
    <n v="1407400306"/>
    <b v="0"/>
    <n v="21"/>
    <b v="1"/>
    <x v="6"/>
    <n v="0"/>
    <n v="1.43"/>
    <x v="1"/>
    <x v="6"/>
  </r>
  <r>
    <n v="3373"/>
    <s v="The Rules: Sex, Lies &amp; Serial Killers"/>
    <s v="The Rules is a brand new black-comedy, serial-killer-romance debuting at the Edinburgh Fringe this August and we need your help!"/>
    <n v="380000"/>
    <n v="30"/>
    <x v="0"/>
    <x v="1"/>
    <s v="GBP"/>
    <n v="1437235200"/>
    <n v="1435177840"/>
    <b v="0"/>
    <n v="30"/>
    <b v="1"/>
    <x v="6"/>
    <n v="0"/>
    <n v="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25"/>
    <n v="29"/>
    <x v="0"/>
    <x v="0"/>
    <s v="USD"/>
    <n v="1418581088"/>
    <n v="1415125088"/>
    <b v="0"/>
    <n v="35"/>
    <b v="1"/>
    <x v="6"/>
    <n v="116"/>
    <n v="0.83"/>
    <x v="1"/>
    <x v="6"/>
  </r>
  <r>
    <n v="3389"/>
    <s v="Chimera Ensemble Productions Fund"/>
    <s v="Chimera Ensemble is launching 2 inaugural theater productions, and we need support to do high quality work!"/>
    <n v="3500"/>
    <n v="29"/>
    <x v="0"/>
    <x v="0"/>
    <s v="USD"/>
    <n v="1464960682"/>
    <n v="1462368682"/>
    <b v="0"/>
    <n v="62"/>
    <b v="1"/>
    <x v="6"/>
    <n v="1"/>
    <n v="0.47"/>
    <x v="1"/>
    <x v="6"/>
  </r>
  <r>
    <n v="3388"/>
    <s v="ICONS"/>
    <s v="ICONS is a unique new play about the Amazon warrior women from Greek myth and re-imagines them from a contemporary female perspective."/>
    <n v="11200"/>
    <n v="29"/>
    <x v="0"/>
    <x v="1"/>
    <s v="GBP"/>
    <n v="1434625441"/>
    <n v="1432033441"/>
    <b v="0"/>
    <n v="45"/>
    <b v="1"/>
    <x v="6"/>
    <n v="0"/>
    <n v="0.64"/>
    <x v="1"/>
    <x v="6"/>
  </r>
  <r>
    <n v="3386"/>
    <s v="Going To Market"/>
    <s v="Stories from the Bronx make for an uncommon play. Help us finish funding this production, supported by the Kevin Spacey Foundation."/>
    <n v="250000"/>
    <n v="29"/>
    <x v="0"/>
    <x v="0"/>
    <s v="USD"/>
    <n v="1417620506"/>
    <n v="1415028506"/>
    <b v="0"/>
    <n v="41"/>
    <b v="1"/>
    <x v="6"/>
    <n v="0"/>
    <n v="0.71"/>
    <x v="1"/>
    <x v="6"/>
  </r>
  <r>
    <n v="3391"/>
    <s v="TRAVELING needs a Reading"/>
    <s v="New play about the comfort and the danger of living with memories. Gay themes. Experienced team looking to present first reading"/>
    <n v="3333"/>
    <n v="28"/>
    <x v="0"/>
    <x v="0"/>
    <s v="USD"/>
    <n v="1407536880"/>
    <n v="1404997548"/>
    <b v="0"/>
    <n v="18"/>
    <b v="1"/>
    <x v="6"/>
    <n v="1"/>
    <n v="1.56"/>
    <x v="1"/>
    <x v="6"/>
  </r>
  <r>
    <n v="3390"/>
    <s v="Support 1140 Productions' 'Romeo Juliet'"/>
    <s v="1140 Productions adapts Shakespeare's 'Romeo and Juliet' for a contemporary audience. It's a raw, melancholic spin on the classic tale."/>
    <n v="4600"/>
    <n v="28"/>
    <x v="0"/>
    <x v="0"/>
    <s v="USD"/>
    <n v="1405017345"/>
    <n v="1403721345"/>
    <b v="0"/>
    <n v="22"/>
    <b v="1"/>
    <x v="6"/>
    <n v="1"/>
    <n v="1.27"/>
    <x v="1"/>
    <x v="6"/>
  </r>
  <r>
    <n v="3392"/>
    <s v="1 in 3"/>
    <s v="Life is more than the days you have left. 1 in 3 tells of two normal people &amp; their confrontation with mortality and the dice of fate."/>
    <n v="4000"/>
    <n v="27"/>
    <x v="0"/>
    <x v="1"/>
    <s v="GBP"/>
    <n v="1462565855"/>
    <n v="1458245855"/>
    <b v="0"/>
    <n v="12"/>
    <b v="1"/>
    <x v="6"/>
    <n v="1"/>
    <n v="2.25"/>
    <x v="1"/>
    <x v="6"/>
  </r>
  <r>
    <n v="3393"/>
    <s v="The Maltese Bodkin"/>
    <s v="hiSTORYstage presents a film noir-style comedy mystery with a Shakespearean twist performed as a 1944 radio drama."/>
    <n v="8000"/>
    <n v="26.01"/>
    <x v="0"/>
    <x v="0"/>
    <s v="USD"/>
    <n v="1415234760"/>
    <n v="1413065230"/>
    <b v="0"/>
    <n v="44"/>
    <b v="1"/>
    <x v="6"/>
    <n v="0"/>
    <n v="0.59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1500"/>
    <n v="26"/>
    <x v="0"/>
    <x v="1"/>
    <s v="GBP"/>
    <n v="1438968146"/>
    <n v="1436376146"/>
    <b v="0"/>
    <n v="66"/>
    <b v="1"/>
    <x v="6"/>
    <n v="2"/>
    <n v="0.39"/>
    <x v="1"/>
    <x v="6"/>
  </r>
  <r>
    <n v="3405"/>
    <s v="Seance Theatre Performs Noel Coward's Blithe Spirit"/>
    <s v="We are Seance Theatre Group trying to fund our first performance, Noel Coward's hysterical comedy farce, Blithe Spirit."/>
    <n v="2000"/>
    <n v="26"/>
    <x v="0"/>
    <x v="1"/>
    <s v="GBP"/>
    <n v="1456876740"/>
    <n v="1455063886"/>
    <b v="0"/>
    <n v="17"/>
    <b v="1"/>
    <x v="6"/>
    <n v="1"/>
    <n v="1.53"/>
    <x v="1"/>
    <x v="6"/>
  </r>
  <r>
    <n v="3399"/>
    <s v="Spinning Wheel Youth Takeover"/>
    <s v="13 young people have taken over Spinning Wheel Theatre to choose, produce and create their own show from scratch."/>
    <n v="3600"/>
    <n v="26"/>
    <x v="0"/>
    <x v="1"/>
    <s v="GBP"/>
    <n v="1424556325"/>
    <n v="1421964325"/>
    <b v="0"/>
    <n v="46"/>
    <b v="1"/>
    <x v="6"/>
    <n v="1"/>
    <n v="0.56999999999999995"/>
    <x v="1"/>
    <x v="6"/>
  </r>
  <r>
    <n v="3400"/>
    <s v="You, Me and That Guy"/>
    <s v="A hilarious comedy starring Sarah, a recent grad, who uses the magic of a mystical open mic to solve the problems of her relationships."/>
    <n v="20000"/>
    <n v="26"/>
    <x v="0"/>
    <x v="0"/>
    <s v="USD"/>
    <n v="1409266414"/>
    <n v="1405378414"/>
    <b v="0"/>
    <n v="85"/>
    <b v="1"/>
    <x v="6"/>
    <n v="0"/>
    <n v="0.31"/>
    <x v="1"/>
    <x v="6"/>
  </r>
  <r>
    <n v="3395"/>
    <s v="MIRAMAR"/>
    <s v="Miramar is a a darkly funny play exploring what it is we call â€˜homeâ€™."/>
    <n v="25000"/>
    <n v="26"/>
    <x v="0"/>
    <x v="1"/>
    <s v="GBP"/>
    <n v="1433009400"/>
    <n v="1431795944"/>
    <b v="0"/>
    <n v="38"/>
    <b v="1"/>
    <x v="6"/>
    <n v="0"/>
    <n v="0.68"/>
    <x v="1"/>
    <x v="6"/>
  </r>
  <r>
    <n v="3396"/>
    <s v="Rainbowtown"/>
    <s v="&quot;Rainbowtown&quot; is a new play for kids. Help us bring it to the Main Line during the 2014 Philadelphia Fringe Festival!"/>
    <n v="25000"/>
    <n v="26"/>
    <x v="0"/>
    <x v="0"/>
    <s v="USD"/>
    <n v="1401595140"/>
    <n v="1399286589"/>
    <b v="0"/>
    <n v="28"/>
    <b v="1"/>
    <x v="6"/>
    <n v="0"/>
    <n v="0.93"/>
    <x v="1"/>
    <x v="6"/>
  </r>
  <r>
    <n v="3397"/>
    <s v="Waiting for Godot - Blue Sky Theatre &amp; Arts"/>
    <s v="Help a group of recovering alcoholics bring Samuel Beckett's classic to a seaside town!"/>
    <n v="25000"/>
    <n v="26"/>
    <x v="0"/>
    <x v="1"/>
    <s v="GBP"/>
    <n v="1455832800"/>
    <n v="1452338929"/>
    <b v="0"/>
    <n v="24"/>
    <b v="1"/>
    <x v="6"/>
    <n v="0"/>
    <n v="1.08"/>
    <x v="1"/>
    <x v="6"/>
  </r>
  <r>
    <n v="3402"/>
    <s v="Liberty Falls, 54321"/>
    <s v="Itâ€™s a celebration of our heritage. Well, not all of ours. If you live in Liberty Falls, itâ€™s yours. If you donâ€™t, then it's not."/>
    <n v="50000"/>
    <n v="26"/>
    <x v="0"/>
    <x v="0"/>
    <s v="USD"/>
    <n v="1447295460"/>
    <n v="1444747843"/>
    <b v="0"/>
    <n v="165"/>
    <b v="1"/>
    <x v="6"/>
    <n v="0"/>
    <n v="0.16"/>
    <x v="1"/>
    <x v="6"/>
  </r>
  <r>
    <n v="3394"/>
    <s v="Buffer: Edinburgh Fringe 2014"/>
    <s v="Ambitious, Edinburgh-based company, Thrive Theatre, are bringing their brand new comedy BUFFER to the 2014 Edinburgh Fringe!"/>
    <n v="94875"/>
    <n v="26"/>
    <x v="0"/>
    <x v="1"/>
    <s v="GBP"/>
    <n v="1406470645"/>
    <n v="1403878645"/>
    <b v="0"/>
    <n v="27"/>
    <b v="1"/>
    <x v="6"/>
    <n v="0"/>
    <n v="0.96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100000"/>
    <n v="26"/>
    <x v="0"/>
    <x v="0"/>
    <s v="USD"/>
    <n v="1434542702"/>
    <n v="1432814702"/>
    <b v="0"/>
    <n v="3"/>
    <b v="1"/>
    <x v="6"/>
    <n v="0"/>
    <n v="8.67"/>
    <x v="1"/>
    <x v="6"/>
  </r>
  <r>
    <n v="3398"/>
    <s v="Lord of the Flies - Syracuse University"/>
    <s v="We're mounting a theatrical adaptation of Lord of the Flies completely student directed, produced, designed, managed and performed."/>
    <n v="160000"/>
    <n v="26"/>
    <x v="0"/>
    <x v="0"/>
    <s v="USD"/>
    <n v="1416589200"/>
    <n v="1414605776"/>
    <b v="0"/>
    <n v="65"/>
    <b v="1"/>
    <x v="6"/>
    <n v="0"/>
    <n v="0.4"/>
    <x v="1"/>
    <x v="6"/>
  </r>
  <r>
    <n v="3403"/>
    <s v="'Fats and Tanya' - a play by Lucy Gallagher"/>
    <s v="Two worlds, one bond - no turning back._x000a_A dark comedy about domestic abuse and the power of an unlikely friendship"/>
    <n v="800000"/>
    <n v="26"/>
    <x v="0"/>
    <x v="1"/>
    <s v="GBP"/>
    <n v="1435230324"/>
    <n v="1432638324"/>
    <b v="0"/>
    <n v="17"/>
    <b v="1"/>
    <x v="6"/>
    <n v="0"/>
    <n v="1.53"/>
    <x v="1"/>
    <x v="6"/>
  </r>
  <r>
    <n v="3410"/>
    <s v="the southland company - LAUNCH LOS ANGELES"/>
    <s v="Join us in a campaign benefitting the southland company and its interdisciplinary artistic efforts in Los Angeles."/>
    <n v="200"/>
    <n v="25"/>
    <x v="0"/>
    <x v="0"/>
    <s v="USD"/>
    <n v="1465196400"/>
    <n v="1462841990"/>
    <b v="0"/>
    <n v="40"/>
    <b v="1"/>
    <x v="6"/>
    <n v="13"/>
    <n v="0.63"/>
    <x v="1"/>
    <x v="6"/>
  </r>
  <r>
    <n v="3417"/>
    <s v="Fury Theatre is Producing Oleanna"/>
    <s v="Fury Theatre is bringing Mamet's powerful play, Oleanna, to life!  Help us get ahead of funding so we can keep theater affordable."/>
    <n v="500"/>
    <n v="25"/>
    <x v="0"/>
    <x v="0"/>
    <s v="USD"/>
    <n v="1414284180"/>
    <n v="1410558948"/>
    <b v="0"/>
    <n v="45"/>
    <b v="1"/>
    <x v="6"/>
    <n v="5"/>
    <n v="0.56000000000000005"/>
    <x v="1"/>
    <x v="6"/>
  </r>
  <r>
    <n v="3430"/>
    <s v="Being Patient"/>
    <s v="We need support for our play so we can promote awareness of kidney diseases and the effect it has on sufferers and their families."/>
    <n v="500"/>
    <n v="25"/>
    <x v="0"/>
    <x v="1"/>
    <s v="GBP"/>
    <n v="1406760101"/>
    <n v="1404168101"/>
    <b v="0"/>
    <n v="72"/>
    <b v="1"/>
    <x v="6"/>
    <n v="5"/>
    <n v="0.35"/>
    <x v="1"/>
    <x v="6"/>
  </r>
  <r>
    <n v="3425"/>
    <s v="The Erlkings"/>
    <s v="The Erlkings is a play that uses the writings of the perpetrators of the Columbine Shooting to explore the inner lives of these boys."/>
    <n v="1000"/>
    <n v="25"/>
    <x v="0"/>
    <x v="0"/>
    <s v="USD"/>
    <n v="1412434136"/>
    <n v="1409669336"/>
    <b v="0"/>
    <n v="104"/>
    <b v="1"/>
    <x v="6"/>
    <n v="3"/>
    <n v="0.24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000"/>
    <n v="25"/>
    <x v="0"/>
    <x v="1"/>
    <s v="GBP"/>
    <n v="1478046661"/>
    <n v="1476837061"/>
    <b v="0"/>
    <n v="12"/>
    <b v="1"/>
    <x v="6"/>
    <n v="3"/>
    <n v="2.08"/>
    <x v="1"/>
    <x v="6"/>
  </r>
  <r>
    <n v="3414"/>
    <s v="PCSF PlayOffs 2016"/>
    <s v="A new twist on our annual festival of fully-produced plays by member playwrights, performed by a talented ensemble cast!"/>
    <n v="1200"/>
    <n v="25"/>
    <x v="0"/>
    <x v="0"/>
    <s v="USD"/>
    <n v="1480579140"/>
    <n v="1478030325"/>
    <b v="0"/>
    <n v="44"/>
    <b v="1"/>
    <x v="6"/>
    <n v="2"/>
    <n v="0.56999999999999995"/>
    <x v="1"/>
    <x v="6"/>
  </r>
  <r>
    <n v="3427"/>
    <s v="We Were Kings"/>
    <s v="A new play developed in collaboration with graduating theatre makers, premiering at the Edinburgh Fringe Festival 2014."/>
    <n v="2000"/>
    <n v="25"/>
    <x v="0"/>
    <x v="1"/>
    <s v="GBP"/>
    <n v="1404314952"/>
    <n v="1401722952"/>
    <b v="0"/>
    <n v="29"/>
    <b v="1"/>
    <x v="6"/>
    <n v="1"/>
    <n v="0.86"/>
    <x v="1"/>
    <x v="6"/>
  </r>
  <r>
    <n v="3428"/>
    <s v="CREDITORS | Jack Studio Theatre | Smith after Strindberg"/>
    <s v="The WORLD PREMIERE of Neil Smith's beautiful and thrilling new version of Strindberg's modern masterpiece - CREDITORS."/>
    <n v="2500"/>
    <n v="25"/>
    <x v="0"/>
    <x v="1"/>
    <s v="GBP"/>
    <n v="1425142800"/>
    <n v="1422983847"/>
    <b v="0"/>
    <n v="51"/>
    <b v="1"/>
    <x v="6"/>
    <n v="1"/>
    <n v="0.49"/>
    <x v="1"/>
    <x v="6"/>
  </r>
  <r>
    <n v="3432"/>
    <s v="Love Letters"/>
    <s v="Bare Theatre stages A.R. Gurney's Pulitzer Finalist script about a relationship spanning a lifetime and long distance."/>
    <n v="2500"/>
    <n v="25"/>
    <x v="0"/>
    <x v="0"/>
    <s v="USD"/>
    <n v="1454709600"/>
    <n v="1452520614"/>
    <b v="0"/>
    <n v="42"/>
    <b v="1"/>
    <x v="6"/>
    <n v="1"/>
    <n v="0.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2750"/>
    <n v="25"/>
    <x v="0"/>
    <x v="0"/>
    <s v="USD"/>
    <n v="1425099540"/>
    <n v="1424280938"/>
    <b v="0"/>
    <n v="14"/>
    <b v="1"/>
    <x v="6"/>
    <n v="1"/>
    <n v="1.79"/>
    <x v="1"/>
    <x v="6"/>
  </r>
  <r>
    <n v="3420"/>
    <s v="Rounds. Set design campaign."/>
    <s v="A powerful and urgent tale of the first line of defence for the NHS. Based on true stories from junior doctors."/>
    <n v="3000"/>
    <n v="25"/>
    <x v="0"/>
    <x v="1"/>
    <s v="GBP"/>
    <n v="1455408000"/>
    <n v="1454638202"/>
    <b v="0"/>
    <n v="34"/>
    <b v="1"/>
    <x v="6"/>
    <n v="1"/>
    <n v="0.74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3000"/>
    <n v="25"/>
    <x v="0"/>
    <x v="0"/>
    <s v="USD"/>
    <n v="1408383153"/>
    <n v="1405791153"/>
    <b v="0"/>
    <n v="21"/>
    <b v="1"/>
    <x v="6"/>
    <n v="1"/>
    <n v="1.1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250"/>
    <n v="25"/>
    <x v="0"/>
    <x v="1"/>
    <s v="GBP"/>
    <n v="1450051200"/>
    <n v="1447594176"/>
    <b v="0"/>
    <n v="46"/>
    <b v="1"/>
    <x v="6"/>
    <n v="1"/>
    <n v="0.54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3500"/>
    <n v="25"/>
    <x v="0"/>
    <x v="0"/>
    <s v="USD"/>
    <n v="1425495563"/>
    <n v="1422903563"/>
    <b v="0"/>
    <n v="98"/>
    <b v="1"/>
    <x v="6"/>
    <n v="1"/>
    <n v="0.26"/>
    <x v="1"/>
    <x v="6"/>
  </r>
  <r>
    <n v="3433"/>
    <s v="The Dybbuk"/>
    <s v="death&amp;pretzels presents their first Chicago based project:_x000a_The Dybbuk by S. Ansky"/>
    <n v="4000"/>
    <n v="25"/>
    <x v="0"/>
    <x v="0"/>
    <s v="USD"/>
    <n v="1402974000"/>
    <n v="1400290255"/>
    <b v="0"/>
    <n v="71"/>
    <b v="1"/>
    <x v="6"/>
    <n v="1"/>
    <n v="0.35"/>
    <x v="1"/>
    <x v="6"/>
  </r>
  <r>
    <n v="3408"/>
    <s v="&quot;She Has a Name&quot; on tour"/>
    <s v="Help us take &quot;She Has a Name&quot;, the human trafficking story of one victim, on tour to all over Northern and Central California."/>
    <n v="4500"/>
    <n v="25"/>
    <x v="0"/>
    <x v="0"/>
    <s v="USD"/>
    <n v="1405727304"/>
    <n v="1403135304"/>
    <b v="0"/>
    <n v="18"/>
    <b v="1"/>
    <x v="6"/>
    <n v="1"/>
    <n v="1.39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5000"/>
    <n v="25"/>
    <x v="0"/>
    <x v="0"/>
    <s v="USD"/>
    <n v="1444264372"/>
    <n v="1442536372"/>
    <b v="0"/>
    <n v="78"/>
    <b v="1"/>
    <x v="6"/>
    <n v="1"/>
    <n v="0.32"/>
    <x v="1"/>
    <x v="6"/>
  </r>
  <r>
    <n v="3423"/>
    <s v="And That's How The Story Goes"/>
    <s v="Forest Hills Eastern's Student Run Show 2015. Our goal is to present a professional quality show on a budget."/>
    <n v="5000"/>
    <n v="25"/>
    <x v="0"/>
    <x v="0"/>
    <s v="USD"/>
    <n v="1429912341"/>
    <n v="1427320341"/>
    <b v="0"/>
    <n v="10"/>
    <b v="1"/>
    <x v="6"/>
    <n v="1"/>
    <n v="2.5"/>
    <x v="1"/>
    <x v="6"/>
  </r>
  <r>
    <n v="3415"/>
    <s v="Balm in Gilead at Columbia"/>
    <s v="We are raising funds to allow for enhanced scenic, costume, and lighting design. Every dollar helps!"/>
    <n v="6000"/>
    <n v="25"/>
    <x v="0"/>
    <x v="0"/>
    <s v="USD"/>
    <n v="1460935800"/>
    <n v="1459999656"/>
    <b v="0"/>
    <n v="9"/>
    <b v="1"/>
    <x v="6"/>
    <n v="0"/>
    <n v="2.78"/>
    <x v="1"/>
    <x v="6"/>
  </r>
  <r>
    <n v="3409"/>
    <s v="Who Said Theatre Presents: The Calm"/>
    <s v="Exciting and visceral new-writing that challenges the way we view the fine line between war and terror..."/>
    <n v="7000"/>
    <n v="25"/>
    <x v="0"/>
    <x v="1"/>
    <s v="GBP"/>
    <n v="1469998680"/>
    <n v="1466710358"/>
    <b v="0"/>
    <n v="21"/>
    <b v="1"/>
    <x v="6"/>
    <n v="0"/>
    <n v="1.19"/>
    <x v="1"/>
    <x v="6"/>
  </r>
  <r>
    <n v="3407"/>
    <s v="Chlorine Edinburgh 2014"/>
    <s v="Biddy is 24. Biddy is a hopeless romantic. Biddy always wanted to be a vegan. Find out what happens_x000a_when Biddy gets sectioned."/>
    <n v="8500"/>
    <n v="25"/>
    <x v="0"/>
    <x v="1"/>
    <s v="GBP"/>
    <n v="1404641289"/>
    <n v="1402049289"/>
    <b v="0"/>
    <n v="67"/>
    <b v="1"/>
    <x v="6"/>
    <n v="0"/>
    <n v="0.3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15000"/>
    <n v="25"/>
    <x v="0"/>
    <x v="1"/>
    <s v="GBP"/>
    <n v="1429813800"/>
    <n v="1427363645"/>
    <b v="0"/>
    <n v="30"/>
    <b v="1"/>
    <x v="6"/>
    <n v="0"/>
    <n v="0.83"/>
    <x v="1"/>
    <x v="6"/>
  </r>
  <r>
    <n v="3435"/>
    <s v="Tickets for the Tenderloin"/>
    <s v="People Of Interest is providing free tickets to &quot;Campo Maldito&quot; for Tenderloin residents who could not otherwise afford to see it."/>
    <n v="15000"/>
    <n v="25"/>
    <x v="0"/>
    <x v="0"/>
    <s v="USD"/>
    <n v="1470538800"/>
    <n v="1469112493"/>
    <b v="0"/>
    <n v="19"/>
    <b v="1"/>
    <x v="6"/>
    <n v="0"/>
    <n v="1.32"/>
    <x v="1"/>
    <x v="6"/>
  </r>
  <r>
    <n v="3419"/>
    <s v="HAMLET presented by AC Productions"/>
    <s v="As part of the 400th anniversary of Shakespeareâ€™s death, AC Productions will present a new production of Hamlet adapted by Peter Reid"/>
    <n v="20000"/>
    <n v="25"/>
    <x v="0"/>
    <x v="17"/>
    <s v="EUR"/>
    <n v="1459978200"/>
    <n v="1458416585"/>
    <b v="0"/>
    <n v="46"/>
    <b v="1"/>
    <x v="6"/>
    <n v="0"/>
    <n v="0.54"/>
    <x v="1"/>
    <x v="6"/>
  </r>
  <r>
    <n v="3412"/>
    <s v="Joe Orton's Fred &amp; Madge"/>
    <s v="Rough Haired Pointer present for the first time ever Joe Orton's 'Fred &amp; Madge' at the Hope Theatre, Islington this Sept and Oct"/>
    <n v="25000"/>
    <n v="25"/>
    <x v="0"/>
    <x v="1"/>
    <s v="GBP"/>
    <n v="1411858862"/>
    <n v="1409266862"/>
    <b v="0"/>
    <n v="26"/>
    <b v="1"/>
    <x v="6"/>
    <n v="0"/>
    <n v="0.96"/>
    <x v="1"/>
    <x v="6"/>
  </r>
  <r>
    <n v="3434"/>
    <s v="The Williams Project"/>
    <s v="Bringing Tennessee Williams, Shakespeare, and 8 world class actors to Longview, Washington to build a play in and for the community."/>
    <n v="26000"/>
    <n v="25"/>
    <x v="0"/>
    <x v="0"/>
    <s v="USD"/>
    <n v="1404983269"/>
    <n v="1402391269"/>
    <b v="0"/>
    <n v="168"/>
    <b v="1"/>
    <x v="6"/>
    <n v="0"/>
    <n v="0.1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35000"/>
    <n v="25"/>
    <x v="0"/>
    <x v="0"/>
    <s v="USD"/>
    <n v="1400875307"/>
    <n v="1398283307"/>
    <b v="0"/>
    <n v="56"/>
    <b v="1"/>
    <x v="6"/>
    <n v="0"/>
    <n v="0.45"/>
    <x v="1"/>
    <x v="6"/>
  </r>
  <r>
    <n v="3406"/>
    <s v="Voices of Swords"/>
    <s v="A funny and moving new play about two families dealing with aging parents in very different ways!"/>
    <n v="39000"/>
    <n v="25"/>
    <x v="0"/>
    <x v="0"/>
    <s v="USD"/>
    <n v="1405511376"/>
    <n v="1401623376"/>
    <b v="0"/>
    <n v="91"/>
    <b v="1"/>
    <x v="6"/>
    <n v="0"/>
    <n v="0.27"/>
    <x v="1"/>
    <x v="6"/>
  </r>
  <r>
    <n v="3426"/>
    <s v="Holocene"/>
    <s v="Part ghost story, part cautionary tale, Holocene is a play about the end of our world, and the beginning of another."/>
    <n v="100000"/>
    <n v="25"/>
    <x v="0"/>
    <x v="0"/>
    <s v="USD"/>
    <n v="1411264800"/>
    <n v="1409620903"/>
    <b v="0"/>
    <n v="87"/>
    <b v="1"/>
    <x v="6"/>
    <n v="0"/>
    <n v="0.28999999999999998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150000"/>
    <n v="25"/>
    <x v="0"/>
    <x v="0"/>
    <s v="USD"/>
    <n v="1423119540"/>
    <n v="1421252084"/>
    <b v="0"/>
    <n v="76"/>
    <b v="1"/>
    <x v="6"/>
    <n v="0"/>
    <n v="0.3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1000"/>
    <n v="24"/>
    <x v="0"/>
    <x v="0"/>
    <s v="USD"/>
    <n v="1408638480"/>
    <n v="1406811593"/>
    <b v="0"/>
    <n v="37"/>
    <b v="1"/>
    <x v="6"/>
    <n v="2"/>
    <n v="0.65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500000"/>
    <n v="24"/>
    <x v="0"/>
    <x v="0"/>
    <s v="USD"/>
    <n v="1440003820"/>
    <n v="1437411820"/>
    <b v="0"/>
    <n v="36"/>
    <b v="1"/>
    <x v="6"/>
    <n v="0"/>
    <n v="0.67"/>
    <x v="1"/>
    <x v="6"/>
  </r>
  <r>
    <n v="3438"/>
    <s v="KLIPPIES"/>
    <s v="Klippies is the debut play from Johannesburg-born writer Jessica SiÃ¢n, premiering at the Southwark Playhouse, London in May 2015."/>
    <n v="500"/>
    <n v="23"/>
    <x v="0"/>
    <x v="1"/>
    <s v="GBP"/>
    <n v="1430600400"/>
    <n v="1428358567"/>
    <b v="0"/>
    <n v="14"/>
    <b v="1"/>
    <x v="6"/>
    <n v="5"/>
    <n v="1.64"/>
    <x v="1"/>
    <x v="6"/>
  </r>
  <r>
    <n v="3439"/>
    <s v="Cirque Inspired Alice's Adventures in Wonderland"/>
    <s v="Help a small theater produce an original adaptation of Lewis Carroll's classic story."/>
    <n v="1250"/>
    <n v="23"/>
    <x v="0"/>
    <x v="0"/>
    <s v="USD"/>
    <n v="1453179540"/>
    <n v="1452030730"/>
    <b v="0"/>
    <n v="18"/>
    <b v="1"/>
    <x v="6"/>
    <n v="2"/>
    <n v="1.28"/>
    <x v="1"/>
    <x v="6"/>
  </r>
  <r>
    <n v="3440"/>
    <s v="Gruesome Playground Injuries"/>
    <s v="LA-based team of professional actors and directors taking Rajiv Joseph's harrowing and romantic play to the Boulder community."/>
    <n v="3000"/>
    <n v="22"/>
    <x v="0"/>
    <x v="0"/>
    <s v="USD"/>
    <n v="1405095300"/>
    <n v="1403146628"/>
    <b v="0"/>
    <n v="82"/>
    <b v="1"/>
    <x v="6"/>
    <n v="1"/>
    <n v="0.27"/>
    <x v="1"/>
    <x v="6"/>
  </r>
  <r>
    <n v="3441"/>
    <s v="Putting on a great play in Los Angeles!"/>
    <s v="We are producing the play Bug, by Tracy Letts.  This will be an inspiring show, and a great way to bring help to a great LA charity."/>
    <n v="25000"/>
    <n v="22"/>
    <x v="0"/>
    <x v="0"/>
    <s v="USD"/>
    <n v="1447445820"/>
    <n v="1445077121"/>
    <b v="0"/>
    <n v="43"/>
    <b v="1"/>
    <x v="6"/>
    <n v="0"/>
    <n v="0.5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2000"/>
    <n v="21"/>
    <x v="0"/>
    <x v="2"/>
    <s v="AUD"/>
    <n v="1465394340"/>
    <n v="1464677986"/>
    <b v="0"/>
    <n v="20"/>
    <b v="1"/>
    <x v="6"/>
    <n v="1"/>
    <n v="1.05"/>
    <x v="1"/>
    <x v="6"/>
  </r>
  <r>
    <n v="3447"/>
    <s v="The Vagabond Halfback"/>
    <s v="&quot;He was a poet, a vagrant, a philosopher, a lady's man and a hard drinker&quot;"/>
    <n v="2000"/>
    <n v="21"/>
    <x v="0"/>
    <x v="0"/>
    <s v="USD"/>
    <n v="1458332412"/>
    <n v="1454448012"/>
    <b v="0"/>
    <n v="14"/>
    <b v="1"/>
    <x v="6"/>
    <n v="1"/>
    <n v="1.5"/>
    <x v="1"/>
    <x v="6"/>
  </r>
  <r>
    <n v="3442"/>
    <s v="An Evening of Radio"/>
    <s v="An Evening of Radio aims to showcase original work written by undergraduate playwriting students in the style of live staged readings."/>
    <n v="3000"/>
    <n v="21"/>
    <x v="0"/>
    <x v="0"/>
    <s v="USD"/>
    <n v="1433016672"/>
    <n v="1430424672"/>
    <b v="0"/>
    <n v="8"/>
    <b v="1"/>
    <x v="6"/>
    <n v="1"/>
    <n v="2.63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3000"/>
    <n v="21"/>
    <x v="0"/>
    <x v="1"/>
    <s v="GBP"/>
    <n v="1423138800"/>
    <n v="1421092725"/>
    <b v="0"/>
    <n v="25"/>
    <b v="1"/>
    <x v="6"/>
    <n v="1"/>
    <n v="0.84"/>
    <x v="1"/>
    <x v="6"/>
  </r>
  <r>
    <n v="3443"/>
    <s v="Reading of a New Play by Garrett Zuercher"/>
    <s v="A new play about dual-faced identities in the gay community, particularly among those who are deaf and those living with HIV."/>
    <n v="5000"/>
    <n v="21"/>
    <x v="0"/>
    <x v="0"/>
    <s v="USD"/>
    <n v="1410266146"/>
    <n v="1407674146"/>
    <b v="0"/>
    <n v="45"/>
    <b v="1"/>
    <x v="6"/>
    <n v="0"/>
    <n v="0.47"/>
    <x v="1"/>
    <x v="6"/>
  </r>
  <r>
    <n v="3448"/>
    <s v="The Mount, new play about Edith Wharton"/>
    <s v="The Mount-- a new play based off the life of Edith Wharton-- is having its premiere reading AT the real Mount in Lenox, MA!"/>
    <n v="5000"/>
    <n v="21"/>
    <x v="0"/>
    <x v="0"/>
    <s v="USD"/>
    <n v="1418784689"/>
    <n v="1416192689"/>
    <b v="0"/>
    <n v="45"/>
    <b v="1"/>
    <x v="6"/>
    <n v="0"/>
    <n v="0.47"/>
    <x v="1"/>
    <x v="6"/>
  </r>
  <r>
    <n v="3449"/>
    <s v="Love Letters To My Children, directed by Charles J. Ouda"/>
    <s v="Help us produce this original play! The play will be presented at the LSTFI July 12-14. Follow us on Facebook."/>
    <n v="5000"/>
    <n v="21"/>
    <x v="0"/>
    <x v="0"/>
    <s v="USD"/>
    <n v="1468036800"/>
    <n v="1465607738"/>
    <b v="0"/>
    <n v="20"/>
    <b v="1"/>
    <x v="6"/>
    <n v="0"/>
    <n v="1.05"/>
    <x v="1"/>
    <x v="6"/>
  </r>
  <r>
    <n v="3450"/>
    <s v="The Beautiful House"/>
    <s v="The Beautiful House' is a story of modern mummification and the present day post-humanist crisis in our relationship with death."/>
    <n v="10000"/>
    <n v="21"/>
    <x v="0"/>
    <x v="1"/>
    <s v="GBP"/>
    <n v="1427990071"/>
    <n v="1422809671"/>
    <b v="0"/>
    <n v="39"/>
    <b v="1"/>
    <x v="6"/>
    <n v="0"/>
    <n v="0.54"/>
    <x v="1"/>
    <x v="6"/>
  </r>
  <r>
    <n v="3445"/>
    <s v="Axon Theatre - First Project (Phase 1)"/>
    <s v="Rehearsal &amp; development of our first project as Axon Theatre: &quot;The Star-Spangled Girl&quot; in South Wales."/>
    <n v="20000"/>
    <n v="21"/>
    <x v="0"/>
    <x v="1"/>
    <s v="GBP"/>
    <n v="1445604236"/>
    <n v="1443185036"/>
    <b v="0"/>
    <n v="31"/>
    <b v="1"/>
    <x v="6"/>
    <n v="0"/>
    <n v="0.68"/>
    <x v="1"/>
    <x v="6"/>
  </r>
  <r>
    <n v="3460"/>
    <s v="Pushers"/>
    <s v="'Pushers' is an exciting new play and the first project for brand new theatre company, Ain't Got No Home Productions."/>
    <n v="150"/>
    <n v="20"/>
    <x v="0"/>
    <x v="1"/>
    <s v="GBP"/>
    <n v="1408106352"/>
    <n v="1406896752"/>
    <b v="0"/>
    <n v="19"/>
    <b v="1"/>
    <x v="6"/>
    <n v="13"/>
    <n v="1.05"/>
    <x v="1"/>
    <x v="6"/>
  </r>
  <r>
    <n v="3456"/>
    <s v="THIEF"/>
    <s v="&quot;Thief,&quot; a one man touring show, a theatrical experience portraying a supernatural story about the 3 days Jesus spent in the grave."/>
    <n v="500"/>
    <n v="20"/>
    <x v="0"/>
    <x v="0"/>
    <s v="USD"/>
    <n v="1406876340"/>
    <n v="1404190567"/>
    <b v="0"/>
    <n v="16"/>
    <b v="1"/>
    <x v="6"/>
    <n v="4"/>
    <n v="1.2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2000"/>
    <n v="20"/>
    <x v="0"/>
    <x v="1"/>
    <s v="GBP"/>
    <n v="1406825159"/>
    <n v="1404233159"/>
    <b v="0"/>
    <n v="21"/>
    <b v="1"/>
    <x v="6"/>
    <n v="1"/>
    <n v="0.9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2500"/>
    <n v="20"/>
    <x v="0"/>
    <x v="0"/>
    <s v="USD"/>
    <n v="1406087940"/>
    <n v="1404141626"/>
    <b v="0"/>
    <n v="37"/>
    <b v="1"/>
    <x v="6"/>
    <n v="1"/>
    <n v="0.5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3000"/>
    <n v="20"/>
    <x v="0"/>
    <x v="0"/>
    <s v="USD"/>
    <n v="1476381627"/>
    <n v="1473789627"/>
    <b v="0"/>
    <n v="69"/>
    <b v="1"/>
    <x v="6"/>
    <n v="1"/>
    <n v="0.28999999999999998"/>
    <x v="1"/>
    <x v="6"/>
  </r>
  <r>
    <n v="3457"/>
    <s v="The Impossible Adventures Of Supernova Jones"/>
    <s v="Robots, Space Battles, Mystery, and Intrigue. Nothing is Impossible..."/>
    <n v="5000"/>
    <n v="20"/>
    <x v="0"/>
    <x v="0"/>
    <s v="USD"/>
    <n v="1423720740"/>
    <n v="1421081857"/>
    <b v="0"/>
    <n v="55"/>
    <b v="1"/>
    <x v="6"/>
    <n v="0"/>
    <n v="0.36"/>
    <x v="1"/>
    <x v="6"/>
  </r>
  <r>
    <n v="3453"/>
    <s v="'Patagonia' - by Robert George"/>
    <s v="A full length comedy, Patagonia follows Grason and Jerry on their journey through a magical, South-American rainforest."/>
    <n v="7500"/>
    <n v="20"/>
    <x v="0"/>
    <x v="1"/>
    <s v="GBP"/>
    <n v="1471130956"/>
    <n v="1465946956"/>
    <b v="0"/>
    <n v="14"/>
    <b v="1"/>
    <x v="6"/>
    <n v="0"/>
    <n v="1.4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10000"/>
    <n v="20"/>
    <x v="0"/>
    <x v="0"/>
    <s v="USD"/>
    <n v="1477710000"/>
    <n v="1475248279"/>
    <b v="0"/>
    <n v="12"/>
    <b v="1"/>
    <x v="6"/>
    <n v="0"/>
    <n v="1.67"/>
    <x v="1"/>
    <x v="6"/>
  </r>
  <r>
    <n v="3451"/>
    <s v="The Twilight Zone Play"/>
    <s v="I'm a high school student in New Jersey planning on producing and directing a Twilight Zone Play for a &quot;One Act&quot; competition."/>
    <n v="50000"/>
    <n v="20"/>
    <x v="0"/>
    <x v="0"/>
    <s v="USD"/>
    <n v="1429636927"/>
    <n v="1427304127"/>
    <b v="0"/>
    <n v="16"/>
    <b v="1"/>
    <x v="6"/>
    <n v="0"/>
    <n v="1.25"/>
    <x v="1"/>
    <x v="6"/>
  </r>
  <r>
    <n v="3458"/>
    <s v="J. Lee Vocque's BASED ON ACTUAL EVENTS"/>
    <s v="I promised my mother on her deathbed that I would tell the world MY story, so here it goes...crossing fingers, 2015 SF FRINGE"/>
    <n v="50000"/>
    <n v="20"/>
    <x v="0"/>
    <x v="0"/>
    <s v="USD"/>
    <n v="1422937620"/>
    <n v="1420606303"/>
    <b v="0"/>
    <n v="27"/>
    <b v="1"/>
    <x v="6"/>
    <n v="0"/>
    <n v="0.74"/>
    <x v="1"/>
    <x v="6"/>
  </r>
  <r>
    <n v="3462"/>
    <s v="Upstart Crows of Santa Fe Stage Weapons"/>
    <s v="Help the Upstart Crows of Santa Fe bring Shakespeare's Julius Caesar to life with quality wooden stage swords!"/>
    <n v="110000"/>
    <n v="20"/>
    <x v="0"/>
    <x v="0"/>
    <s v="USD"/>
    <n v="1436551200"/>
    <n v="1435181628"/>
    <b v="0"/>
    <n v="17"/>
    <b v="1"/>
    <x v="6"/>
    <n v="0"/>
    <n v="1.1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180000"/>
    <n v="20"/>
    <x v="0"/>
    <x v="1"/>
    <s v="GBP"/>
    <n v="1463743860"/>
    <n v="1461151860"/>
    <b v="0"/>
    <n v="36"/>
    <b v="1"/>
    <x v="6"/>
    <n v="0"/>
    <n v="0.56000000000000005"/>
    <x v="1"/>
    <x v="6"/>
  </r>
  <r>
    <n v="3464"/>
    <s v="SHE! Is History!"/>
    <s v="Why Do We Know More About Kim Kardashian Than Abigail Adams?  Let's produce and publish a play about women who MAKE and MADE history!"/>
    <n v="250"/>
    <n v="19"/>
    <x v="0"/>
    <x v="0"/>
    <s v="USD"/>
    <n v="1471921637"/>
    <n v="1469329637"/>
    <b v="0"/>
    <n v="93"/>
    <b v="1"/>
    <x v="6"/>
    <n v="8"/>
    <n v="0.2"/>
    <x v="1"/>
    <x v="6"/>
  </r>
  <r>
    <n v="3463"/>
    <s v="Uncalled For Presents: Playday Mayday in Toronto!"/>
    <s v="Uncalled For is finally bringing their latest work of intelligently reckless stream-of-consciousness sketch comedy to Toronto."/>
    <n v="20000"/>
    <n v="19"/>
    <x v="0"/>
    <x v="5"/>
    <s v="CAD"/>
    <n v="1476158340"/>
    <n v="1472594585"/>
    <b v="0"/>
    <n v="114"/>
    <b v="1"/>
    <x v="6"/>
    <n v="0"/>
    <n v="0.17"/>
    <x v="1"/>
    <x v="6"/>
  </r>
  <r>
    <n v="3466"/>
    <s v="Spotlight Youth Theater Production of Wizard"/>
    <s v="The Spotlight Youth Theater is a program where every participant has a moment in the spotlight."/>
    <n v="5000"/>
    <n v="18"/>
    <x v="0"/>
    <x v="0"/>
    <s v="USD"/>
    <n v="1461108450"/>
    <n v="1455928050"/>
    <b v="0"/>
    <n v="61"/>
    <b v="1"/>
    <x v="6"/>
    <n v="0"/>
    <n v="0.3"/>
    <x v="1"/>
    <x v="6"/>
  </r>
  <r>
    <n v="3465"/>
    <s v="Crooked Tree Theatre Presents Family Duels"/>
    <s v="Family Duels is a tragicomedy about family, filth, fraud and fornication. Please help us bring Crooked Tree to the Camden Fringe."/>
    <n v="200000"/>
    <n v="18"/>
    <x v="0"/>
    <x v="1"/>
    <s v="GBP"/>
    <n v="1439136000"/>
    <n v="1436972472"/>
    <b v="0"/>
    <n v="36"/>
    <b v="1"/>
    <x v="6"/>
    <n v="0"/>
    <n v="0.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x v="0"/>
    <s v="USD"/>
    <n v="1474426800"/>
    <n v="1471976529"/>
    <b v="0"/>
    <n v="17"/>
    <b v="1"/>
    <x v="6"/>
    <n v="0"/>
    <n v="1"/>
    <x v="1"/>
    <x v="6"/>
  </r>
  <r>
    <n v="3467"/>
    <s v="Venus in Fur, Los Angeles."/>
    <s v="Venus in Fur, By David Ives."/>
    <n v="1000000"/>
    <n v="17"/>
    <x v="0"/>
    <x v="0"/>
    <s v="USD"/>
    <n v="1426864032"/>
    <n v="1424275632"/>
    <b v="0"/>
    <n v="47"/>
    <b v="1"/>
    <x v="6"/>
    <n v="0"/>
    <n v="0.36"/>
    <x v="1"/>
    <x v="6"/>
  </r>
  <r>
    <n v="3469"/>
    <s v="An Evening of Original One Acts"/>
    <s v="Original plays written, performed, and produced by young and diverse theater artists - alumni from Hostos Lincoln Academy in the Bronx."/>
    <n v="1000"/>
    <n v="16"/>
    <x v="0"/>
    <x v="0"/>
    <s v="USD"/>
    <n v="1461857045"/>
    <n v="1459265045"/>
    <b v="0"/>
    <n v="63"/>
    <b v="1"/>
    <x v="6"/>
    <n v="2"/>
    <n v="0.25"/>
    <x v="1"/>
    <x v="6"/>
  </r>
  <r>
    <n v="3470"/>
    <s v="She Kills Monsters"/>
    <s v="The New Artist's Circle is a theatre company dedicated to bringing the arts to young people."/>
    <n v="20000"/>
    <n v="16"/>
    <x v="0"/>
    <x v="0"/>
    <s v="USD"/>
    <n v="1468618680"/>
    <n v="1465345902"/>
    <b v="0"/>
    <n v="9"/>
    <b v="1"/>
    <x v="6"/>
    <n v="0"/>
    <n v="1.78"/>
    <x v="1"/>
    <x v="6"/>
  </r>
  <r>
    <n v="3483"/>
    <s v="The Faculty Lounge"/>
    <s v="Join 5 high school teachers in the lounge of every high school in America.  Hear what they never say in the classroom."/>
    <n v="150"/>
    <n v="15"/>
    <x v="0"/>
    <x v="0"/>
    <s v="USD"/>
    <n v="1404403381"/>
    <n v="1401811381"/>
    <b v="0"/>
    <n v="133"/>
    <b v="1"/>
    <x v="6"/>
    <n v="10"/>
    <n v="0.11"/>
    <x v="1"/>
    <x v="6"/>
  </r>
  <r>
    <n v="3479"/>
    <s v="Civil Rogues"/>
    <s v="A new comedy about what happened to a band of foolhardy actors when the Puritans closed the theatres in the 1640s."/>
    <n v="450"/>
    <n v="15"/>
    <x v="0"/>
    <x v="1"/>
    <s v="GBP"/>
    <n v="1403382680"/>
    <n v="1400790680"/>
    <b v="0"/>
    <n v="56"/>
    <b v="1"/>
    <x v="6"/>
    <n v="3"/>
    <n v="0.27"/>
    <x v="1"/>
    <x v="6"/>
  </r>
  <r>
    <n v="3482"/>
    <s v="Old Trunk - Edinburgh 2014"/>
    <s v="Critically-acclaimed new-writing company Old Trunk make their Edinburgh debut alternating their two darkly comic plays."/>
    <n v="700"/>
    <n v="15"/>
    <x v="0"/>
    <x v="1"/>
    <s v="GBP"/>
    <n v="1404671466"/>
    <n v="1402079466"/>
    <b v="0"/>
    <n v="80"/>
    <b v="1"/>
    <x v="6"/>
    <n v="2"/>
    <n v="0.19"/>
    <x v="1"/>
    <x v="6"/>
  </r>
  <r>
    <n v="3480"/>
    <s v="Georgia - the full cast production"/>
    <s v="Georgia is a play that looks at the taboo topic of rape in a relationship.  It's a play about perspectives and various viewpoints."/>
    <n v="1000"/>
    <n v="15"/>
    <x v="0"/>
    <x v="0"/>
    <s v="USD"/>
    <n v="1436562000"/>
    <n v="1434440227"/>
    <b v="0"/>
    <n v="13"/>
    <b v="1"/>
    <x v="6"/>
    <n v="2"/>
    <n v="1.14999999999999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1500"/>
    <n v="15"/>
    <x v="0"/>
    <x v="0"/>
    <s v="USD"/>
    <n v="1415253540"/>
    <n v="1413432331"/>
    <b v="0"/>
    <n v="23"/>
    <b v="1"/>
    <x v="6"/>
    <n v="1"/>
    <n v="0.65"/>
    <x v="1"/>
    <x v="6"/>
  </r>
  <r>
    <n v="3481"/>
    <s v="FIX THE FITZ"/>
    <s v="One of Australia's greatest theatres needs your help. Please help us refurnish, fit out and restore this legendary storytelling venue."/>
    <n v="1500"/>
    <n v="15"/>
    <x v="0"/>
    <x v="2"/>
    <s v="AUD"/>
    <n v="1420178188"/>
    <n v="1418709388"/>
    <b v="0"/>
    <n v="95"/>
    <b v="1"/>
    <x v="6"/>
    <n v="1"/>
    <n v="0.16"/>
    <x v="1"/>
    <x v="6"/>
  </r>
  <r>
    <n v="3477"/>
    <s v="PCSF's Biannual 24-Hour Play Festival"/>
    <s v="8 ten-minute plays, written, directed, rehearsed, and fully produced in only 24 hours! Are we crazy? You bet we are!"/>
    <n v="1750"/>
    <n v="15"/>
    <x v="0"/>
    <x v="0"/>
    <s v="USD"/>
    <n v="1431831600"/>
    <n v="1430761243"/>
    <b v="0"/>
    <n v="39"/>
    <b v="1"/>
    <x v="6"/>
    <n v="1"/>
    <n v="0.38"/>
    <x v="1"/>
    <x v="6"/>
  </r>
  <r>
    <n v="3475"/>
    <s v="Score"/>
    <s v="Score is a musical play inspired by true stories of parents who have recovered from addiction and regained their children."/>
    <n v="3000"/>
    <n v="15"/>
    <x v="0"/>
    <x v="1"/>
    <s v="GBP"/>
    <n v="1414972800"/>
    <n v="1412629704"/>
    <b v="0"/>
    <n v="17"/>
    <b v="1"/>
    <x v="6"/>
    <n v="1"/>
    <n v="0.88"/>
    <x v="1"/>
    <x v="6"/>
  </r>
  <r>
    <n v="3484"/>
    <s v="Macbeth in the Basement"/>
    <s v="MACBETH IN THE BASEMENT will premiere at the Capital Fringe Festival in July 2016. A teenage kingâ€™s rise and fall in a vicious game."/>
    <n v="5000"/>
    <n v="15"/>
    <x v="0"/>
    <x v="0"/>
    <s v="USD"/>
    <n v="1466014499"/>
    <n v="1463422499"/>
    <b v="0"/>
    <n v="44"/>
    <b v="1"/>
    <x v="6"/>
    <n v="0"/>
    <n v="0.34"/>
    <x v="1"/>
    <x v="6"/>
  </r>
  <r>
    <n v="3474"/>
    <s v="Be Prepared"/>
    <s v="Help us get actor-writer Ian Bonar's debut play - a hilarious, heartbreaking story of grief and loss - to the 2016 Edinburgh Fringe."/>
    <n v="12000"/>
    <n v="15"/>
    <x v="0"/>
    <x v="1"/>
    <s v="GBP"/>
    <n v="1469016131"/>
    <n v="1466424131"/>
    <b v="0"/>
    <n v="39"/>
    <b v="1"/>
    <x v="6"/>
    <n v="0"/>
    <n v="0.38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15000"/>
    <n v="15"/>
    <x v="0"/>
    <x v="0"/>
    <s v="USD"/>
    <n v="1414378800"/>
    <n v="1412836990"/>
    <b v="0"/>
    <n v="6"/>
    <b v="1"/>
    <x v="6"/>
    <n v="0"/>
    <n v="2.5"/>
    <x v="1"/>
    <x v="6"/>
  </r>
  <r>
    <n v="3473"/>
    <s v="King Sisyphus"/>
    <s v="A modern telling of the Greek myth. Sisyphus defies the Gods and attempts to change the world order... but can he overcome his fate?"/>
    <n v="18000"/>
    <n v="15"/>
    <x v="0"/>
    <x v="0"/>
    <s v="USD"/>
    <n v="1426883220"/>
    <n v="1425067296"/>
    <b v="0"/>
    <n v="33"/>
    <b v="1"/>
    <x v="6"/>
    <n v="0"/>
    <n v="0.45"/>
    <x v="1"/>
    <x v="6"/>
  </r>
  <r>
    <n v="3478"/>
    <s v="Measure for Measure"/>
    <s v="Bare Theatre takes on Shakespeare's most notorious &quot;problem play,&quot; which asks how far we are willing to go to do what is right."/>
    <n v="20000"/>
    <n v="15"/>
    <x v="0"/>
    <x v="0"/>
    <s v="USD"/>
    <n v="1426539600"/>
    <n v="1424296822"/>
    <b v="0"/>
    <n v="57"/>
    <b v="1"/>
    <x v="6"/>
    <n v="0"/>
    <n v="0.26"/>
    <x v="1"/>
    <x v="6"/>
  </r>
  <r>
    <n v="3471"/>
    <s v="Different is Dangerous"/>
    <s v="Fast paced, two hander which uses headphone verbatim technique to give an insight into the everyday lives of Leeds city locals."/>
    <n v="50000"/>
    <n v="15"/>
    <x v="0"/>
    <x v="1"/>
    <s v="GBP"/>
    <n v="1409515200"/>
    <n v="1405971690"/>
    <b v="0"/>
    <n v="30"/>
    <b v="1"/>
    <x v="6"/>
    <n v="0"/>
    <n v="0.5"/>
    <x v="1"/>
    <x v="6"/>
  </r>
  <r>
    <n v="3485"/>
    <s v="An Evening with Sarah Pettyfer"/>
    <s v="We're trying to get our play, &quot;An Evening With Sarah Pettyfer,&quot; to the  Orlando Fringe Festival. The only thing is...we need your help!"/>
    <n v="3300"/>
    <n v="14.5"/>
    <x v="0"/>
    <x v="0"/>
    <s v="USD"/>
    <n v="1454431080"/>
    <n v="1451839080"/>
    <b v="0"/>
    <n v="30"/>
    <b v="1"/>
    <x v="6"/>
    <n v="0"/>
    <n v="0.48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125000"/>
    <n v="14"/>
    <x v="0"/>
    <x v="0"/>
    <s v="USD"/>
    <n v="1433314740"/>
    <n v="1430600401"/>
    <b v="0"/>
    <n v="56"/>
    <b v="1"/>
    <x v="6"/>
    <n v="0"/>
    <n v="0.25"/>
    <x v="1"/>
    <x v="6"/>
  </r>
  <r>
    <n v="3488"/>
    <s v="Gorilla Theater Productions Presents: Phase 3"/>
    <s v="GTP has been protected financially by The Director since 2012. Now it's time for the community. Do you want GTP? Are we worth it?"/>
    <n v="10"/>
    <n v="13"/>
    <x v="0"/>
    <x v="0"/>
    <s v="USD"/>
    <n v="1429286400"/>
    <n v="1427221560"/>
    <b v="0"/>
    <n v="29"/>
    <b v="1"/>
    <x v="6"/>
    <n v="130"/>
    <n v="0.45"/>
    <x v="1"/>
    <x v="6"/>
  </r>
  <r>
    <n v="3487"/>
    <s v="Jericho Creek"/>
    <s v="Jericho Creek is an original production by Fledgling Theatre Company which will be performed at The Cockpit Theatre in July 2015"/>
    <n v="13"/>
    <n v="13"/>
    <x v="0"/>
    <x v="1"/>
    <s v="GBP"/>
    <n v="1435185252"/>
    <n v="1432593252"/>
    <b v="0"/>
    <n v="66"/>
    <b v="1"/>
    <x v="6"/>
    <n v="100"/>
    <n v="0.2"/>
    <x v="1"/>
    <x v="6"/>
  </r>
  <r>
    <n v="3491"/>
    <s v="William Shakespeare's The Tempest"/>
    <s v="Shakespeare Company at UCLA presents The Tempest under the stars in the Fowler Museum Amphitheater. Bring your blankets and enjoy!"/>
    <n v="1000"/>
    <n v="12"/>
    <x v="0"/>
    <x v="0"/>
    <s v="USD"/>
    <n v="1431928784"/>
    <n v="1430114384"/>
    <b v="0"/>
    <n v="10"/>
    <b v="1"/>
    <x v="6"/>
    <n v="1"/>
    <n v="1.2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68000"/>
    <n v="12"/>
    <x v="0"/>
    <x v="0"/>
    <s v="USD"/>
    <n v="1460574924"/>
    <n v="1457982924"/>
    <b v="0"/>
    <n v="27"/>
    <b v="1"/>
    <x v="6"/>
    <n v="0"/>
    <n v="0.44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100000"/>
    <n v="12"/>
    <x v="0"/>
    <x v="1"/>
    <s v="GBP"/>
    <n v="1400965200"/>
    <n v="1398352531"/>
    <b v="0"/>
    <n v="72"/>
    <b v="1"/>
    <x v="6"/>
    <n v="0"/>
    <n v="0.17"/>
    <x v="1"/>
    <x v="6"/>
  </r>
  <r>
    <n v="3499"/>
    <s v="Fefu and Her Friends"/>
    <s v="Figure 8 Troupe's debut performance! A stunning piece of theatre written by premier female playwright Maria Irene Fornes."/>
    <n v="2000"/>
    <n v="11"/>
    <x v="0"/>
    <x v="0"/>
    <s v="USD"/>
    <n v="1435733940"/>
    <n v="1431046325"/>
    <b v="0"/>
    <n v="35"/>
    <b v="1"/>
    <x v="6"/>
    <n v="1"/>
    <n v="0.31"/>
    <x v="1"/>
    <x v="6"/>
  </r>
  <r>
    <n v="3498"/>
    <s v="Mamahood: turn and face the strange"/>
    <s v="This solo show has the power to profoundly impact new mothers and those that love them and to educate &amp; change how we support them."/>
    <n v="4100"/>
    <n v="11"/>
    <x v="0"/>
    <x v="5"/>
    <s v="CAD"/>
    <n v="1464471840"/>
    <n v="1459309704"/>
    <b v="0"/>
    <n v="42"/>
    <b v="1"/>
    <x v="6"/>
    <n v="0"/>
    <n v="0.26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11"/>
    <x v="0"/>
    <x v="5"/>
    <s v="CAD"/>
    <n v="1414862280"/>
    <n v="1412360309"/>
    <b v="0"/>
    <n v="72"/>
    <b v="1"/>
    <x v="6"/>
    <n v="0"/>
    <n v="0.15"/>
    <x v="1"/>
    <x v="6"/>
  </r>
  <r>
    <n v="3496"/>
    <s v="Resurrecting LIZZIE BORDEN LIVE"/>
    <s v="A one-woman play based on Lizzie Borden who was accused of the brutal hatchet murders of her father and step-mother.  Workshop Oct NYC."/>
    <n v="5000"/>
    <n v="11"/>
    <x v="0"/>
    <x v="0"/>
    <s v="USD"/>
    <n v="1473625166"/>
    <n v="1470169166"/>
    <b v="0"/>
    <n v="78"/>
    <b v="1"/>
    <x v="6"/>
    <n v="0"/>
    <n v="0.14000000000000001"/>
    <x v="1"/>
    <x v="6"/>
  </r>
  <r>
    <n v="3497"/>
    <s v="Send SACKERSON to SD Fringe"/>
    <s v="We've been invited to the San Diego International Fringe Festival. Can you help us get there? Special performances in SLC and OREM."/>
    <n v="5000"/>
    <n v="11"/>
    <x v="0"/>
    <x v="0"/>
    <s v="USD"/>
    <n v="1464904800"/>
    <n v="1463852904"/>
    <b v="0"/>
    <n v="49"/>
    <b v="1"/>
    <x v="6"/>
    <n v="0"/>
    <n v="0.22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5000"/>
    <n v="11"/>
    <x v="0"/>
    <x v="0"/>
    <s v="USD"/>
    <n v="1457326740"/>
    <n v="1455919438"/>
    <b v="0"/>
    <n v="42"/>
    <b v="1"/>
    <x v="6"/>
    <n v="0"/>
    <n v="0.26"/>
    <x v="1"/>
    <x v="6"/>
  </r>
  <r>
    <n v="3493"/>
    <s v="Not Your Garden Variety Theater"/>
    <s v="We need your help purchasing a stage for our production of the Wizard of Oz! This program is helping children with autism. Thank you!"/>
    <n v="8000"/>
    <n v="11"/>
    <x v="0"/>
    <x v="0"/>
    <s v="USD"/>
    <n v="1408252260"/>
    <n v="1406580436"/>
    <b v="0"/>
    <n v="29"/>
    <b v="1"/>
    <x v="6"/>
    <n v="0"/>
    <n v="0.38"/>
    <x v="1"/>
    <x v="6"/>
  </r>
  <r>
    <n v="3501"/>
    <s v="Pig by Alex Oates (London Run)"/>
    <s v="'Pig' by Alex Oates is an urgent and dark comedy with live music that discusses the vital issue of the state of our police force."/>
    <n v="15000"/>
    <n v="11"/>
    <x v="0"/>
    <x v="1"/>
    <s v="GBP"/>
    <n v="1441995595"/>
    <n v="1439835595"/>
    <b v="0"/>
    <n v="42"/>
    <b v="1"/>
    <x v="6"/>
    <n v="0"/>
    <n v="0.26"/>
    <x v="1"/>
    <x v="6"/>
  </r>
  <r>
    <n v="3494"/>
    <s v="Special in a Bad Way"/>
    <s v="&quot;Special in a Bad Way&quot; is a comedy that questions American Public Schools in their treatment of the so called, 'learning disabled.'"/>
    <n v="88888"/>
    <n v="11"/>
    <x v="0"/>
    <x v="0"/>
    <s v="USD"/>
    <n v="1480140000"/>
    <n v="1479186575"/>
    <b v="0"/>
    <n v="13"/>
    <b v="1"/>
    <x v="6"/>
    <n v="0"/>
    <n v="0.85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110000"/>
    <n v="11"/>
    <x v="0"/>
    <x v="0"/>
    <s v="USD"/>
    <n v="1445818397"/>
    <n v="1442794397"/>
    <b v="0"/>
    <n v="35"/>
    <b v="1"/>
    <x v="6"/>
    <n v="0"/>
    <n v="0.31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5"/>
    <n v="10"/>
    <x v="0"/>
    <x v="0"/>
    <s v="USD"/>
    <n v="1436587140"/>
    <n v="1434069205"/>
    <b v="0"/>
    <n v="86"/>
    <b v="1"/>
    <x v="6"/>
    <n v="200"/>
    <n v="0.12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10"/>
    <n v="10"/>
    <x v="0"/>
    <x v="0"/>
    <s v="USD"/>
    <n v="1422853140"/>
    <n v="1421439552"/>
    <b v="0"/>
    <n v="10"/>
    <b v="1"/>
    <x v="6"/>
    <n v="100"/>
    <n v="1"/>
    <x v="1"/>
    <x v="6"/>
  </r>
  <r>
    <n v="3542"/>
    <s v="Gifts of War"/>
    <s v="Ancient Greece. Giddy, champagne soaked debauchery celebrating the Trojan War's end leads to a shocking and deadly surprise."/>
    <n v="100"/>
    <n v="10"/>
    <x v="0"/>
    <x v="0"/>
    <s v="USD"/>
    <n v="1410099822"/>
    <n v="1404915822"/>
    <b v="0"/>
    <n v="85"/>
    <b v="1"/>
    <x v="6"/>
    <n v="10"/>
    <n v="0.12"/>
    <x v="1"/>
    <x v="6"/>
  </r>
  <r>
    <n v="3535"/>
    <s v="Twelve Angry Women"/>
    <s v="On the 60th anniversary of Twelve Angry Men, 12 female writers create 12 short pieces about what makes them angry."/>
    <n v="200"/>
    <n v="10"/>
    <x v="0"/>
    <x v="1"/>
    <s v="GBP"/>
    <n v="1443808800"/>
    <n v="1441120910"/>
    <b v="0"/>
    <n v="46"/>
    <b v="1"/>
    <x v="6"/>
    <n v="5"/>
    <n v="0.22"/>
    <x v="1"/>
    <x v="6"/>
  </r>
  <r>
    <n v="3544"/>
    <s v="Gruoch, or Lady Macbeth"/>
    <s v="Death &amp; Pretzels presents the world premiere of Paul Pasulka's Gruoch, or Lady Macbeth"/>
    <n v="500"/>
    <n v="10"/>
    <x v="0"/>
    <x v="0"/>
    <s v="USD"/>
    <n v="1425758257"/>
    <n v="1423166257"/>
    <b v="0"/>
    <n v="24"/>
    <b v="1"/>
    <x v="6"/>
    <n v="2"/>
    <n v="0.42"/>
    <x v="1"/>
    <x v="6"/>
  </r>
  <r>
    <n v="3543"/>
    <s v="&quot;CIRQUE CAPRICIEUX, the greatest one woman show on earth&quot;"/>
    <s v="A circus theater show. An escaped carousel horse and a beautiful wire dancer let the fantasies run wild."/>
    <n v="600"/>
    <n v="10"/>
    <x v="0"/>
    <x v="12"/>
    <s v="EUR"/>
    <n v="1435255659"/>
    <n v="1432663659"/>
    <b v="0"/>
    <n v="29"/>
    <b v="1"/>
    <x v="6"/>
    <n v="2"/>
    <n v="0.34"/>
    <x v="1"/>
    <x v="6"/>
  </r>
  <r>
    <n v="3515"/>
    <s v="Twelfth Night by William Shakespeare"/>
    <s v="We are casting an all-inclusive production of Shakespeare's Twelfth Night in a non-traditional performance space."/>
    <n v="650"/>
    <n v="10"/>
    <x v="0"/>
    <x v="0"/>
    <s v="USD"/>
    <n v="1433097171"/>
    <n v="1430505171"/>
    <b v="0"/>
    <n v="46"/>
    <b v="1"/>
    <x v="6"/>
    <n v="2"/>
    <n v="0.22"/>
    <x v="1"/>
    <x v="6"/>
  </r>
  <r>
    <n v="3516"/>
    <s v="The March of the Bonus Army"/>
    <s v="A new play about a lesser known yet pivotal event in American history, about a group of WWI Veterans fighting for their rights."/>
    <n v="750"/>
    <n v="10"/>
    <x v="0"/>
    <x v="0"/>
    <s v="USD"/>
    <n v="1410145200"/>
    <n v="1407197670"/>
    <b v="0"/>
    <n v="11"/>
    <b v="1"/>
    <x v="6"/>
    <n v="1"/>
    <n v="0.91"/>
    <x v="1"/>
    <x v="6"/>
  </r>
  <r>
    <n v="3549"/>
    <s v="The Munitionettes"/>
    <s v="Help us bring to life tales of hardship, danger and community of extraordinary women working in WW1 munitions factories."/>
    <n v="800"/>
    <n v="10"/>
    <x v="0"/>
    <x v="1"/>
    <s v="GBP"/>
    <n v="1441358873"/>
    <n v="1438939673"/>
    <b v="0"/>
    <n v="42"/>
    <b v="1"/>
    <x v="6"/>
    <n v="1"/>
    <n v="0.24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1000"/>
    <n v="10"/>
    <x v="0"/>
    <x v="0"/>
    <s v="USD"/>
    <n v="1404312846"/>
    <n v="1402584846"/>
    <b v="0"/>
    <n v="15"/>
    <b v="1"/>
    <x v="6"/>
    <n v="1"/>
    <n v="0.67"/>
    <x v="1"/>
    <x v="6"/>
  </r>
  <r>
    <n v="3534"/>
    <s v="Night of Ashes"/>
    <s v="A Theatrical Prequel to Hell's Rebels, the current Pathfinder Adventure Path from Paizo Publishing"/>
    <n v="1000"/>
    <n v="10"/>
    <x v="0"/>
    <x v="0"/>
    <s v="USD"/>
    <n v="1443711623"/>
    <n v="1440687623"/>
    <b v="0"/>
    <n v="204"/>
    <b v="1"/>
    <x v="6"/>
    <n v="1"/>
    <n v="0.05"/>
    <x v="1"/>
    <x v="6"/>
  </r>
  <r>
    <n v="3539"/>
    <s v="Chokehold"/>
    <s v="A searing new play that takes  an unflinching look at the terrible costs of police shootings in the African American community."/>
    <n v="1250"/>
    <n v="10"/>
    <x v="0"/>
    <x v="0"/>
    <s v="USD"/>
    <n v="1473358122"/>
    <n v="1471543722"/>
    <b v="0"/>
    <n v="13"/>
    <b v="1"/>
    <x v="6"/>
    <n v="1"/>
    <n v="0.77"/>
    <x v="1"/>
    <x v="6"/>
  </r>
  <r>
    <n v="3532"/>
    <s v="&quot;I Will Speak For Myself&quot;"/>
    <s v="Our goal: To produce a stirring one-woman show historically based on African-American womenâ€™s experiences, struggles, and journeys."/>
    <n v="1500"/>
    <n v="10"/>
    <x v="0"/>
    <x v="0"/>
    <s v="USD"/>
    <n v="1411012740"/>
    <n v="1409667827"/>
    <b v="0"/>
    <n v="27"/>
    <b v="1"/>
    <x v="6"/>
    <n v="1"/>
    <n v="0.37"/>
    <x v="1"/>
    <x v="6"/>
  </r>
  <r>
    <n v="3538"/>
    <s v="'Mooring' - Vocal Point Theatre Project"/>
    <s v="A play about riverside homelessness, inspired by true events. Shows at Brunel Museum, 240 Project and similar community organisations."/>
    <n v="1500"/>
    <n v="10"/>
    <x v="0"/>
    <x v="1"/>
    <s v="GBP"/>
    <n v="1471428340"/>
    <n v="1469009140"/>
    <b v="0"/>
    <n v="83"/>
    <b v="1"/>
    <x v="6"/>
    <n v="1"/>
    <n v="0.12"/>
    <x v="1"/>
    <x v="6"/>
  </r>
  <r>
    <n v="3541"/>
    <s v="Twelfth Night or What You Will"/>
    <s v="Yellowbelly Theatre needs your help to bring this incredible play of love, lust and mistaken identity to life in our debut performance!"/>
    <n v="1500"/>
    <n v="10"/>
    <x v="0"/>
    <x v="1"/>
    <s v="GBP"/>
    <n v="1441042275"/>
    <n v="1438882275"/>
    <b v="0"/>
    <n v="32"/>
    <b v="1"/>
    <x v="6"/>
    <n v="1"/>
    <n v="0.31"/>
    <x v="1"/>
    <x v="6"/>
  </r>
  <r>
    <n v="3518"/>
    <s v="BEASTS OF BAVERLY GROVE"/>
    <s v="One play.  Two theaters.  See the story from both sides and then decide for yourself - who are the BEASTS OF BAVERLY GROVE?"/>
    <n v="2000"/>
    <n v="10"/>
    <x v="0"/>
    <x v="0"/>
    <s v="USD"/>
    <n v="1412259660"/>
    <n v="1410461299"/>
    <b v="0"/>
    <n v="33"/>
    <b v="1"/>
    <x v="6"/>
    <n v="1"/>
    <n v="0.3"/>
    <x v="1"/>
    <x v="6"/>
  </r>
  <r>
    <n v="3520"/>
    <s v="Protocols"/>
    <s v="Help us to bring &quot;Protocols&quot; at the 2015 Camden Fringe. The most controversial play of the year."/>
    <n v="2250"/>
    <n v="10"/>
    <x v="0"/>
    <x v="1"/>
    <s v="GBP"/>
    <n v="1441547220"/>
    <n v="1439322412"/>
    <b v="0"/>
    <n v="21"/>
    <b v="1"/>
    <x v="6"/>
    <n v="0"/>
    <n v="0.48"/>
    <x v="1"/>
    <x v="6"/>
  </r>
  <r>
    <n v="3523"/>
    <s v="Magnificence"/>
    <s v="An old play about our world. Set in 1970s England, Magnificence is a gut-wrenching story of radicalisation, idealism and pity."/>
    <n v="2500"/>
    <n v="10"/>
    <x v="0"/>
    <x v="1"/>
    <s v="GBP"/>
    <n v="1474844400"/>
    <n v="1469871148"/>
    <b v="0"/>
    <n v="80"/>
    <b v="1"/>
    <x v="6"/>
    <n v="0"/>
    <n v="0.13"/>
    <x v="1"/>
    <x v="6"/>
  </r>
  <r>
    <n v="3503"/>
    <s v="Tarantella"/>
    <s v="A group of Sicilian immigrants in New York struggle to deal with conflict from both within the family and from without."/>
    <n v="3000"/>
    <n v="10"/>
    <x v="0"/>
    <x v="1"/>
    <s v="GBP"/>
    <n v="1469359728"/>
    <n v="1466767728"/>
    <b v="0"/>
    <n v="38"/>
    <b v="1"/>
    <x v="6"/>
    <n v="0"/>
    <n v="0.26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3000"/>
    <n v="10"/>
    <x v="0"/>
    <x v="0"/>
    <s v="USD"/>
    <n v="1447269367"/>
    <n v="1444673767"/>
    <b v="0"/>
    <n v="8"/>
    <b v="1"/>
    <x v="6"/>
    <n v="0"/>
    <n v="1.25"/>
    <x v="1"/>
    <x v="6"/>
  </r>
  <r>
    <n v="3550"/>
    <s v="MOONFACE"/>
    <s v="MOONFACE explores the formative f***k-ups of adolescence. Fresh, incisive new writing. Monologue, movement and striking naturalism."/>
    <n v="3000"/>
    <n v="10"/>
    <x v="0"/>
    <x v="1"/>
    <s v="GBP"/>
    <n v="1462224398"/>
    <n v="1459632398"/>
    <b v="0"/>
    <n v="64"/>
    <b v="1"/>
    <x v="6"/>
    <n v="0"/>
    <n v="0.16"/>
    <x v="1"/>
    <x v="6"/>
  </r>
  <r>
    <n v="3547"/>
    <s v="Tommy and Me by Ray Didinger - Theatre Exile"/>
    <s v="Help to bring this heart warming story of Ray Didinger's relationship with his boyhood hero Tommy McDonald to life."/>
    <n v="3500"/>
    <n v="10"/>
    <x v="0"/>
    <x v="0"/>
    <s v="USD"/>
    <n v="1463198340"/>
    <n v="1461117201"/>
    <b v="0"/>
    <n v="336"/>
    <b v="1"/>
    <x v="6"/>
    <n v="0"/>
    <n v="0.03"/>
    <x v="1"/>
    <x v="6"/>
  </r>
  <r>
    <n v="3551"/>
    <s v="2014 UASPA Theatre Showcase"/>
    <s v="UASPA is a performing arts high school producing its 2014 Theatre Showcase featuring our strongest performances and original work."/>
    <n v="3500"/>
    <n v="10"/>
    <x v="0"/>
    <x v="0"/>
    <s v="USD"/>
    <n v="1400796420"/>
    <n v="1398342170"/>
    <b v="0"/>
    <n v="25"/>
    <b v="1"/>
    <x v="6"/>
    <n v="0"/>
    <n v="0.4"/>
    <x v="1"/>
    <x v="6"/>
  </r>
  <r>
    <n v="3505"/>
    <s v="Second Act: The Four Disgracers"/>
    <s v="Four myths._x000a_Four writers._x000a_Four new takes._x000a__x000a_The Four Disgracers comes to the stage to launch a new theatre group, Ixion."/>
    <n v="4400"/>
    <n v="10"/>
    <x v="0"/>
    <x v="0"/>
    <s v="USD"/>
    <n v="1399953600"/>
    <n v="1398983245"/>
    <b v="0"/>
    <n v="39"/>
    <b v="1"/>
    <x v="6"/>
    <n v="0"/>
    <n v="0.26"/>
    <x v="1"/>
    <x v="6"/>
  </r>
  <r>
    <n v="3508"/>
    <s v="Roll The Dice Theatre Company"/>
    <s v="Roll The Dice Theatre Company revolves around taking risks in the game of life vicariously through beloved childhood games."/>
    <n v="5000"/>
    <n v="10"/>
    <x v="0"/>
    <x v="1"/>
    <s v="GBP"/>
    <n v="1462914000"/>
    <n v="1460914253"/>
    <b v="0"/>
    <n v="15"/>
    <b v="1"/>
    <x v="6"/>
    <n v="0"/>
    <n v="0.6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5000"/>
    <n v="10"/>
    <x v="0"/>
    <x v="0"/>
    <s v="USD"/>
    <n v="1416545700"/>
    <n v="1415392666"/>
    <b v="0"/>
    <n v="33"/>
    <b v="1"/>
    <x v="6"/>
    <n v="0"/>
    <n v="0.3"/>
    <x v="1"/>
    <x v="6"/>
  </r>
  <r>
    <n v="3511"/>
    <s v="Silent Planet"/>
    <s v="The world premiere of the first full-length play by Eve Leigh, at the intimate Finborough Theatre in London."/>
    <n v="5000"/>
    <n v="10"/>
    <x v="0"/>
    <x v="1"/>
    <s v="GBP"/>
    <n v="1415385000"/>
    <n v="1413406695"/>
    <b v="0"/>
    <n v="19"/>
    <b v="1"/>
    <x v="6"/>
    <n v="0"/>
    <n v="0.5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0"/>
    <n v="10"/>
    <x v="0"/>
    <x v="0"/>
    <s v="USD"/>
    <n v="1436749200"/>
    <n v="1434997018"/>
    <b v="0"/>
    <n v="18"/>
    <b v="1"/>
    <x v="6"/>
    <n v="0"/>
    <n v="0.56000000000000005"/>
    <x v="1"/>
    <x v="6"/>
  </r>
  <r>
    <n v="3530"/>
    <s v="Far From Fiction"/>
    <s v="â€œFar From Fictionâ€ is a powerful play, written by Sally Willis, offering insights into a new understanding of  female psychology."/>
    <n v="5000"/>
    <n v="10"/>
    <x v="0"/>
    <x v="1"/>
    <s v="GBP"/>
    <n v="1460318400"/>
    <n v="1457881057"/>
    <b v="0"/>
    <n v="22"/>
    <b v="1"/>
    <x v="6"/>
    <n v="0"/>
    <n v="0.45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5000"/>
    <n v="10"/>
    <x v="0"/>
    <x v="0"/>
    <s v="USD"/>
    <n v="1428780159"/>
    <n v="1426188159"/>
    <b v="0"/>
    <n v="8"/>
    <b v="1"/>
    <x v="6"/>
    <n v="0"/>
    <n v="1.25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5050"/>
    <n v="10"/>
    <x v="0"/>
    <x v="1"/>
    <s v="GBP"/>
    <n v="1442311560"/>
    <n v="1439924246"/>
    <b v="0"/>
    <n v="34"/>
    <b v="1"/>
    <x v="6"/>
    <n v="0"/>
    <n v="0.28999999999999998"/>
    <x v="1"/>
    <x v="6"/>
  </r>
  <r>
    <n v="3517"/>
    <s v="A Bright Room Called Day by Tony Kushner"/>
    <s v="Support an outstanding cast of actors to take on a professional production of a masterpiece of modern theatre"/>
    <n v="6000"/>
    <n v="10"/>
    <x v="0"/>
    <x v="1"/>
    <s v="GBP"/>
    <n v="1404471600"/>
    <n v="1401910634"/>
    <b v="0"/>
    <n v="13"/>
    <b v="1"/>
    <x v="6"/>
    <n v="0"/>
    <n v="0.77"/>
    <x v="1"/>
    <x v="6"/>
  </r>
  <r>
    <n v="3548"/>
    <s v="THE UNDERSTUDY @ WORKING STAGE"/>
    <s v="We're putting together a production of THE UNDERSTUDY by Theresa Rebeck and hope you'll help us share this story."/>
    <n v="8000"/>
    <n v="10"/>
    <x v="0"/>
    <x v="0"/>
    <s v="USD"/>
    <n v="1457139600"/>
    <n v="1455230214"/>
    <b v="0"/>
    <n v="13"/>
    <b v="1"/>
    <x v="6"/>
    <n v="0"/>
    <n v="0.7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10000"/>
    <n v="10"/>
    <x v="0"/>
    <x v="0"/>
    <s v="USD"/>
    <n v="1408815440"/>
    <n v="1404927440"/>
    <b v="0"/>
    <n v="29"/>
    <b v="1"/>
    <x v="6"/>
    <n v="0"/>
    <n v="0.34"/>
    <x v="1"/>
    <x v="6"/>
  </r>
  <r>
    <n v="3507"/>
    <s v="The Chameleon Fools Theatre Troupe Project"/>
    <s v="Please help our troupe bring our first project from planning to reality! Join us on one exciting ride!"/>
    <n v="10000"/>
    <n v="10"/>
    <x v="0"/>
    <x v="0"/>
    <s v="USD"/>
    <n v="1464732537"/>
    <n v="1462140537"/>
    <b v="0"/>
    <n v="72"/>
    <b v="1"/>
    <x v="6"/>
    <n v="0"/>
    <n v="0.14000000000000001"/>
    <x v="1"/>
    <x v="6"/>
  </r>
  <r>
    <n v="3521"/>
    <s v="As the Naked Lead the Blind (Play)"/>
    <s v="A professionally directed/acted workshop &amp; reading for a new play depicting sexual addiction and its crippling effect on relationships."/>
    <n v="10000"/>
    <n v="10"/>
    <x v="0"/>
    <x v="0"/>
    <s v="USD"/>
    <n v="1411980020"/>
    <n v="1409388020"/>
    <b v="0"/>
    <n v="13"/>
    <b v="1"/>
    <x v="6"/>
    <n v="0"/>
    <n v="0.77"/>
    <x v="1"/>
    <x v="6"/>
  </r>
  <r>
    <n v="3512"/>
    <s v="With My Eyes Wide Open"/>
    <s v="We're making a hard hitting, innovative play which will open your eyes to what mental illness is like in the mind of the sufferer."/>
    <n v="11999"/>
    <n v="10"/>
    <x v="0"/>
    <x v="1"/>
    <s v="GBP"/>
    <n v="1429789992"/>
    <n v="1424609592"/>
    <b v="0"/>
    <n v="17"/>
    <b v="1"/>
    <x v="6"/>
    <n v="0"/>
    <n v="0.59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8000"/>
    <n v="10"/>
    <x v="0"/>
    <x v="0"/>
    <s v="USD"/>
    <n v="1427860740"/>
    <n v="1426002684"/>
    <b v="0"/>
    <n v="19"/>
    <b v="1"/>
    <x v="6"/>
    <n v="0"/>
    <n v="0.53"/>
    <x v="1"/>
    <x v="6"/>
  </r>
  <r>
    <n v="3524"/>
    <s v="Sweet, Sweet Spirit"/>
    <s v="A West Texas matriarch is enraged by the news that her gay grandson has been the victim of a hate crime committed by his own father."/>
    <n v="20000"/>
    <n v="10"/>
    <x v="0"/>
    <x v="0"/>
    <s v="USD"/>
    <n v="1410580800"/>
    <n v="1409336373"/>
    <b v="0"/>
    <n v="74"/>
    <b v="1"/>
    <x v="6"/>
    <n v="0"/>
    <n v="0.14000000000000001"/>
    <x v="1"/>
    <x v="6"/>
  </r>
  <r>
    <n v="3526"/>
    <s v="Human, Kind Theater Project"/>
    <s v="By day we perform Acts of Kindness, by night we perform free theater, all sustained by the love of our neighbors, not ticket prices."/>
    <n v="20000"/>
    <n v="10"/>
    <x v="0"/>
    <x v="0"/>
    <s v="USD"/>
    <n v="1461823140"/>
    <n v="1459411371"/>
    <b v="0"/>
    <n v="34"/>
    <b v="1"/>
    <x v="6"/>
    <n v="0"/>
    <n v="0.28999999999999998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22000"/>
    <n v="10"/>
    <x v="0"/>
    <x v="1"/>
    <s v="GBP"/>
    <n v="1484740918"/>
    <n v="1483012918"/>
    <b v="0"/>
    <n v="37"/>
    <b v="1"/>
    <x v="6"/>
    <n v="0"/>
    <n v="0.27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25000"/>
    <n v="10"/>
    <x v="0"/>
    <x v="1"/>
    <s v="GBP"/>
    <n v="1450612740"/>
    <n v="1448040425"/>
    <b v="0"/>
    <n v="17"/>
    <b v="1"/>
    <x v="6"/>
    <n v="0"/>
    <n v="0.59"/>
    <x v="1"/>
    <x v="6"/>
  </r>
  <r>
    <n v="3537"/>
    <s v="The Untold Tales of the Brothers Grimm"/>
    <s v="A fast-pace, zany comedy involving six actors performing seven usually untold Grimm Fairy Tales about giants, witches, demons and more!"/>
    <n v="25000"/>
    <n v="10"/>
    <x v="0"/>
    <x v="5"/>
    <s v="CAD"/>
    <n v="1416211140"/>
    <n v="1413016216"/>
    <b v="0"/>
    <n v="28"/>
    <b v="1"/>
    <x v="6"/>
    <n v="0"/>
    <n v="0.36"/>
    <x v="1"/>
    <x v="6"/>
  </r>
  <r>
    <n v="3540"/>
    <s v="The Silence at the Song's End"/>
    <s v="A brand new stage adaptation of the Libby Purves/Nicholas Heiney book. A new work involving music, poetry and fajitas. #timetochange"/>
    <n v="30000"/>
    <n v="10"/>
    <x v="0"/>
    <x v="1"/>
    <s v="GBP"/>
    <n v="1466899491"/>
    <n v="1464307491"/>
    <b v="0"/>
    <n v="8"/>
    <b v="1"/>
    <x v="6"/>
    <n v="0"/>
    <n v="1.2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38000"/>
    <n v="10"/>
    <x v="0"/>
    <x v="0"/>
    <s v="USD"/>
    <n v="1401857940"/>
    <n v="1400725112"/>
    <b v="0"/>
    <n v="44"/>
    <b v="1"/>
    <x v="6"/>
    <n v="0"/>
    <n v="0.23"/>
    <x v="1"/>
    <x v="6"/>
  </r>
  <r>
    <n v="3525"/>
    <s v="Talk to Me Like The Rain and Let Me Listen"/>
    <s v="The Attic interns present Tennessee Williams's &quot;Talk to Me Like the Rain and Let Me Listen&quot; performing at The Flea Theater!"/>
    <n v="42500"/>
    <n v="10"/>
    <x v="0"/>
    <x v="0"/>
    <s v="USD"/>
    <n v="1439136000"/>
    <n v="1438188106"/>
    <b v="0"/>
    <n v="7"/>
    <b v="1"/>
    <x v="6"/>
    <n v="0"/>
    <n v="1.43"/>
    <x v="1"/>
    <x v="6"/>
  </r>
  <r>
    <n v="3531"/>
    <s v="The Reinvention of Lily Johnson"/>
    <s v="A political comedy for a crazy election year"/>
    <n v="50000"/>
    <n v="10"/>
    <x v="0"/>
    <x v="0"/>
    <s v="USD"/>
    <n v="1467301334"/>
    <n v="1464709334"/>
    <b v="0"/>
    <n v="26"/>
    <b v="1"/>
    <x v="6"/>
    <n v="0"/>
    <n v="0.38"/>
    <x v="1"/>
    <x v="6"/>
  </r>
  <r>
    <n v="3502"/>
    <s v="Dickhead"/>
    <s v="Dickhead is a play about one man's struggle with the dicks in his head. If you want to know more stop being a twat and put out...please"/>
    <n v="70000"/>
    <n v="10"/>
    <x v="0"/>
    <x v="0"/>
    <s v="USD"/>
    <n v="1458100740"/>
    <n v="1456862924"/>
    <b v="0"/>
    <n v="31"/>
    <b v="1"/>
    <x v="6"/>
    <n v="0"/>
    <n v="0.32"/>
    <x v="1"/>
    <x v="6"/>
  </r>
  <r>
    <n v="3519"/>
    <s v="Bookstory"/>
    <s v="Bookstory is a tiny puppet musical with some very big ideas that tells the story of the story in the digital age"/>
    <n v="175000"/>
    <n v="10"/>
    <x v="0"/>
    <x v="1"/>
    <s v="GBP"/>
    <n v="1425478950"/>
    <n v="1422886950"/>
    <b v="0"/>
    <n v="28"/>
    <b v="1"/>
    <x v="6"/>
    <n v="0"/>
    <n v="0.36"/>
    <x v="1"/>
    <x v="6"/>
  </r>
  <r>
    <n v="3504"/>
    <s v="Sterling Lion Theater Company"/>
    <s v="The Sterling Lion Theater Company is a non-profit theater group established for the benefit of the Connecticut lower Naugatuck Valley."/>
    <n v="500000"/>
    <n v="10"/>
    <x v="0"/>
    <x v="0"/>
    <s v="USD"/>
    <n v="1447959491"/>
    <n v="1445363891"/>
    <b v="0"/>
    <n v="8"/>
    <b v="1"/>
    <x v="6"/>
    <n v="0"/>
    <n v="1.2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10000"/>
    <n v="9"/>
    <x v="0"/>
    <x v="1"/>
    <s v="GBP"/>
    <n v="1403964324"/>
    <n v="1401372324"/>
    <b v="0"/>
    <n v="20"/>
    <b v="1"/>
    <x v="6"/>
    <n v="0"/>
    <n v="0.45"/>
    <x v="1"/>
    <x v="6"/>
  </r>
  <r>
    <n v="3555"/>
    <s v="Free Theatre for Kids: Baby Living Room"/>
    <s v="Baby Living Room is a project created by Spazio Farma Mestre for children: free theatre for kids as sustainable education for families"/>
    <n v="500"/>
    <n v="8"/>
    <x v="0"/>
    <x v="13"/>
    <s v="EUR"/>
    <n v="1479382594"/>
    <n v="1476786994"/>
    <b v="0"/>
    <n v="14"/>
    <b v="1"/>
    <x v="6"/>
    <n v="2"/>
    <n v="0.56999999999999995"/>
    <x v="1"/>
    <x v="6"/>
  </r>
  <r>
    <n v="3556"/>
    <s v="Immortal"/>
    <s v="'Immortal', a play about five English Air Bombers in WW2, is an exciting first project for the brand new Production Company, GreanTea."/>
    <n v="1000"/>
    <n v="8"/>
    <x v="0"/>
    <x v="1"/>
    <s v="GBP"/>
    <n v="1408289724"/>
    <n v="1403105724"/>
    <b v="0"/>
    <n v="20"/>
    <b v="1"/>
    <x v="6"/>
    <n v="1"/>
    <n v="0.4"/>
    <x v="1"/>
    <x v="6"/>
  </r>
  <r>
    <n v="3553"/>
    <s v="Coming Home"/>
    <s v="Professional actors bring to life the true stories of 5 African-Americans struggling with mental health and their search for healing."/>
    <n v="2995"/>
    <n v="8"/>
    <x v="0"/>
    <x v="0"/>
    <s v="USD"/>
    <n v="1439337600"/>
    <n v="1436575280"/>
    <b v="0"/>
    <n v="104"/>
    <b v="1"/>
    <x v="6"/>
    <n v="0"/>
    <n v="0.08"/>
    <x v="1"/>
    <x v="6"/>
  </r>
  <r>
    <n v="3557"/>
    <s v="Good Bread Alley"/>
    <s v="A play by April Yvette Thompson. A Gullah Healer Woman and an Afro-Cuban Priest forge a new world of magic &amp; dreams in Jim Crow Miami."/>
    <n v="60000"/>
    <n v="8"/>
    <x v="0"/>
    <x v="0"/>
    <s v="USD"/>
    <n v="1399271911"/>
    <n v="1396334311"/>
    <b v="0"/>
    <n v="558"/>
    <b v="1"/>
    <x v="6"/>
    <n v="0"/>
    <n v="0.01"/>
    <x v="1"/>
    <x v="6"/>
  </r>
  <r>
    <n v="3554"/>
    <s v="MASKS: Off-Broadway Debut"/>
    <s v="MASKS is a dramedy dealing with what it means to be alive, the reliability of identity, and what it means to suffer."/>
    <n v="200000"/>
    <n v="8"/>
    <x v="0"/>
    <x v="0"/>
    <s v="USD"/>
    <n v="1423674000"/>
    <n v="1421025159"/>
    <b v="0"/>
    <n v="53"/>
    <b v="1"/>
    <x v="6"/>
    <n v="0"/>
    <n v="0.15"/>
    <x v="1"/>
    <x v="6"/>
  </r>
  <r>
    <n v="3558"/>
    <s v="SPILL - A verbatim show about sex"/>
    <s v="We're making a show about sex. Because it's important, everyone wants to talk about it and it's at the start of everything."/>
    <n v="3000"/>
    <n v="7"/>
    <x v="0"/>
    <x v="1"/>
    <s v="GBP"/>
    <n v="1435352400"/>
    <n v="1431718575"/>
    <b v="0"/>
    <n v="22"/>
    <b v="1"/>
    <x v="6"/>
    <n v="0"/>
    <n v="0.32"/>
    <x v="1"/>
    <x v="6"/>
  </r>
  <r>
    <n v="3559"/>
    <s v="Let's Launch Disco Turtle Productions"/>
    <s v="A theatre company designed to help young people to come out of their shell. Offering workshops and original shows directly to schools."/>
    <n v="20000"/>
    <n v="7"/>
    <x v="0"/>
    <x v="2"/>
    <s v="AUD"/>
    <n v="1438333080"/>
    <n v="1436408308"/>
    <b v="0"/>
    <n v="24"/>
    <b v="1"/>
    <x v="6"/>
    <n v="0"/>
    <n v="0.28999999999999998"/>
    <x v="1"/>
    <x v="6"/>
  </r>
  <r>
    <n v="3560"/>
    <s v="Book Club: A Comedy"/>
    <s v="The world premiere of an endearing play about love, friendship, men's styling putty, Dungeons &amp; Dragons &amp; our capacity for forbearance."/>
    <n v="28000"/>
    <n v="7"/>
    <x v="0"/>
    <x v="5"/>
    <s v="CAD"/>
    <n v="1432694700"/>
    <n v="1429651266"/>
    <b v="0"/>
    <n v="74"/>
    <b v="1"/>
    <x v="6"/>
    <n v="0"/>
    <n v="0.09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500"/>
    <n v="6"/>
    <x v="0"/>
    <x v="1"/>
    <s v="GBP"/>
    <n v="1457906400"/>
    <n v="1457115427"/>
    <b v="0"/>
    <n v="31"/>
    <b v="1"/>
    <x v="6"/>
    <n v="1"/>
    <n v="0.19"/>
    <x v="1"/>
    <x v="6"/>
  </r>
  <r>
    <n v="3568"/>
    <s v="The Fairy Tale: A Little Daylight"/>
    <s v="GK. Jr (for student actors 12 and under) will bring George Macdonald's story to life. 10+ speaking parts &amp; many non-speaking parts!"/>
    <n v="750"/>
    <n v="6"/>
    <x v="0"/>
    <x v="0"/>
    <s v="USD"/>
    <n v="1410975994"/>
    <n v="1408383994"/>
    <b v="0"/>
    <n v="19"/>
    <b v="1"/>
    <x v="6"/>
    <n v="1"/>
    <n v="0.3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3000"/>
    <n v="6"/>
    <x v="0"/>
    <x v="0"/>
    <s v="USD"/>
    <n v="1420048208"/>
    <n v="1417456208"/>
    <b v="0"/>
    <n v="12"/>
    <b v="1"/>
    <x v="6"/>
    <n v="0"/>
    <n v="0.5"/>
    <x v="1"/>
    <x v="6"/>
  </r>
  <r>
    <n v="3567"/>
    <s v="Back To Blackbrick- A new play with live music"/>
    <s v="First stage adaptation of Sarah Moore Fitzgerald's beautiful novel about Alzheimer's and time travel with a live folk score."/>
    <n v="5000"/>
    <n v="6"/>
    <x v="0"/>
    <x v="1"/>
    <s v="GBP"/>
    <n v="1433964444"/>
    <n v="1431372444"/>
    <b v="0"/>
    <n v="41"/>
    <b v="1"/>
    <x v="6"/>
    <n v="0"/>
    <n v="0.15"/>
    <x v="1"/>
    <x v="6"/>
  </r>
  <r>
    <n v="3564"/>
    <s v="The Pillowman Aberdeen"/>
    <s v="Multi Award-Winng play THE PILLOWMAN coming to the Arts Centre Theatre, Aberdeen"/>
    <n v="7000"/>
    <n v="6"/>
    <x v="0"/>
    <x v="1"/>
    <s v="GBP"/>
    <n v="1444060800"/>
    <n v="1440082649"/>
    <b v="0"/>
    <n v="17"/>
    <b v="1"/>
    <x v="6"/>
    <n v="0"/>
    <n v="0.35"/>
    <x v="1"/>
    <x v="6"/>
  </r>
  <r>
    <n v="3566"/>
    <s v="VANITY BITES BACK by Helen Duff"/>
    <s v="A &quot;bold, subversive and very funny&quot; clown cookery show about searching for self worth in a cheesecake - VAULT Festival &amp; Tour 2015"/>
    <n v="18000"/>
    <n v="6"/>
    <x v="0"/>
    <x v="1"/>
    <s v="GBP"/>
    <n v="1422015083"/>
    <n v="1419423083"/>
    <b v="0"/>
    <n v="38"/>
    <b v="1"/>
    <x v="6"/>
    <n v="0"/>
    <n v="0.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20000"/>
    <n v="6"/>
    <x v="0"/>
    <x v="1"/>
    <s v="GBP"/>
    <n v="1470078000"/>
    <n v="1467648456"/>
    <b v="0"/>
    <n v="25"/>
    <b v="1"/>
    <x v="6"/>
    <n v="0"/>
    <n v="0.24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50000"/>
    <n v="6"/>
    <x v="0"/>
    <x v="0"/>
    <s v="USD"/>
    <n v="1438799760"/>
    <n v="1437236378"/>
    <b v="0"/>
    <n v="54"/>
    <b v="1"/>
    <x v="6"/>
    <n v="0"/>
    <n v="0.1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500"/>
    <n v="5"/>
    <x v="0"/>
    <x v="0"/>
    <s v="USD"/>
    <n v="1432654347"/>
    <n v="1430494347"/>
    <b v="0"/>
    <n v="62"/>
    <b v="1"/>
    <x v="6"/>
    <n v="1"/>
    <n v="0.08"/>
    <x v="1"/>
    <x v="6"/>
  </r>
  <r>
    <n v="3572"/>
    <s v="Monster"/>
    <s v="A darkly comic one woman show by Abram Rooney as part of The Camden Fringe 2015."/>
    <n v="780"/>
    <n v="5"/>
    <x v="0"/>
    <x v="1"/>
    <s v="GBP"/>
    <n v="1434894082"/>
    <n v="1432302082"/>
    <b v="0"/>
    <n v="9"/>
    <b v="1"/>
    <x v="6"/>
    <n v="1"/>
    <n v="0.5600000000000000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911"/>
    <n v="5"/>
    <x v="0"/>
    <x v="1"/>
    <s v="GBP"/>
    <n v="1459444656"/>
    <n v="1456856256"/>
    <b v="0"/>
    <n v="14"/>
    <b v="1"/>
    <x v="6"/>
    <n v="1"/>
    <n v="0.36"/>
    <x v="1"/>
    <x v="6"/>
  </r>
  <r>
    <n v="3575"/>
    <s v="AnaiÌˆs Nin Goes to Hell"/>
    <s v="An island in hell. Cleopatra, Joan of Arc, &amp; Queen Victoria wait, trapped in the memory of who they were... until AnaiÌˆs Nin shows up."/>
    <n v="1000"/>
    <n v="5"/>
    <x v="0"/>
    <x v="0"/>
    <s v="USD"/>
    <n v="1470887940"/>
    <n v="1468176527"/>
    <b v="0"/>
    <n v="102"/>
    <b v="1"/>
    <x v="6"/>
    <n v="1"/>
    <n v="0.05"/>
    <x v="1"/>
    <x v="6"/>
  </r>
  <r>
    <n v="3582"/>
    <s v="REALLY REALLY"/>
    <s v="A contemporary American play touching on the scorching realities of growing up in the Millennial generation."/>
    <n v="1000"/>
    <n v="5"/>
    <x v="0"/>
    <x v="0"/>
    <s v="USD"/>
    <n v="1459822682"/>
    <n v="1458613082"/>
    <b v="0"/>
    <n v="49"/>
    <b v="1"/>
    <x v="6"/>
    <n v="1"/>
    <n v="0.1"/>
    <x v="1"/>
    <x v="6"/>
  </r>
  <r>
    <n v="3586"/>
    <s v="Actors &amp; Musicians who are Blind or Autistic"/>
    <s v="See Theatre In A New Light"/>
    <n v="1000"/>
    <n v="5"/>
    <x v="0"/>
    <x v="0"/>
    <s v="USD"/>
    <n v="1474649070"/>
    <n v="1469465070"/>
    <b v="0"/>
    <n v="54"/>
    <b v="1"/>
    <x v="6"/>
    <n v="1"/>
    <n v="0.09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1500"/>
    <n v="5"/>
    <x v="0"/>
    <x v="0"/>
    <s v="USD"/>
    <n v="1420489560"/>
    <n v="1417469639"/>
    <b v="0"/>
    <n v="43"/>
    <b v="1"/>
    <x v="6"/>
    <n v="0"/>
    <n v="0.12"/>
    <x v="1"/>
    <x v="6"/>
  </r>
  <r>
    <n v="3581"/>
    <s v="Get FREAK to the Edinburgh Fringe"/>
    <s v="An extraordinary, punchy and provocative new play, providing a voice for women to address their sexuality and self worth. #EDFREAK"/>
    <n v="2000"/>
    <n v="5"/>
    <x v="0"/>
    <x v="1"/>
    <s v="GBP"/>
    <n v="1406719110"/>
    <n v="1405509510"/>
    <b v="0"/>
    <n v="45"/>
    <b v="1"/>
    <x v="6"/>
    <n v="0"/>
    <n v="0.11"/>
    <x v="1"/>
    <x v="6"/>
  </r>
  <r>
    <n v="3595"/>
    <s v="The Flu Season"/>
    <s v="A new theatre company staging Will Eno's The Flu Season in Seattle"/>
    <n v="2000"/>
    <n v="5"/>
    <x v="0"/>
    <x v="0"/>
    <s v="USD"/>
    <n v="1426229940"/>
    <n v="1423959123"/>
    <b v="0"/>
    <n v="62"/>
    <b v="1"/>
    <x v="6"/>
    <n v="0"/>
    <n v="0.08"/>
    <x v="1"/>
    <x v="6"/>
  </r>
  <r>
    <n v="3596"/>
    <s v="SHADFLY - NEW PLAY AT THE ARTS PROJECT"/>
    <s v="A play about the last eight years of the life of Egon Schiele, one of the most influential Austrian Expressionist artists."/>
    <n v="2000"/>
    <n v="5"/>
    <x v="0"/>
    <x v="5"/>
    <s v="CAD"/>
    <n v="1409072982"/>
    <n v="1407258582"/>
    <b v="0"/>
    <n v="15"/>
    <b v="1"/>
    <x v="6"/>
    <n v="0"/>
    <n v="0.33"/>
    <x v="1"/>
    <x v="6"/>
  </r>
  <r>
    <n v="3597"/>
    <s v="Akvavit Theatre presents NOTHING OF ME by Arne Lygre"/>
    <s v="&quot;I think that I have my own will. I can stop this, I tell myself. But it's not true.&quot;"/>
    <n v="2000"/>
    <n v="5"/>
    <x v="0"/>
    <x v="0"/>
    <s v="USD"/>
    <n v="1456984740"/>
    <n v="1455717790"/>
    <b v="0"/>
    <n v="33"/>
    <b v="1"/>
    <x v="6"/>
    <n v="0"/>
    <n v="0.15"/>
    <x v="1"/>
    <x v="6"/>
  </r>
  <r>
    <n v="3576"/>
    <s v="Vote for Next Season's Shows!"/>
    <s v="Vote here for whatever show you want to see next year! No gimmick, no stretch goals, just a simple vote and a free ticket."/>
    <n v="2100"/>
    <n v="5"/>
    <x v="0"/>
    <x v="0"/>
    <s v="USD"/>
    <n v="1480947054"/>
    <n v="1475759454"/>
    <b v="0"/>
    <n v="5"/>
    <b v="1"/>
    <x v="6"/>
    <n v="0"/>
    <n v="1"/>
    <x v="1"/>
    <x v="6"/>
  </r>
  <r>
    <n v="3587"/>
    <s v="Blue Stockings @ The Cockpit Theatre"/>
    <s v="The GSA BA (Hons) Acting class of 2016 are taking a transfer of their GSA Production to The Cockpit Theatre in London"/>
    <n v="3000"/>
    <n v="5"/>
    <x v="0"/>
    <x v="1"/>
    <s v="GBP"/>
    <n v="1467054000"/>
    <n v="1463144254"/>
    <b v="0"/>
    <n v="28"/>
    <b v="1"/>
    <x v="6"/>
    <n v="0"/>
    <n v="0.18"/>
    <x v="1"/>
    <x v="6"/>
  </r>
  <r>
    <n v="3590"/>
    <s v="The Glasshouse"/>
    <s v="Two men on trial for desertion, confined within a Glasshouse. How long can friendship last? How much can a man stand before he breaks?"/>
    <n v="3000"/>
    <n v="5"/>
    <x v="0"/>
    <x v="1"/>
    <s v="GBP"/>
    <n v="1413792034"/>
    <n v="1411200034"/>
    <b v="0"/>
    <n v="73"/>
    <b v="1"/>
    <x v="6"/>
    <n v="0"/>
    <n v="7.0000000000000007E-2"/>
    <x v="1"/>
    <x v="6"/>
  </r>
  <r>
    <n v="3598"/>
    <s v="Cinderella"/>
    <s v="River City Theatre Company needs your support as we embark on our thirteenth production, CINDERELLA!"/>
    <n v="3000"/>
    <n v="5"/>
    <x v="0"/>
    <x v="0"/>
    <s v="USD"/>
    <n v="1409720340"/>
    <n v="1408129822"/>
    <b v="0"/>
    <n v="27"/>
    <b v="1"/>
    <x v="6"/>
    <n v="0"/>
    <n v="0.19"/>
    <x v="1"/>
    <x v="6"/>
  </r>
  <r>
    <n v="3573"/>
    <s v="Licensed To Ill"/>
    <s v="London based theatre makers collaborating to create a new show about the history of HipHop."/>
    <n v="4290"/>
    <n v="5"/>
    <x v="0"/>
    <x v="1"/>
    <s v="GBP"/>
    <n v="1415440846"/>
    <n v="1412845246"/>
    <b v="0"/>
    <n v="78"/>
    <b v="1"/>
    <x v="6"/>
    <n v="0"/>
    <n v="0.06"/>
    <x v="1"/>
    <x v="6"/>
  </r>
  <r>
    <n v="3570"/>
    <s v="The Lower Depths"/>
    <s v="Theatre Machine presents an all-new adaptation of Maxim Gorky's classic of Russian theatre, The Lower Depths."/>
    <n v="5000"/>
    <n v="5"/>
    <x v="0"/>
    <x v="0"/>
    <s v="USD"/>
    <n v="1420009200"/>
    <n v="1417593483"/>
    <b v="0"/>
    <n v="26"/>
    <b v="1"/>
    <x v="6"/>
    <n v="0"/>
    <n v="0.19"/>
    <x v="1"/>
    <x v="6"/>
  </r>
  <r>
    <n v="3580"/>
    <s v="Annabel Lost"/>
    <s v="Annabel Lost combines visual art and performance poetry to tell the story of two orphaned refugees, Quetzal and Rhime."/>
    <n v="5000"/>
    <n v="5"/>
    <x v="0"/>
    <x v="0"/>
    <s v="USD"/>
    <n v="1425185940"/>
    <n v="1421900022"/>
    <b v="0"/>
    <n v="27"/>
    <b v="1"/>
    <x v="6"/>
    <n v="0"/>
    <n v="0.19"/>
    <x v="1"/>
    <x v="6"/>
  </r>
  <r>
    <n v="3594"/>
    <s v="HEDDA"/>
    <s v="An adaptation that realizes the internal struggle of Ibsenâ€™s most renowned protagonist as she traverses a claustrophobic social world"/>
    <n v="5000"/>
    <n v="5"/>
    <x v="0"/>
    <x v="0"/>
    <s v="USD"/>
    <n v="1472952982"/>
    <n v="1470792982"/>
    <b v="0"/>
    <n v="36"/>
    <b v="1"/>
    <x v="6"/>
    <n v="0"/>
    <n v="0.14000000000000001"/>
    <x v="1"/>
    <x v="6"/>
  </r>
  <r>
    <n v="3592"/>
    <s v="boom- a play by Peter Sinn Nachtrieb"/>
    <s v="Sex. Fish. A COMET THAT DESTROYS THE WORLD. boom a play by Peter Sinn Nachtrieb- Feb 19-21 at The Bridge in NYC."/>
    <n v="7500"/>
    <n v="5"/>
    <x v="0"/>
    <x v="0"/>
    <s v="USD"/>
    <n v="1423630740"/>
    <n v="1418673307"/>
    <b v="0"/>
    <n v="35"/>
    <b v="1"/>
    <x v="6"/>
    <n v="0"/>
    <n v="0.14000000000000001"/>
    <x v="1"/>
    <x v="6"/>
  </r>
  <r>
    <n v="3577"/>
    <s v="The Laramie Project in Utah County"/>
    <s v="Our goal is to bring this story of one town's processing of tragedy and their own community identity to Utah County."/>
    <n v="8000"/>
    <n v="5"/>
    <x v="0"/>
    <x v="0"/>
    <s v="USD"/>
    <n v="1430029680"/>
    <n v="1427741583"/>
    <b v="0"/>
    <n v="27"/>
    <b v="1"/>
    <x v="6"/>
    <n v="0"/>
    <n v="0.19"/>
    <x v="1"/>
    <x v="6"/>
  </r>
  <r>
    <n v="3583"/>
    <s v="The Tragedy of Mario and Juliet"/>
    <s v="Bumbling architect Romeo and handsome contractor Mario meet their match while building a balcony for Verona, NJ siren, Juliet."/>
    <n v="10000"/>
    <n v="5"/>
    <x v="0"/>
    <x v="0"/>
    <s v="USD"/>
    <n v="1460970805"/>
    <n v="1455790405"/>
    <b v="0"/>
    <n v="24"/>
    <b v="1"/>
    <x v="6"/>
    <n v="0"/>
    <n v="0.21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10000"/>
    <n v="5"/>
    <x v="0"/>
    <x v="0"/>
    <s v="USD"/>
    <n v="1422075540"/>
    <n v="1419979544"/>
    <b v="0"/>
    <n v="18"/>
    <b v="1"/>
    <x v="6"/>
    <n v="0"/>
    <n v="0.28000000000000003"/>
    <x v="1"/>
    <x v="6"/>
  </r>
  <r>
    <n v="3574"/>
    <s v="Galli Theater Fresh Start Fundraiser"/>
    <s v="Help Galli Theater continue to bring fairytales to children in English &amp; German in our theater and to institutions serving children."/>
    <n v="12999"/>
    <n v="5"/>
    <x v="0"/>
    <x v="0"/>
    <s v="USD"/>
    <n v="1415921848"/>
    <n v="1413326248"/>
    <b v="0"/>
    <n v="45"/>
    <b v="1"/>
    <x v="6"/>
    <n v="0"/>
    <n v="0.11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20000"/>
    <n v="5"/>
    <x v="0"/>
    <x v="1"/>
    <s v="GBP"/>
    <n v="1436772944"/>
    <n v="1434180944"/>
    <b v="0"/>
    <n v="112"/>
    <b v="1"/>
    <x v="6"/>
    <n v="0"/>
    <n v="0.04"/>
    <x v="1"/>
    <x v="6"/>
  </r>
  <r>
    <n v="3585"/>
    <s v="The Lost Boy (a play)"/>
    <s v="The world premiere of a play, a true story about love, loss, and a man reaching back in time as the only way to move forward."/>
    <n v="25000"/>
    <n v="5"/>
    <x v="0"/>
    <x v="0"/>
    <s v="USD"/>
    <n v="1419181890"/>
    <n v="1416589890"/>
    <b v="0"/>
    <n v="23"/>
    <b v="1"/>
    <x v="6"/>
    <n v="0"/>
    <n v="0.22"/>
    <x v="1"/>
    <x v="6"/>
  </r>
  <r>
    <n v="3571"/>
    <s v="Cans at Theatre503"/>
    <s v="Support Kuleshovâ€™s first full length production; help to build the set and bring a fierce and important new play to life"/>
    <n v="30000"/>
    <n v="5"/>
    <x v="0"/>
    <x v="1"/>
    <s v="GBP"/>
    <n v="1414701413"/>
    <n v="1412109413"/>
    <b v="0"/>
    <n v="25"/>
    <b v="1"/>
    <x v="6"/>
    <n v="0"/>
    <n v="0.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0"/>
    <n v="5"/>
    <x v="0"/>
    <x v="0"/>
    <s v="USD"/>
    <n v="1420734696"/>
    <n v="1418142696"/>
    <b v="0"/>
    <n v="41"/>
    <b v="1"/>
    <x v="6"/>
    <n v="0"/>
    <n v="0.12"/>
    <x v="1"/>
    <x v="6"/>
  </r>
  <r>
    <n v="3588"/>
    <s v="MENTAL Play short-tour 2015!"/>
    <s v="Touring the fast-paced, playful and poignant story of three twenty-somethings in a mental-health support group."/>
    <n v="50000"/>
    <n v="5"/>
    <x v="0"/>
    <x v="1"/>
    <s v="GBP"/>
    <n v="1430348400"/>
    <n v="1428436410"/>
    <b v="0"/>
    <n v="11"/>
    <b v="1"/>
    <x v="6"/>
    <n v="0"/>
    <n v="0.45"/>
    <x v="1"/>
    <x v="6"/>
  </r>
  <r>
    <n v="3578"/>
    <s v="Home"/>
    <s v="An unsparing, slightly surreal look at the effects of the private rented sector on two young women. Based on real events."/>
    <n v="75000"/>
    <n v="5"/>
    <x v="0"/>
    <x v="1"/>
    <s v="GBP"/>
    <n v="1462037777"/>
    <n v="1459445777"/>
    <b v="0"/>
    <n v="37"/>
    <b v="1"/>
    <x v="6"/>
    <n v="0"/>
    <n v="0.14000000000000001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1000"/>
    <n v="4"/>
    <x v="0"/>
    <x v="0"/>
    <s v="USD"/>
    <n v="1463520479"/>
    <n v="1458336479"/>
    <b v="0"/>
    <n v="49"/>
    <b v="1"/>
    <x v="6"/>
    <n v="0"/>
    <n v="0.08"/>
    <x v="1"/>
    <x v="6"/>
  </r>
  <r>
    <n v="3599"/>
    <s v="Promised Land"/>
    <s v="Help Chrysalis get this production off the ground!  An original play, we only need $500 to get this production on its feet!"/>
    <n v="2000"/>
    <n v="4"/>
    <x v="0"/>
    <x v="0"/>
    <s v="USD"/>
    <n v="1440892800"/>
    <n v="1438715077"/>
    <b v="0"/>
    <n v="17"/>
    <b v="1"/>
    <x v="6"/>
    <n v="0"/>
    <n v="0.24"/>
    <x v="1"/>
    <x v="6"/>
  </r>
  <r>
    <n v="3600"/>
    <s v="Pariah"/>
    <s v="The First Play From The Man Who Brought You The Black James Bond!"/>
    <n v="50000"/>
    <n v="4"/>
    <x v="0"/>
    <x v="0"/>
    <s v="USD"/>
    <n v="1476390164"/>
    <n v="1473970964"/>
    <b v="0"/>
    <n v="4"/>
    <b v="1"/>
    <x v="6"/>
    <n v="0"/>
    <n v="1"/>
    <x v="1"/>
    <x v="6"/>
  </r>
  <r>
    <n v="3601"/>
    <s v="Pink Confetti at The Courtyard Theatre, Hoxton"/>
    <s v="New play 'Pink Confetti' by Paul Roberts at The Courtyard Theatre produced by Etch and directed by Oliver Dawe."/>
    <n v="110000"/>
    <n v="4"/>
    <x v="0"/>
    <x v="1"/>
    <s v="GBP"/>
    <n v="1421452682"/>
    <n v="1418860682"/>
    <b v="0"/>
    <n v="53"/>
    <b v="1"/>
    <x v="6"/>
    <n v="0"/>
    <n v="0.08"/>
    <x v="1"/>
    <x v="6"/>
  </r>
  <r>
    <n v="3606"/>
    <s v="Critical Ambition - BLINK by Phil Porter"/>
    <s v="Support Swansea's youngest theatre company Critical Ambition, in their co-production of BLINK with Volcano and The Other Room."/>
    <n v="110"/>
    <n v="3"/>
    <x v="0"/>
    <x v="1"/>
    <s v="GBP"/>
    <n v="1471185057"/>
    <n v="1468593057"/>
    <b v="0"/>
    <n v="64"/>
    <b v="1"/>
    <x v="6"/>
    <n v="3"/>
    <n v="0.05"/>
    <x v="1"/>
    <x v="6"/>
  </r>
  <r>
    <n v="3613"/>
    <s v="HIS NAME IS ARTHUR HOLMBERG"/>
    <s v="a woman walks into a bar except she looks like a man and no one's serving drinks. one night only"/>
    <n v="150"/>
    <n v="3"/>
    <x v="0"/>
    <x v="0"/>
    <s v="USD"/>
    <n v="1403964574"/>
    <n v="1401372574"/>
    <b v="0"/>
    <n v="20"/>
    <b v="1"/>
    <x v="6"/>
    <n v="2"/>
    <n v="0.15"/>
    <x v="1"/>
    <x v="6"/>
  </r>
  <r>
    <n v="3614"/>
    <s v="Gruesome Playground Injuries"/>
    <s v="A production of &quot;Gruesome Playground Injuries&quot; by Rajiv Joseph July 24th-August 9th at The Bakery in Denver, CO."/>
    <n v="1500"/>
    <n v="3"/>
    <x v="0"/>
    <x v="0"/>
    <s v="USD"/>
    <n v="1434675616"/>
    <n v="1432083616"/>
    <b v="0"/>
    <n v="71"/>
    <b v="1"/>
    <x v="6"/>
    <n v="0"/>
    <n v="0.04"/>
    <x v="1"/>
    <x v="6"/>
  </r>
  <r>
    <n v="3603"/>
    <s v="Thank You For Waiting"/>
    <s v="Help produce &quot;Thank You For Waiting,&quot; a new play that explores friendship, loss, and mental illness, at the 2016 Frigid Festival!"/>
    <n v="2500"/>
    <n v="3"/>
    <x v="0"/>
    <x v="0"/>
    <s v="USD"/>
    <n v="1446759880"/>
    <n v="1444164280"/>
    <b v="0"/>
    <n v="57"/>
    <b v="1"/>
    <x v="6"/>
    <n v="0"/>
    <n v="0.05"/>
    <x v="1"/>
    <x v="6"/>
  </r>
  <r>
    <n v="3608"/>
    <s v="Petrification"/>
    <s v="Help us get the show on the road! Petrification is a new play about home, memory and identity and we need your help to tour."/>
    <n v="5000"/>
    <n v="3"/>
    <x v="0"/>
    <x v="1"/>
    <s v="GBP"/>
    <n v="1466172000"/>
    <n v="1463418090"/>
    <b v="0"/>
    <n v="27"/>
    <b v="1"/>
    <x v="6"/>
    <n v="0"/>
    <n v="0.11"/>
    <x v="1"/>
    <x v="6"/>
  </r>
  <r>
    <n v="3611"/>
    <s v="Xavier Project: Leftovers"/>
    <s v="How do you retain a sense identity after losing your home, your family and your country? Leftovers is a play about refugees in Nairobi."/>
    <n v="10000"/>
    <n v="3"/>
    <x v="0"/>
    <x v="1"/>
    <s v="GBP"/>
    <n v="1428483201"/>
    <n v="1425891201"/>
    <b v="0"/>
    <n v="51"/>
    <b v="1"/>
    <x v="6"/>
    <n v="0"/>
    <n v="0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17500"/>
    <n v="3"/>
    <x v="0"/>
    <x v="1"/>
    <s v="GBP"/>
    <n v="1455390126"/>
    <n v="1452798126"/>
    <b v="0"/>
    <n v="15"/>
    <b v="1"/>
    <x v="6"/>
    <n v="0"/>
    <n v="0.2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8000"/>
    <n v="3"/>
    <x v="0"/>
    <x v="1"/>
    <s v="GBP"/>
    <n v="1459378085"/>
    <n v="1456789685"/>
    <b v="0"/>
    <n v="21"/>
    <b v="1"/>
    <x v="6"/>
    <n v="0"/>
    <n v="0.14000000000000001"/>
    <x v="1"/>
    <x v="6"/>
  </r>
  <r>
    <n v="3607"/>
    <s v="E15 at The Pleasance and CPT"/>
    <s v="'E15' is a verbatim project that looks at the story of the Focus E15 Campaign"/>
    <n v="22000"/>
    <n v="3"/>
    <x v="0"/>
    <x v="1"/>
    <s v="GBP"/>
    <n v="1450137600"/>
    <n v="1448924882"/>
    <b v="0"/>
    <n v="20"/>
    <b v="1"/>
    <x v="6"/>
    <n v="0"/>
    <n v="0.15"/>
    <x v="1"/>
    <x v="6"/>
  </r>
  <r>
    <n v="3612"/>
    <s v="Welcome Back To Harlem: A Hellfighter's Story"/>
    <s v="A Harlem Hellfighter struggles to re-integrate into his community after heroically fighting for his country in WW1."/>
    <n v="50000"/>
    <n v="3"/>
    <x v="0"/>
    <x v="5"/>
    <s v="CAD"/>
    <n v="1402334811"/>
    <n v="1401470811"/>
    <b v="0"/>
    <n v="57"/>
    <b v="1"/>
    <x v="6"/>
    <n v="0"/>
    <n v="0.0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110000"/>
    <n v="3"/>
    <x v="0"/>
    <x v="0"/>
    <s v="USD"/>
    <n v="1461913140"/>
    <n v="1461370956"/>
    <b v="0"/>
    <n v="69"/>
    <b v="1"/>
    <x v="6"/>
    <n v="0"/>
    <n v="0.04"/>
    <x v="1"/>
    <x v="6"/>
  </r>
  <r>
    <n v="3610"/>
    <s v="The Florence Company presents 'America'"/>
    <s v="The Florence Company premieres its first stage play at the Chelsea Theatre in London with an original piece of writing"/>
    <n v="150000"/>
    <n v="3"/>
    <x v="0"/>
    <x v="1"/>
    <s v="GBP"/>
    <n v="1439806936"/>
    <n v="1437214936"/>
    <b v="0"/>
    <n v="31"/>
    <b v="1"/>
    <x v="6"/>
    <n v="0"/>
    <n v="0.1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0"/>
    <n v="2"/>
    <x v="0"/>
    <x v="0"/>
    <s v="USD"/>
    <n v="1425528000"/>
    <n v="1422916261"/>
    <b v="0"/>
    <n v="197"/>
    <b v="1"/>
    <x v="6"/>
    <n v="2"/>
    <n v="0.01"/>
    <x v="1"/>
    <x v="6"/>
  </r>
  <r>
    <n v="3621"/>
    <s v="EverScape"/>
    <s v="Bare Theatre and Sonorous Road collaborate on the NC debut of  Allan Maule's gamer fantasy play that was extended in New York."/>
    <n v="250"/>
    <n v="2"/>
    <x v="0"/>
    <x v="0"/>
    <s v="USD"/>
    <n v="1475269200"/>
    <n v="1473200844"/>
    <b v="0"/>
    <n v="70"/>
    <b v="1"/>
    <x v="6"/>
    <n v="1"/>
    <n v="0.03"/>
    <x v="1"/>
    <x v="6"/>
  </r>
  <r>
    <n v="3617"/>
    <s v="One Good Night by Aisling Caffrey"/>
    <s v="Venue hire and payment of designer for a darkly comic, all female play about power - losing it, wanting it and fighting to get it back"/>
    <n v="500"/>
    <n v="2"/>
    <x v="0"/>
    <x v="1"/>
    <s v="GBP"/>
    <n v="1488240000"/>
    <n v="1486996729"/>
    <b v="0"/>
    <n v="51"/>
    <b v="1"/>
    <x v="6"/>
    <n v="0"/>
    <n v="0.04"/>
    <x v="1"/>
    <x v="6"/>
  </r>
  <r>
    <n v="3625"/>
    <s v="Village Pub Theatre- FRINGE 2015"/>
    <s v="Help us run Leithâ€™s acclaimed, year round pub theatre VPT as part of Edinburgh Fringe 2015. Presenting 72 short plays over two weeks."/>
    <n v="800"/>
    <n v="2"/>
    <x v="0"/>
    <x v="1"/>
    <s v="GBP"/>
    <n v="1435851577"/>
    <n v="1433259577"/>
    <b v="0"/>
    <n v="78"/>
    <b v="1"/>
    <x v="6"/>
    <n v="0"/>
    <n v="0.03"/>
    <x v="1"/>
    <x v="6"/>
  </r>
  <r>
    <n v="3619"/>
    <s v="VST presents Sincerity Forever"/>
    <s v="We are a fledgling theatre company based in Atlanta looking to fund our first show, Sincerity Forever by playwright Mac Wellman."/>
    <n v="1500"/>
    <n v="2"/>
    <x v="0"/>
    <x v="0"/>
    <s v="USD"/>
    <n v="1479592800"/>
    <n v="1476760226"/>
    <b v="0"/>
    <n v="17"/>
    <b v="1"/>
    <x v="6"/>
    <n v="0"/>
    <n v="0.12"/>
    <x v="1"/>
    <x v="6"/>
  </r>
  <r>
    <n v="3628"/>
    <s v="Blast From the Past"/>
    <s v="I am asking for public funding to help put together a musical tribute titled &quot;Blast From The Past&quot; reenacting famous HipHop, RnB acts."/>
    <n v="2000"/>
    <n v="2"/>
    <x v="2"/>
    <x v="0"/>
    <s v="USD"/>
    <n v="1450040396"/>
    <n v="1444852796"/>
    <b v="0"/>
    <n v="0"/>
    <b v="0"/>
    <x v="40"/>
    <n v="0"/>
    <n v="0"/>
    <x v="1"/>
    <x v="40"/>
  </r>
  <r>
    <n v="3626"/>
    <s v="These are your lives."/>
    <s v="The first four-week performance run for our dance-theatre company, Geste Records, to be performed at The Yard Theatre in September."/>
    <n v="2500"/>
    <n v="2"/>
    <x v="0"/>
    <x v="1"/>
    <s v="GBP"/>
    <n v="1408204857"/>
    <n v="1406390457"/>
    <b v="0"/>
    <n v="48"/>
    <b v="1"/>
    <x v="6"/>
    <n v="0"/>
    <n v="0.04"/>
    <x v="1"/>
    <x v="6"/>
  </r>
  <r>
    <n v="3622"/>
    <s v="Shakespeare's Pericles, Prince of Tyre"/>
    <s v="5 actors. 39 characters. 1 epic adventure. Presented by the Cradle Theatre Company."/>
    <n v="5000"/>
    <n v="2"/>
    <x v="0"/>
    <x v="0"/>
    <s v="USD"/>
    <n v="1411874580"/>
    <n v="1409030371"/>
    <b v="0"/>
    <n v="21"/>
    <b v="1"/>
    <x v="6"/>
    <n v="0"/>
    <n v="0.1"/>
    <x v="1"/>
    <x v="6"/>
  </r>
  <r>
    <n v="3627"/>
    <s v="One Shot Theatre Company"/>
    <s v="One Shot Theatre Company is an organization that promotes youth theatre for social change, putting on shows that open a social dialogue"/>
    <n v="10000"/>
    <n v="2"/>
    <x v="0"/>
    <x v="0"/>
    <s v="USD"/>
    <n v="1463803140"/>
    <n v="1459446487"/>
    <b v="0"/>
    <n v="29"/>
    <b v="1"/>
    <x v="6"/>
    <n v="0"/>
    <n v="7.0000000000000007E-2"/>
    <x v="1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2000"/>
    <n v="2"/>
    <x v="2"/>
    <x v="0"/>
    <s v="USD"/>
    <n v="1462467600"/>
    <n v="1457403364"/>
    <b v="0"/>
    <n v="2"/>
    <b v="0"/>
    <x v="40"/>
    <n v="0"/>
    <n v="1"/>
    <x v="1"/>
    <x v="40"/>
  </r>
  <r>
    <n v="3624"/>
    <s v="&quot;The Next Event&quot;"/>
    <s v="â€œThe Event of a Lifetimeâ€¦â€_x000a__x000a_After the books stopped selling, and family disappears..the next event is closer than expected for him."/>
    <n v="14000"/>
    <n v="2"/>
    <x v="0"/>
    <x v="0"/>
    <s v="USD"/>
    <n v="1471977290"/>
    <n v="1466793290"/>
    <b v="0"/>
    <n v="39"/>
    <b v="1"/>
    <x v="6"/>
    <n v="0"/>
    <n v="0.05"/>
    <x v="1"/>
    <x v="6"/>
  </r>
  <r>
    <n v="3618"/>
    <s v="Checkpoint 22"/>
    <s v="The play yet to be described as &quot;A surefire Edinburgh Fringe Festival Cult Hit&quot;. Coming to the Underbelly, Edinburgh, 5th-30th August."/>
    <n v="18950"/>
    <n v="2"/>
    <x v="0"/>
    <x v="1"/>
    <s v="GBP"/>
    <n v="1433343850"/>
    <n v="1430751850"/>
    <b v="0"/>
    <n v="56"/>
    <b v="1"/>
    <x v="6"/>
    <n v="0"/>
    <n v="0.04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0"/>
    <n v="2"/>
    <x v="0"/>
    <x v="1"/>
    <s v="GBP"/>
    <n v="1426801664"/>
    <n v="1424213264"/>
    <b v="0"/>
    <n v="45"/>
    <b v="1"/>
    <x v="6"/>
    <n v="0"/>
    <n v="0.04"/>
    <x v="1"/>
    <x v="6"/>
  </r>
  <r>
    <n v="3631"/>
    <s v="Evo: An Original Rock Opera"/>
    <s v="A revival of Shadowbox Live's Off-Broadway Rock Opera to uncompromisingly explore the darker urges of humankind. But we need your help!"/>
    <n v="30000"/>
    <n v="2"/>
    <x v="2"/>
    <x v="0"/>
    <s v="USD"/>
    <n v="1411444740"/>
    <n v="1409335497"/>
    <b v="0"/>
    <n v="59"/>
    <b v="0"/>
    <x v="40"/>
    <n v="0"/>
    <n v="0.03"/>
    <x v="1"/>
    <x v="40"/>
  </r>
  <r>
    <n v="3615"/>
    <s v="See Bob Run by Daniel MacIvor"/>
    <s v="Bob is on the road. Bob is on the run. But from what? Will she make it to her destination and what will she find whens she gets there?"/>
    <n v="60000"/>
    <n v="2"/>
    <x v="0"/>
    <x v="1"/>
    <s v="GBP"/>
    <n v="1449756896"/>
    <n v="1447164896"/>
    <b v="0"/>
    <n v="72"/>
    <b v="1"/>
    <x v="6"/>
    <n v="0"/>
    <n v="0.03"/>
    <x v="1"/>
    <x v="6"/>
  </r>
  <r>
    <n v="3623"/>
    <s v="Since I've Been Here"/>
    <s v="An original play exploring the complications of romantic relationships in all forms."/>
    <n v="100000"/>
    <n v="2"/>
    <x v="0"/>
    <x v="0"/>
    <s v="USD"/>
    <n v="1406358000"/>
    <n v="1404841270"/>
    <b v="0"/>
    <n v="34"/>
    <b v="1"/>
    <x v="6"/>
    <n v="0"/>
    <n v="0.06"/>
    <x v="1"/>
    <x v="6"/>
  </r>
  <r>
    <n v="3630"/>
    <s v="Jeremy Kyle- The Opera"/>
    <s v="The Jeremy Kyle Show offers so much subject matter to create an opera with.  Along with his brilliant put downs it could be excellent!"/>
    <n v="1000000"/>
    <n v="2"/>
    <x v="2"/>
    <x v="1"/>
    <s v="GBP"/>
    <n v="1417295990"/>
    <n v="1414700390"/>
    <b v="0"/>
    <n v="1"/>
    <b v="0"/>
    <x v="40"/>
    <n v="0"/>
    <n v="2"/>
    <x v="1"/>
    <x v="40"/>
  </r>
  <r>
    <n v="3658"/>
    <s v="Mr. Marmalade"/>
    <s v="Life is hard when your own imaginary friend can't make time for you."/>
    <n v="500"/>
    <n v="1"/>
    <x v="0"/>
    <x v="0"/>
    <s v="USD"/>
    <n v="1404273540"/>
    <n v="1400272580"/>
    <b v="0"/>
    <n v="20"/>
    <b v="1"/>
    <x v="6"/>
    <n v="0"/>
    <n v="0.05"/>
    <x v="1"/>
    <x v="6"/>
  </r>
  <r>
    <n v="3674"/>
    <s v="FAUST.hier und jetzt"/>
    <s v="Theaterprojekt 12. Kl. Waldorfschule Essen. 2 junge Regisseure bringen volles Engagement &amp; Zeit ein. FÃ¼r ihre Finanzierung sammeln wir."/>
    <n v="500"/>
    <n v="1"/>
    <x v="0"/>
    <x v="12"/>
    <s v="EUR"/>
    <n v="1472936229"/>
    <n v="1467752229"/>
    <b v="0"/>
    <n v="31"/>
    <b v="1"/>
    <x v="6"/>
    <n v="0"/>
    <n v="0.03"/>
    <x v="1"/>
    <x v="6"/>
  </r>
  <r>
    <n v="3699"/>
    <s v="Tell Me That You Love Me"/>
    <s v="Tell Me That You Love Me, a new play about the love affair between Actress and Writer, with the novel Arch of Triumph as the backdrop"/>
    <n v="500"/>
    <n v="1"/>
    <x v="0"/>
    <x v="0"/>
    <s v="USD"/>
    <n v="1413383216"/>
    <n v="1410791216"/>
    <b v="0"/>
    <n v="40"/>
    <b v="1"/>
    <x v="6"/>
    <n v="0"/>
    <n v="0.03"/>
    <x v="1"/>
    <x v="6"/>
  </r>
  <r>
    <n v="3682"/>
    <s v="&quot;Unexpectedly Expecting&quot; - A One-Woman Show"/>
    <s v="My one-woman show invites audiences to join me on my path to pregnancy as I share my neuroses, challenges and revelations."/>
    <n v="530"/>
    <n v="1"/>
    <x v="0"/>
    <x v="0"/>
    <s v="USD"/>
    <n v="1402901940"/>
    <n v="1399998418"/>
    <b v="0"/>
    <n v="67"/>
    <b v="1"/>
    <x v="6"/>
    <n v="0"/>
    <n v="0.01"/>
    <x v="1"/>
    <x v="6"/>
  </r>
  <r>
    <n v="3664"/>
    <s v="Cubs: an Original Work"/>
    <s v="An Original Short Play: two young women search for answers about sexuality, the history they are taught, and their animal instincts."/>
    <n v="800"/>
    <n v="1"/>
    <x v="0"/>
    <x v="0"/>
    <s v="USD"/>
    <n v="1466056689"/>
    <n v="1464847089"/>
    <b v="0"/>
    <n v="19"/>
    <b v="1"/>
    <x v="6"/>
    <n v="0"/>
    <n v="0.0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000"/>
    <n v="1"/>
    <x v="0"/>
    <x v="1"/>
    <s v="GBP"/>
    <n v="1459702800"/>
    <n v="1457690386"/>
    <b v="0"/>
    <n v="38"/>
    <b v="1"/>
    <x v="6"/>
    <n v="0"/>
    <n v="0.03"/>
    <x v="1"/>
    <x v="6"/>
  </r>
  <r>
    <n v="3669"/>
    <s v="Prowl Theatre Company"/>
    <s v="Prowl Theatre Company is brand new. We are putting on our first play 'Sexual perversity in Chicago', from the 10th to the 16th August"/>
    <n v="1000"/>
    <n v="1"/>
    <x v="0"/>
    <x v="1"/>
    <s v="GBP"/>
    <n v="1434039137"/>
    <n v="1431447137"/>
    <b v="0"/>
    <n v="17"/>
    <b v="1"/>
    <x v="6"/>
    <n v="0"/>
    <n v="0.06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1000"/>
    <n v="1"/>
    <x v="0"/>
    <x v="1"/>
    <s v="GBP"/>
    <n v="1411771384"/>
    <n v="1409179384"/>
    <b v="0"/>
    <n v="57"/>
    <b v="1"/>
    <x v="6"/>
    <n v="0"/>
    <n v="0.02"/>
    <x v="1"/>
    <x v="6"/>
  </r>
  <r>
    <n v="3687"/>
    <s v="death (and straight boys)"/>
    <s v="&quot;death (and straight boys)&quot; is a 5 play cycle, loosely founded on the KÃ¼bler-Ross model, more commonly known as the 5 stages of grief."/>
    <n v="1000"/>
    <n v="1"/>
    <x v="0"/>
    <x v="0"/>
    <s v="USD"/>
    <n v="1403846055"/>
    <n v="1401254055"/>
    <b v="0"/>
    <n v="25"/>
    <b v="1"/>
    <x v="6"/>
    <n v="0"/>
    <n v="0.04"/>
    <x v="1"/>
    <x v="6"/>
  </r>
  <r>
    <n v="3691"/>
    <s v="Most Dangerous Man in America (WEB DuBois) by Amiri  Baraka"/>
    <s v="World Premiere of last play written by Amiri Baraka"/>
    <n v="1000"/>
    <n v="1"/>
    <x v="0"/>
    <x v="0"/>
    <s v="USD"/>
    <n v="1425272340"/>
    <n v="1421426929"/>
    <b v="0"/>
    <n v="274"/>
    <b v="1"/>
    <x v="6"/>
    <n v="0"/>
    <n v="0"/>
    <x v="1"/>
    <x v="6"/>
  </r>
  <r>
    <n v="3636"/>
    <s v="The Brother's of B-Block"/>
    <s v="The Brotherâ€™s of B-block is a musical play. A new take on &quot;OZ&quot; _x000a_The Wizard of OZ meets HBO's OZ."/>
    <n v="1010"/>
    <n v="1"/>
    <x v="2"/>
    <x v="0"/>
    <s v="USD"/>
    <n v="1442248829"/>
    <n v="1439224829"/>
    <b v="0"/>
    <n v="0"/>
    <b v="0"/>
    <x v="40"/>
    <n v="0"/>
    <n v="0"/>
    <x v="1"/>
    <x v="40"/>
  </r>
  <r>
    <n v="3702"/>
    <s v="SANKARA"/>
    <s v="Shakespeare's &quot;Julius Caesar&quot; inspires the unforgettable story of the &quot;African Che Guevara&quot; Thomas Sankara, President of Burkina Faso."/>
    <n v="1500"/>
    <n v="1"/>
    <x v="0"/>
    <x v="1"/>
    <s v="GBP"/>
    <n v="1468191540"/>
    <n v="1464958484"/>
    <b v="0"/>
    <n v="21"/>
    <b v="1"/>
    <x v="6"/>
    <n v="0"/>
    <n v="0.05"/>
    <x v="1"/>
    <x v="6"/>
  </r>
  <r>
    <n v="3652"/>
    <s v="A Midsummer Night's Dream"/>
    <s v="A new take on a classic. Under the direction of Rosanna Saracino, We are exploring the darker elements of A Midsummer Night's Dream."/>
    <n v="2000"/>
    <n v="1"/>
    <x v="0"/>
    <x v="5"/>
    <s v="CAD"/>
    <n v="1472097540"/>
    <n v="1471188502"/>
    <b v="0"/>
    <n v="17"/>
    <b v="1"/>
    <x v="6"/>
    <n v="0"/>
    <n v="0.06"/>
    <x v="1"/>
    <x v="6"/>
  </r>
  <r>
    <n v="3670"/>
    <s v="Royal Holloway's Drama Society Presents 'Posh'"/>
    <s v="Debauchery, laughter, violence and politics. Why wouldn't you want help Drama Soc's production of 'Posh' be the best it can be?"/>
    <n v="2000"/>
    <n v="1"/>
    <x v="0"/>
    <x v="1"/>
    <s v="GBP"/>
    <n v="1433113200"/>
    <n v="1431951611"/>
    <b v="0"/>
    <n v="12"/>
    <b v="1"/>
    <x v="6"/>
    <n v="0"/>
    <n v="0.08"/>
    <x v="1"/>
    <x v="6"/>
  </r>
  <r>
    <n v="3650"/>
    <s v="Weald at The Finborough Theatre"/>
    <s v="A terse and delicate dissection of male emotions from a rural perspective: fathers and sons, legacy and heritage, molasses and mud."/>
    <n v="2500"/>
    <n v="1"/>
    <x v="0"/>
    <x v="1"/>
    <s v="GBP"/>
    <n v="1454412584"/>
    <n v="1452598184"/>
    <b v="0"/>
    <n v="17"/>
    <b v="1"/>
    <x v="6"/>
    <n v="0"/>
    <n v="0.06"/>
    <x v="1"/>
    <x v="6"/>
  </r>
  <r>
    <n v="3653"/>
    <s v="ALLIE"/>
    <s v="ALLIE is a new dark comedy play which will premiere at the Edinburgh Festival Fringe 2015. Written and produced by Ruaraidh Murray."/>
    <n v="2500"/>
    <n v="1"/>
    <x v="0"/>
    <x v="1"/>
    <s v="GBP"/>
    <n v="1438764207"/>
    <n v="1436172207"/>
    <b v="0"/>
    <n v="33"/>
    <b v="1"/>
    <x v="6"/>
    <n v="0"/>
    <n v="0.03"/>
    <x v="1"/>
    <x v="6"/>
  </r>
  <r>
    <n v="3694"/>
    <s v="Three Christs - Presented at Dixon Place"/>
    <s v="A new play exploring themes of reverence, belief, and certainty. _x000a_&quot;Because what is is, and what is cannot not be...&quot;"/>
    <n v="2500"/>
    <n v="1"/>
    <x v="0"/>
    <x v="0"/>
    <s v="USD"/>
    <n v="1465178400"/>
    <n v="1461985967"/>
    <b v="0"/>
    <n v="60"/>
    <b v="1"/>
    <x v="6"/>
    <n v="0"/>
    <n v="0.02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2500"/>
    <n v="1"/>
    <x v="0"/>
    <x v="0"/>
    <s v="USD"/>
    <n v="1471071540"/>
    <n v="1467720388"/>
    <b v="0"/>
    <n v="30"/>
    <b v="1"/>
    <x v="6"/>
    <n v="0"/>
    <n v="0.03"/>
    <x v="1"/>
    <x v="6"/>
  </r>
  <r>
    <n v="3666"/>
    <s v="Israel LÃ³pez @ Ojai Playwrights Conference"/>
    <s v="Artistic Internship @ Ojai Playwrights Conference"/>
    <n v="2880"/>
    <n v="1"/>
    <x v="0"/>
    <x v="0"/>
    <s v="USD"/>
    <n v="1406185200"/>
    <n v="1404337382"/>
    <b v="0"/>
    <n v="38"/>
    <b v="1"/>
    <x v="6"/>
    <n v="0"/>
    <n v="0.03"/>
    <x v="1"/>
    <x v="6"/>
  </r>
  <r>
    <n v="3632"/>
    <s v="Some Enchanted Evening UK TOUR"/>
    <s v="A professional musical revue. First performed in 2013 as a short tour, to be embarking on a full length tour across the UK in 2015!"/>
    <n v="3000"/>
    <n v="1"/>
    <x v="2"/>
    <x v="1"/>
    <s v="GBP"/>
    <n v="1416781749"/>
    <n v="1415053749"/>
    <b v="0"/>
    <n v="1"/>
    <b v="0"/>
    <x v="40"/>
    <n v="0"/>
    <n v="1"/>
    <x v="1"/>
    <x v="40"/>
  </r>
  <r>
    <n v="3644"/>
    <s v="SHS presents Rodgers and Hammerstein's Cinderella"/>
    <s v="We are the Saugerties High School drama club. Please help us create our musical to keep theater alive!"/>
    <n v="3000"/>
    <n v="1"/>
    <x v="2"/>
    <x v="0"/>
    <s v="USD"/>
    <n v="1457413140"/>
    <n v="1454996887"/>
    <b v="0"/>
    <n v="12"/>
    <b v="0"/>
    <x v="40"/>
    <n v="0"/>
    <n v="0.08"/>
    <x v="1"/>
    <x v="40"/>
  </r>
  <r>
    <n v="3662"/>
    <s v="Searching for Tookoolito. An Inuk Woman's Arctic Expedition."/>
    <s v="I'm an Inuit playwright chosen for the esteemed Arctic Circle Residency in Svalbard to write about 1800's Inuk woman guide, Tookoolito."/>
    <n v="3000"/>
    <n v="1"/>
    <x v="0"/>
    <x v="5"/>
    <s v="CAD"/>
    <n v="1427775414"/>
    <n v="1425187014"/>
    <b v="0"/>
    <n v="40"/>
    <b v="1"/>
    <x v="6"/>
    <n v="0"/>
    <n v="0.0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x v="1"/>
    <s v="GBP"/>
    <n v="1437261419"/>
    <n v="1434669419"/>
    <b v="0"/>
    <n v="58"/>
    <b v="1"/>
    <x v="6"/>
    <n v="0"/>
    <n v="0.02"/>
    <x v="1"/>
    <x v="6"/>
  </r>
  <r>
    <n v="3689"/>
    <s v="Random Us"/>
    <s v="A humorous, touching play about the joys and challenges of a married couple's tender, yet intense relationship &quot;Love is never random&quot;"/>
    <n v="3000"/>
    <n v="1"/>
    <x v="0"/>
    <x v="0"/>
    <s v="USD"/>
    <n v="1434925500"/>
    <n v="1432410639"/>
    <b v="0"/>
    <n v="62"/>
    <b v="1"/>
    <x v="6"/>
    <n v="0"/>
    <n v="0.02"/>
    <x v="1"/>
    <x v="6"/>
  </r>
  <r>
    <n v="3637"/>
    <s v="The Ballad of Downtown Jake"/>
    <s v="THE BALLAD OF DOWNTOWN JAKE is a newly created contemporary music drama that is schedule to premiere in Phoenix, AZ in March 2015."/>
    <n v="3300"/>
    <n v="1"/>
    <x v="2"/>
    <x v="0"/>
    <s v="USD"/>
    <n v="1420130935"/>
    <n v="1417538935"/>
    <b v="0"/>
    <n v="14"/>
    <b v="0"/>
    <x v="40"/>
    <n v="0"/>
    <n v="7.0000000000000007E-2"/>
    <x v="1"/>
    <x v="40"/>
  </r>
  <r>
    <n v="3675"/>
    <s v="Memoir of a Forgotten Past"/>
    <s v="3 decades, 3 generations, 3 friends, one house. Real Eyes Theatre explore how our lives are influenced by the decades we grow up in."/>
    <n v="3500"/>
    <n v="1"/>
    <x v="0"/>
    <x v="1"/>
    <s v="GBP"/>
    <n v="1463353200"/>
    <n v="1462285182"/>
    <b v="0"/>
    <n v="3"/>
    <b v="1"/>
    <x v="6"/>
    <n v="0"/>
    <n v="0.3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4500"/>
    <n v="1"/>
    <x v="0"/>
    <x v="0"/>
    <s v="USD"/>
    <n v="1437676380"/>
    <n v="1435670452"/>
    <b v="0"/>
    <n v="28"/>
    <b v="1"/>
    <x v="6"/>
    <n v="0"/>
    <n v="0.04"/>
    <x v="1"/>
    <x v="6"/>
  </r>
  <r>
    <n v="3642"/>
    <s v="My own musical"/>
    <s v="All the world's a stage..._x000a_It is my biggest dream to perform my own, selfcreated musical with lots of kids as big as I am able to."/>
    <n v="5000"/>
    <n v="1"/>
    <x v="2"/>
    <x v="12"/>
    <s v="EUR"/>
    <n v="1448902800"/>
    <n v="1445369727"/>
    <b v="0"/>
    <n v="2"/>
    <b v="0"/>
    <x v="40"/>
    <n v="0"/>
    <n v="0.5"/>
    <x v="1"/>
    <x v="40"/>
  </r>
  <r>
    <n v="3648"/>
    <s v="Moth Theater Lives"/>
    <s v="Help Moth Live! Support Moth and its artist collective to achieve its 2014/15 season."/>
    <n v="5000"/>
    <n v="1"/>
    <x v="0"/>
    <x v="0"/>
    <s v="USD"/>
    <n v="1412492445"/>
    <n v="1409900445"/>
    <b v="0"/>
    <n v="73"/>
    <b v="1"/>
    <x v="6"/>
    <n v="0"/>
    <n v="0.01"/>
    <x v="1"/>
    <x v="6"/>
  </r>
  <r>
    <n v="3671"/>
    <s v="Kylie for President"/>
    <s v="Bring a touring character education play about making wise choices to elementary students in Kentuckiana. Vote Kylie for President!"/>
    <n v="5000"/>
    <n v="1"/>
    <x v="0"/>
    <x v="0"/>
    <s v="USD"/>
    <n v="1405915140"/>
    <n v="1404140667"/>
    <b v="0"/>
    <n v="40"/>
    <b v="1"/>
    <x v="6"/>
    <n v="0"/>
    <n v="0.03"/>
    <x v="1"/>
    <x v="6"/>
  </r>
  <r>
    <n v="3693"/>
    <s v="Jason (Georgia on My Mind)"/>
    <s v="Jason (Georgia on My Mind), a solo play about a modern quest to the Republic of Georgia in the ancient steps of Jason &amp; the Argonauts"/>
    <n v="5000"/>
    <n v="1"/>
    <x v="0"/>
    <x v="1"/>
    <s v="GBP"/>
    <n v="1448922600"/>
    <n v="1446352529"/>
    <b v="0"/>
    <n v="14"/>
    <b v="1"/>
    <x v="6"/>
    <n v="0"/>
    <n v="7.0000000000000007E-2"/>
    <x v="1"/>
    <x v="6"/>
  </r>
  <r>
    <n v="3701"/>
    <s v="Dog Show"/>
    <s v="Part-silent film, part-thriller, Dog Show sees four actors play a community of dogs and their owners. One autumn, a killer strikes."/>
    <n v="5000"/>
    <n v="1"/>
    <x v="0"/>
    <x v="1"/>
    <s v="GBP"/>
    <n v="1433422793"/>
    <n v="1430830793"/>
    <b v="0"/>
    <n v="39"/>
    <b v="1"/>
    <x v="6"/>
    <n v="0"/>
    <n v="0.03"/>
    <x v="1"/>
    <x v="6"/>
  </r>
  <r>
    <n v="3657"/>
    <s v="Teaterforestilling: Shakespeare patchwork"/>
    <s v="Vi mindes 400-Ã¥ret for Shakespeares dÃ¸d ved at producere en forestilling, som indeholder alt det, som vi kender Shakespeare for."/>
    <n v="6000"/>
    <n v="1"/>
    <x v="0"/>
    <x v="8"/>
    <s v="DKK"/>
    <n v="1464817320"/>
    <n v="1462806419"/>
    <b v="0"/>
    <n v="20"/>
    <b v="1"/>
    <x v="6"/>
    <n v="0"/>
    <n v="0.05"/>
    <x v="1"/>
    <x v="6"/>
  </r>
  <r>
    <n v="3673"/>
    <s v="CHILD Z"/>
    <s v="Zoe is a teenage girl growing up in a deeply disturbing society. If those paid to protect her aren't listening, then who is?"/>
    <n v="6000"/>
    <n v="1"/>
    <x v="0"/>
    <x v="1"/>
    <s v="GBP"/>
    <n v="1415191920"/>
    <n v="1412233497"/>
    <b v="0"/>
    <n v="114"/>
    <b v="1"/>
    <x v="6"/>
    <n v="0"/>
    <n v="0.01"/>
    <x v="1"/>
    <x v="6"/>
  </r>
  <r>
    <n v="3634"/>
    <s v="Alice - A New Musical"/>
    <s v="Alice is an original musical for all ages with a unique new story based on Alice's Adventures in Wonderland, premiering in summer 2017."/>
    <n v="6300"/>
    <n v="1"/>
    <x v="2"/>
    <x v="5"/>
    <s v="CAD"/>
    <n v="1484366340"/>
    <n v="1480219174"/>
    <b v="0"/>
    <n v="18"/>
    <b v="0"/>
    <x v="40"/>
    <n v="0"/>
    <n v="0.06"/>
    <x v="1"/>
    <x v="40"/>
  </r>
  <r>
    <n v="3700"/>
    <s v="Generations (Senior Project)"/>
    <s v="Help me produce the play I have written for my senior project!"/>
    <n v="7000"/>
    <n v="1"/>
    <x v="0"/>
    <x v="0"/>
    <s v="USD"/>
    <n v="1412092800"/>
    <n v="1409493800"/>
    <b v="0"/>
    <n v="18"/>
    <b v="1"/>
    <x v="6"/>
    <n v="0"/>
    <n v="0.06"/>
    <x v="1"/>
    <x v="6"/>
  </r>
  <r>
    <n v="3646"/>
    <s v="Our Sacred Honor"/>
    <s v="Develop demo materials for new, true story of teen Revolutionary War heroes - for hybrid film/live stage musical"/>
    <n v="7500"/>
    <n v="1"/>
    <x v="2"/>
    <x v="0"/>
    <s v="USD"/>
    <n v="1434497400"/>
    <n v="1431770802"/>
    <b v="0"/>
    <n v="8"/>
    <b v="0"/>
    <x v="40"/>
    <n v="0"/>
    <n v="0.13"/>
    <x v="1"/>
    <x v="40"/>
  </r>
  <r>
    <n v="3663"/>
    <s v="IHDC's 2017 Pantomime - Jack and the Beanstalk"/>
    <s v="Each year our community comes together to put on a fun and funny family show. We need your help to keep our annual event going."/>
    <n v="7500"/>
    <n v="1"/>
    <x v="0"/>
    <x v="1"/>
    <s v="GBP"/>
    <n v="1482321030"/>
    <n v="1477133430"/>
    <b v="0"/>
    <n v="9"/>
    <b v="1"/>
    <x v="6"/>
    <n v="0"/>
    <n v="0.11"/>
    <x v="1"/>
    <x v="6"/>
  </r>
  <r>
    <n v="3695"/>
    <s v="The History Boys at USC"/>
    <s v="Tony-Award Winning Play, The History Boys brought to you by the Independent Student Production Company Narrative Series: Page to Stage!"/>
    <n v="7500"/>
    <n v="1"/>
    <x v="0"/>
    <x v="0"/>
    <s v="USD"/>
    <n v="1421009610"/>
    <n v="1419281610"/>
    <b v="0"/>
    <n v="33"/>
    <b v="1"/>
    <x v="6"/>
    <n v="0"/>
    <n v="0.03"/>
    <x v="1"/>
    <x v="6"/>
  </r>
  <r>
    <n v="3645"/>
    <s v="If the Shoe Fits"/>
    <s v="This new musical comedy empowers women and girls of all ages to be themselves in their shoes, whatever shoes they choose."/>
    <n v="9000"/>
    <n v="1"/>
    <x v="2"/>
    <x v="5"/>
    <s v="CAD"/>
    <n v="1479773838"/>
    <n v="1477178238"/>
    <b v="0"/>
    <n v="1"/>
    <b v="0"/>
    <x v="40"/>
    <n v="0"/>
    <n v="1"/>
    <x v="1"/>
    <x v="40"/>
  </r>
  <r>
    <n v="3697"/>
    <s v="Sid the tour 2016"/>
    <s v="With your support this one-man show will tour various theatres in the UK - it's a story of hero worship and love beyond the grave."/>
    <n v="12000"/>
    <n v="1"/>
    <x v="0"/>
    <x v="1"/>
    <s v="GBP"/>
    <n v="1462878648"/>
    <n v="1461064248"/>
    <b v="0"/>
    <n v="30"/>
    <b v="1"/>
    <x v="6"/>
    <n v="0"/>
    <n v="0.03"/>
    <x v="1"/>
    <x v="6"/>
  </r>
  <r>
    <n v="3635"/>
    <s v="Mary's Son"/>
    <s v="Mary's Son is a pop opera about Jesus and the hope he brings to all people."/>
    <n v="12500"/>
    <n v="1"/>
    <x v="2"/>
    <x v="0"/>
    <s v="USD"/>
    <n v="1461186676"/>
    <n v="1458594676"/>
    <b v="0"/>
    <n v="10"/>
    <b v="0"/>
    <x v="40"/>
    <n v="0"/>
    <n v="0.1"/>
    <x v="1"/>
    <x v="40"/>
  </r>
  <r>
    <n v="3659"/>
    <s v="Reality of Love Remix (Love in Disguise)"/>
    <s v="We want you to analyze while we dramatize if people who romanticize can recognize true love in a disguise."/>
    <n v="13000"/>
    <n v="1"/>
    <x v="0"/>
    <x v="0"/>
    <s v="USD"/>
    <n v="1426775940"/>
    <n v="1424414350"/>
    <b v="0"/>
    <n v="13"/>
    <b v="1"/>
    <x v="6"/>
    <n v="0"/>
    <n v="0.08"/>
    <x v="1"/>
    <x v="6"/>
  </r>
  <r>
    <n v="3639"/>
    <s v="POE!"/>
    <s v="POE is a tragicomic musical about the life and works of Edgar Poe, with Death as his therapist helping him find peace in the beyond."/>
    <n v="15000"/>
    <n v="1"/>
    <x v="2"/>
    <x v="0"/>
    <s v="USD"/>
    <n v="1475853060"/>
    <n v="1470672906"/>
    <b v="0"/>
    <n v="1"/>
    <b v="0"/>
    <x v="40"/>
    <n v="0"/>
    <n v="1"/>
    <x v="1"/>
    <x v="4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15000"/>
    <n v="1"/>
    <x v="0"/>
    <x v="0"/>
    <s v="USD"/>
    <n v="1460260800"/>
    <n v="1458336672"/>
    <b v="0"/>
    <n v="36"/>
    <b v="1"/>
    <x v="6"/>
    <n v="0"/>
    <n v="0.03"/>
    <x v="1"/>
    <x v="6"/>
  </r>
  <r>
    <n v="3696"/>
    <s v="&quot;Lifted&quot; - The Theatre Shed's 10 Year Anniversary Show"/>
    <s v="We are 10 years old - please help us celebrate the last 10 years and secure our future for the next 10 years."/>
    <n v="15000"/>
    <n v="1"/>
    <x v="0"/>
    <x v="1"/>
    <s v="GBP"/>
    <n v="1423838916"/>
    <n v="1418654916"/>
    <b v="0"/>
    <n v="78"/>
    <b v="1"/>
    <x v="6"/>
    <n v="0"/>
    <n v="0.0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16500"/>
    <n v="1"/>
    <x v="0"/>
    <x v="6"/>
    <s v="EUR"/>
    <n v="1446062040"/>
    <n v="1445109822"/>
    <b v="0"/>
    <n v="14"/>
    <b v="1"/>
    <x v="6"/>
    <n v="0"/>
    <n v="7.0000000000000007E-2"/>
    <x v="1"/>
    <x v="6"/>
  </r>
  <r>
    <n v="3641"/>
    <s v="THE PRYOR EMPIRE: A RICHARD PRYOR TRIBUTE"/>
    <s v="See Pryor from his teenage years to his last breath featuring his past wives, closest friends. &amp; his fan favorite character Mudbone."/>
    <n v="18000"/>
    <n v="1"/>
    <x v="2"/>
    <x v="0"/>
    <s v="USD"/>
    <n v="1412485200"/>
    <n v="1410966179"/>
    <b v="0"/>
    <n v="0"/>
    <b v="0"/>
    <x v="40"/>
    <n v="0"/>
    <n v="0"/>
    <x v="1"/>
    <x v="40"/>
  </r>
  <r>
    <n v="3686"/>
    <s v="Dog sees God by Bert V. Royal @ FSU"/>
    <s v="This October, in association with Rogue Productions at FSU, I will be directing a production of Dog sees God."/>
    <n v="20000"/>
    <n v="1"/>
    <x v="0"/>
    <x v="0"/>
    <s v="USD"/>
    <n v="1440820740"/>
    <n v="1439567660"/>
    <b v="0"/>
    <n v="6"/>
    <b v="1"/>
    <x v="6"/>
    <n v="0"/>
    <n v="0.17"/>
    <x v="1"/>
    <x v="6"/>
  </r>
  <r>
    <n v="3692"/>
    <s v="An Evening With Durang"/>
    <s v="Help us independently produce two great comedies by Christopher Durang."/>
    <n v="22500"/>
    <n v="1"/>
    <x v="0"/>
    <x v="0"/>
    <s v="USD"/>
    <n v="1411084800"/>
    <n v="1410304179"/>
    <b v="0"/>
    <n v="17"/>
    <b v="1"/>
    <x v="6"/>
    <n v="0"/>
    <n v="0.06"/>
    <x v="1"/>
    <x v="6"/>
  </r>
  <r>
    <n v="3655"/>
    <s v="The Tumbleweed Zephyr"/>
    <s v="All aboard for the world premiere of a new steampunk-inspired train adventure play, written by Maggie Lee and directed by Amy Poisson!"/>
    <n v="25000"/>
    <n v="1"/>
    <x v="0"/>
    <x v="0"/>
    <s v="USD"/>
    <n v="1437202740"/>
    <n v="1434654998"/>
    <b v="0"/>
    <n v="79"/>
    <b v="1"/>
    <x v="6"/>
    <n v="0"/>
    <n v="0.01"/>
    <x v="1"/>
    <x v="6"/>
  </r>
  <r>
    <n v="3684"/>
    <s v="Cassiopeia"/>
    <s v="Thespis Theater Festival presents Cassiopeia: A romantic tale of a bride finding her way to her unknown groom before it is too late."/>
    <n v="25000"/>
    <n v="1"/>
    <x v="0"/>
    <x v="0"/>
    <s v="USD"/>
    <n v="1441167586"/>
    <n v="1438575586"/>
    <b v="0"/>
    <n v="23"/>
    <b v="1"/>
    <x v="6"/>
    <n v="0"/>
    <n v="0.04"/>
    <x v="1"/>
    <x v="6"/>
  </r>
  <r>
    <n v="3685"/>
    <s v="Two Noble Kinsmen: Fire &amp; Shadows"/>
    <s v="Bare Theatre &amp; Cirque de Vol Studios are back for another outdoor adventure in the amphitheatre at Raleigh Little Theatre!"/>
    <n v="25000"/>
    <n v="1"/>
    <x v="0"/>
    <x v="0"/>
    <s v="USD"/>
    <n v="1400533200"/>
    <n v="1398348859"/>
    <b v="0"/>
    <n v="126"/>
    <b v="1"/>
    <x v="6"/>
    <n v="0"/>
    <n v="0.01"/>
    <x v="1"/>
    <x v="6"/>
  </r>
  <r>
    <n v="3690"/>
    <s v="We Rise"/>
    <s v="A play honoring the lives and legacies of the activists and those remembered at the 1992 ACT UP Ashes Action at The White House"/>
    <n v="25000"/>
    <n v="1"/>
    <x v="0"/>
    <x v="0"/>
    <s v="USD"/>
    <n v="1417101683"/>
    <n v="1414506083"/>
    <b v="0"/>
    <n v="31"/>
    <b v="1"/>
    <x v="6"/>
    <n v="0"/>
    <n v="0.03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30000"/>
    <n v="1"/>
    <x v="0"/>
    <x v="0"/>
    <s v="USD"/>
    <n v="1452872290"/>
    <n v="1452008290"/>
    <b v="0"/>
    <n v="18"/>
    <b v="1"/>
    <x v="6"/>
    <n v="0"/>
    <n v="0.06"/>
    <x v="1"/>
    <x v="6"/>
  </r>
  <r>
    <n v="3683"/>
    <s v="A Krumpus Story - World Premiere"/>
    <s v="A Krumpus Story is a dark holiday comedy for anyone who wants a little more spice in their holiday fare."/>
    <n v="30000"/>
    <n v="1"/>
    <x v="0"/>
    <x v="0"/>
    <s v="USD"/>
    <n v="1476931696"/>
    <n v="1474339696"/>
    <b v="0"/>
    <n v="66"/>
    <b v="1"/>
    <x v="6"/>
    <n v="0"/>
    <n v="0.02"/>
    <x v="1"/>
    <x v="6"/>
  </r>
  <r>
    <n v="3677"/>
    <s v="Goldfish Memory Productions"/>
    <s v="Goldfish Memory Productions seeks at least $12,000 to begin their first 3 professional projects."/>
    <n v="35000"/>
    <n v="1"/>
    <x v="0"/>
    <x v="0"/>
    <s v="USD"/>
    <n v="1404359940"/>
    <n v="1402580818"/>
    <b v="0"/>
    <n v="199"/>
    <b v="1"/>
    <x v="6"/>
    <n v="0"/>
    <n v="0.01"/>
    <x v="1"/>
    <x v="6"/>
  </r>
  <r>
    <n v="3680"/>
    <s v="Loading Dock Theatre Presents: The Dudleys! A Family Game"/>
    <s v="In The Dudleys! family memories are brought to life as a malfunctioning 8-bit video game. Press Start."/>
    <n v="35000"/>
    <n v="1"/>
    <x v="0"/>
    <x v="0"/>
    <s v="USD"/>
    <n v="1475664834"/>
    <n v="1473850434"/>
    <b v="0"/>
    <n v="34"/>
    <b v="1"/>
    <x v="6"/>
    <n v="0"/>
    <n v="0.03"/>
    <x v="1"/>
    <x v="6"/>
  </r>
  <r>
    <n v="3633"/>
    <s v="SMOKEY AND THE BANDIT: THE MUSICAL"/>
    <s v="SMOKEY AND THE BANDIT: THE MUSICAL_x000a_The classic film, characters and music you love, on stage, LIVE!"/>
    <n v="50000"/>
    <n v="1"/>
    <x v="2"/>
    <x v="0"/>
    <s v="USD"/>
    <n v="1479517200"/>
    <n v="1475765867"/>
    <b v="0"/>
    <n v="31"/>
    <b v="0"/>
    <x v="40"/>
    <n v="0"/>
    <n v="0.03"/>
    <x v="1"/>
    <x v="40"/>
  </r>
  <r>
    <n v="3676"/>
    <s v="The Black and White Theatre Company Inc."/>
    <s v="The Black and White Theatre Company Inc. is a small company who loves to perform and entertain, but needs your support to succeed!"/>
    <n v="50000"/>
    <n v="1"/>
    <x v="0"/>
    <x v="0"/>
    <s v="USD"/>
    <n v="1410550484"/>
    <n v="1408995284"/>
    <b v="0"/>
    <n v="16"/>
    <b v="1"/>
    <x v="6"/>
    <n v="0"/>
    <n v="0.06"/>
    <x v="1"/>
    <x v="6"/>
  </r>
  <r>
    <n v="3688"/>
    <s v="The Tulip Tree 2014"/>
    <s v="The Tulip Tree is a project I have been passionate about for 5 years. It is an unforgettable story that has never been told."/>
    <n v="50000"/>
    <n v="1"/>
    <x v="0"/>
    <x v="1"/>
    <s v="GBP"/>
    <n v="1407524004"/>
    <n v="1404932004"/>
    <b v="0"/>
    <n v="39"/>
    <b v="1"/>
    <x v="6"/>
    <n v="0"/>
    <n v="0.03"/>
    <x v="1"/>
    <x v="6"/>
  </r>
  <r>
    <n v="3638"/>
    <s v="Project Hedwig and the Angry Inch"/>
    <s v="A rock and roll journey that explores love, loss, redemption, duality and ascension."/>
    <n v="60000"/>
    <n v="1"/>
    <x v="2"/>
    <x v="5"/>
    <s v="CAD"/>
    <n v="1429456132"/>
    <n v="1424275732"/>
    <b v="0"/>
    <n v="2"/>
    <b v="0"/>
    <x v="40"/>
    <n v="0"/>
    <n v="0.5"/>
    <x v="1"/>
    <x v="40"/>
  </r>
  <r>
    <n v="3656"/>
    <s v="AG Theater RÃ¤mibÃ¼hl Projekt 2017"/>
    <s v="Auch dieses Jahr soll wieder unter der Leitung von Christian Seiler &amp; Bruno Catalano ein Projekt der AG Theater stattfinden."/>
    <n v="75000"/>
    <n v="1"/>
    <x v="0"/>
    <x v="16"/>
    <s v="CHF"/>
    <n v="1485989940"/>
    <n v="1483393836"/>
    <b v="0"/>
    <n v="46"/>
    <b v="1"/>
    <x v="6"/>
    <n v="0"/>
    <n v="0.02"/>
    <x v="1"/>
    <x v="6"/>
  </r>
  <r>
    <n v="3643"/>
    <s v="Puberty: The Musical"/>
    <s v="It feels like the first time. Like the very first time everyone's coming-of-age comes to the stage. Think 'Wicked', with bad acne."/>
    <n v="80000"/>
    <n v="1"/>
    <x v="2"/>
    <x v="0"/>
    <s v="USD"/>
    <n v="1447734439"/>
    <n v="1444274839"/>
    <b v="0"/>
    <n v="0"/>
    <b v="0"/>
    <x v="40"/>
    <n v="0"/>
    <n v="0"/>
    <x v="1"/>
    <x v="40"/>
  </r>
  <r>
    <n v="3679"/>
    <s v="DOG SEES GOD: Confessions of a Teenage Blockhead"/>
    <s v="Bert V. Royal makes a strong statement about drug use, suicide, teen violence, rebellion and sexual identity in this powerful play."/>
    <n v="80000"/>
    <n v="1"/>
    <x v="0"/>
    <x v="0"/>
    <s v="USD"/>
    <n v="1404190740"/>
    <n v="1401214581"/>
    <b v="0"/>
    <n v="30"/>
    <b v="1"/>
    <x v="6"/>
    <n v="0"/>
    <n v="0.03"/>
    <x v="1"/>
    <x v="6"/>
  </r>
  <r>
    <n v="3678"/>
    <s v="Some big Some bang"/>
    <s v="The Ugly Collective takes Some big Some bang to the Underbelly Venues at the Edinburgh Fringe!"/>
    <n v="90000"/>
    <n v="1"/>
    <x v="0"/>
    <x v="1"/>
    <s v="GBP"/>
    <n v="1433076298"/>
    <n v="1430052298"/>
    <b v="0"/>
    <n v="31"/>
    <b v="1"/>
    <x v="6"/>
    <n v="0"/>
    <n v="0.03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100000"/>
    <n v="1"/>
    <x v="0"/>
    <x v="1"/>
    <s v="GBP"/>
    <n v="1419368925"/>
    <n v="1417208925"/>
    <b v="0"/>
    <n v="22"/>
    <b v="1"/>
    <x v="6"/>
    <n v="0"/>
    <n v="0.0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175000"/>
    <n v="1"/>
    <x v="0"/>
    <x v="0"/>
    <s v="USD"/>
    <n v="1407686340"/>
    <n v="1404833442"/>
    <b v="0"/>
    <n v="9"/>
    <b v="1"/>
    <x v="6"/>
    <n v="0"/>
    <n v="0.11"/>
    <x v="1"/>
    <x v="6"/>
  </r>
  <r>
    <n v="3698"/>
    <s v="CORIOLANUS | THE NORMAL HEART @ The Lab Theater"/>
    <s v="Two great political plays, separated in authorship by four hundred years but united in their urgency."/>
    <n v="200000"/>
    <n v="1"/>
    <x v="0"/>
    <x v="0"/>
    <s v="USD"/>
    <n v="1456946487"/>
    <n v="1454354487"/>
    <b v="0"/>
    <n v="136"/>
    <b v="1"/>
    <x v="6"/>
    <n v="0"/>
    <n v="0.01"/>
    <x v="1"/>
    <x v="6"/>
  </r>
  <r>
    <n v="3640"/>
    <s v="Spring Awakening Presented by Catoctin Mountain Players"/>
    <s v="Help us bring the SPRING AWAKENING to Frederick, MD! _x000a__x000a_We're producing a project for young adults and could use your help."/>
    <n v="250000"/>
    <n v="1"/>
    <x v="2"/>
    <x v="0"/>
    <s v="USD"/>
    <n v="1431283530"/>
    <n v="1428691530"/>
    <b v="0"/>
    <n v="3"/>
    <b v="0"/>
    <x v="40"/>
    <n v="0"/>
    <n v="0.33"/>
    <x v="1"/>
    <x v="40"/>
  </r>
  <r>
    <n v="3649"/>
    <s v="Honest Aesop's Fables - Tall tales for short people"/>
    <s v="Monies raised will help offset production costs of  transportation of set and actors, theatre rental and advertising costs."/>
    <n v="1000000"/>
    <n v="1"/>
    <x v="0"/>
    <x v="5"/>
    <s v="CAD"/>
    <n v="1402938394"/>
    <n v="1400691994"/>
    <b v="0"/>
    <n v="8"/>
    <b v="1"/>
    <x v="6"/>
    <n v="0"/>
    <n v="0.13"/>
    <x v="1"/>
    <x v="6"/>
  </r>
  <r>
    <n v="3647"/>
    <s v="Zachariah Sheldon: A musical to chill your blood"/>
    <s v="Zachariah Sheldon is a brilliant, darkly twisted brand new musical with music from Mark Newton and script by Anthony Wilkes"/>
    <n v="2500000"/>
    <n v="1"/>
    <x v="2"/>
    <x v="1"/>
    <s v="GBP"/>
    <n v="1475258327"/>
    <n v="1471370327"/>
    <b v="0"/>
    <n v="2"/>
    <b v="0"/>
    <x v="40"/>
    <n v="0"/>
    <n v="0.5"/>
    <x v="1"/>
    <x v="40"/>
  </r>
  <r>
    <n v="4008"/>
    <s v="Lovers and Other Strangers at The Cockpit"/>
    <s v="Lovers and Other Strangers by RenÃ©e Taylor and Joseph Bologna, showing at The Cockpit theatre in Marylebone, 10th - 14th August 2015"/>
    <n v="2"/>
    <n v="0"/>
    <x v="2"/>
    <x v="1"/>
    <s v="GBP"/>
    <n v="1437606507"/>
    <n v="1435014507"/>
    <b v="0"/>
    <n v="4"/>
    <b v="0"/>
    <x v="6"/>
    <n v="0"/>
    <n v="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0"/>
    <n v="0"/>
    <x v="2"/>
    <x v="1"/>
    <s v="GBP"/>
    <n v="1439827200"/>
    <n v="1436355270"/>
    <b v="0"/>
    <n v="16"/>
    <b v="0"/>
    <x v="6"/>
    <n v="0"/>
    <n v="0"/>
    <x v="1"/>
    <x v="6"/>
  </r>
  <r>
    <n v="3910"/>
    <s v="&quot;SHERLOCK HOLMES AND THE SCARLET AVENGER&quot;"/>
    <s v="Join Sherlock Holmes and Dr. Watson as the first adventure together is dramatized live on-stage!  The game is afoot!"/>
    <n v="25"/>
    <n v="0"/>
    <x v="2"/>
    <x v="0"/>
    <s v="USD"/>
    <n v="1441649397"/>
    <n v="1439057397"/>
    <b v="0"/>
    <n v="3"/>
    <b v="0"/>
    <x v="6"/>
    <n v="0"/>
    <n v="0"/>
    <x v="1"/>
    <x v="6"/>
  </r>
  <r>
    <n v="3827"/>
    <s v="BROKEN BISCUITS EDINBURGH"/>
    <s v="IAM TRYING TO TAKE MY DEBUT PLAY BROKEN BISCUITS TO EDINGBURGH FESTIVAL 2015 AND REALLY NEED SOME FUNDING TO HELP ME ACHIEVE THIS GOAL"/>
    <n v="50"/>
    <n v="0"/>
    <x v="0"/>
    <x v="1"/>
    <s v="GBP"/>
    <n v="1427414400"/>
    <n v="1422656201"/>
    <b v="0"/>
    <n v="65"/>
    <b v="1"/>
    <x v="6"/>
    <n v="0"/>
    <n v="0"/>
    <x v="1"/>
    <x v="6"/>
  </r>
  <r>
    <n v="3934"/>
    <s v="&quot;A Measure of Normalcy&quot;"/>
    <s v="Lost youth and lost souls struggle to find meaning amid dingy basements, vanishing malls, and a bleak Midwestern summer."/>
    <n v="60"/>
    <n v="0"/>
    <x v="2"/>
    <x v="0"/>
    <s v="USD"/>
    <n v="1443704400"/>
    <n v="1439827639"/>
    <b v="0"/>
    <n v="12"/>
    <b v="0"/>
    <x v="6"/>
    <n v="0"/>
    <n v="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"/>
    <n v="0"/>
    <x v="2"/>
    <x v="0"/>
    <s v="USD"/>
    <n v="1405882287"/>
    <n v="1400698287"/>
    <b v="1"/>
    <n v="34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28"/>
    <n v="0"/>
    <x v="2"/>
    <x v="0"/>
    <s v="USD"/>
    <n v="1448745741"/>
    <n v="1446150141"/>
    <b v="0"/>
    <n v="8"/>
    <b v="0"/>
    <x v="6"/>
    <n v="0"/>
    <n v="0"/>
    <x v="1"/>
    <x v="6"/>
  </r>
  <r>
    <n v="3738"/>
    <s v="'GULF' - a new play by PIVOT THEATRE"/>
    <s v="A filmic, fast-paced exploration of trust, making its debut at Camden People's Theatre this July."/>
    <n v="200"/>
    <n v="0"/>
    <x v="2"/>
    <x v="1"/>
    <s v="GBP"/>
    <n v="1405461600"/>
    <n v="1403562705"/>
    <b v="0"/>
    <n v="6"/>
    <b v="0"/>
    <x v="6"/>
    <n v="0"/>
    <n v="0"/>
    <x v="1"/>
    <x v="6"/>
  </r>
  <r>
    <n v="3953"/>
    <s v="A Time Pirate's Love"/>
    <s v="Actors and actresses are needed to help me create a stage play. A stage play needs to be adapted from the book I wrote."/>
    <n v="200"/>
    <n v="0"/>
    <x v="2"/>
    <x v="0"/>
    <s v="USD"/>
    <n v="1469834940"/>
    <n v="1467162586"/>
    <b v="0"/>
    <n v="0"/>
    <b v="0"/>
    <x v="6"/>
    <n v="0"/>
    <n v="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200"/>
    <n v="0"/>
    <x v="2"/>
    <x v="0"/>
    <s v="USD"/>
    <n v="1420938000"/>
    <n v="1418862743"/>
    <b v="0"/>
    <n v="4"/>
    <b v="0"/>
    <x v="6"/>
    <n v="0"/>
    <n v="0"/>
    <x v="1"/>
    <x v="6"/>
  </r>
  <r>
    <n v="3787"/>
    <s v="Happiest Show On Earth Production Sponsor"/>
    <s v="The Happiest Show on Earth is a Disney musical revue to benefit the Make-A-Wish foundation. Funds for production needed."/>
    <n v="250"/>
    <n v="0"/>
    <x v="0"/>
    <x v="0"/>
    <s v="USD"/>
    <n v="1436587140"/>
    <n v="1434113406"/>
    <b v="0"/>
    <n v="10"/>
    <b v="1"/>
    <x v="40"/>
    <n v="0"/>
    <n v="0"/>
    <x v="1"/>
    <x v="40"/>
  </r>
  <r>
    <n v="4106"/>
    <s v="David Facer, Paradox Magic"/>
    <s v="No magic show has ever integrated theatre arts like this.  World of Paradox is designed for all audiences and is interactive in nature."/>
    <n v="250"/>
    <n v="0"/>
    <x v="2"/>
    <x v="0"/>
    <s v="USD"/>
    <n v="1427936400"/>
    <n v="1424221866"/>
    <b v="0"/>
    <n v="33"/>
    <b v="0"/>
    <x v="6"/>
    <n v="0"/>
    <n v="0"/>
    <x v="1"/>
    <x v="6"/>
  </r>
  <r>
    <n v="4111"/>
    <s v="REBORN IN LOVE"/>
    <s v="REBORN IN LOVE is the sequel to REBORN FROM ABOVE: A Tale of Eternal Love.  This is part two, of a One-Act play series."/>
    <n v="270"/>
    <n v="0"/>
    <x v="2"/>
    <x v="0"/>
    <s v="USD"/>
    <n v="1424747740"/>
    <n v="1422155740"/>
    <b v="0"/>
    <n v="6"/>
    <b v="0"/>
    <x v="6"/>
    <n v="0"/>
    <n v="0"/>
    <x v="1"/>
    <x v="6"/>
  </r>
  <r>
    <n v="3933"/>
    <s v="Three for 5: A King's Story"/>
    <s v="Presenting the complete three part of writer/director Ty Foard's &quot;A King's Story&quot; ...a dramatic artistic one director play festival"/>
    <n v="280"/>
    <n v="0"/>
    <x v="2"/>
    <x v="0"/>
    <s v="USD"/>
    <n v="1468716180"/>
    <n v="1466205262"/>
    <b v="0"/>
    <n v="12"/>
    <b v="0"/>
    <x v="6"/>
    <n v="0"/>
    <n v="0"/>
    <x v="1"/>
    <x v="6"/>
  </r>
  <r>
    <n v="4039"/>
    <s v="Defiant Entertainment presents: The Park Bench"/>
    <s v="Help stage an original One Act Play that brings awareness to Alzheimer's in its debut performance."/>
    <n v="300"/>
    <n v="0"/>
    <x v="2"/>
    <x v="0"/>
    <s v="USD"/>
    <n v="1448949540"/>
    <n v="1446048367"/>
    <b v="0"/>
    <n v="5"/>
    <b v="0"/>
    <x v="6"/>
    <n v="0"/>
    <n v="0"/>
    <x v="1"/>
    <x v="6"/>
  </r>
  <r>
    <n v="4100"/>
    <s v="America is at the Mall: A Play in Three Acts"/>
    <s v="How does war change a family?  A peek into one family's kitchen as their soldier fights in Iraq."/>
    <n v="300"/>
    <n v="0"/>
    <x v="2"/>
    <x v="0"/>
    <s v="USD"/>
    <n v="1414205990"/>
    <n v="1413341990"/>
    <b v="0"/>
    <n v="0"/>
    <b v="0"/>
    <x v="6"/>
    <n v="0"/>
    <n v="0"/>
    <x v="1"/>
    <x v="6"/>
  </r>
  <r>
    <n v="3753"/>
    <s v="Wagner in English"/>
    <s v="An English-language production of the opera TannhÃ¤user. Some of the greatest songs ever composed, now with lyrics we can understand."/>
    <n v="400"/>
    <n v="0"/>
    <x v="0"/>
    <x v="0"/>
    <s v="USD"/>
    <n v="1433289600"/>
    <n v="1430768800"/>
    <b v="0"/>
    <n v="30"/>
    <b v="1"/>
    <x v="40"/>
    <n v="0"/>
    <n v="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400"/>
    <n v="0"/>
    <x v="0"/>
    <x v="1"/>
    <s v="GBP"/>
    <n v="1469401200"/>
    <n v="1466887297"/>
    <b v="0"/>
    <n v="27"/>
    <b v="1"/>
    <x v="40"/>
    <n v="0"/>
    <n v="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400"/>
    <n v="0"/>
    <x v="2"/>
    <x v="1"/>
    <s v="GBP"/>
    <n v="1433685354"/>
    <n v="1431093354"/>
    <b v="0"/>
    <n v="1"/>
    <b v="0"/>
    <x v="40"/>
    <n v="0"/>
    <n v="0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450"/>
    <n v="0"/>
    <x v="0"/>
    <x v="1"/>
    <s v="GBP"/>
    <n v="1476651600"/>
    <n v="1473189335"/>
    <b v="0"/>
    <n v="15"/>
    <b v="1"/>
    <x v="40"/>
    <n v="0"/>
    <n v="0"/>
    <x v="1"/>
    <x v="40"/>
  </r>
  <r>
    <n v="3823"/>
    <s v="FEED"/>
    <s v="Feed, a new play by Garrett Markgraf (based on the novel by M.T. Anderson), Directed by Anna Marck at Oakland University."/>
    <n v="500"/>
    <n v="0"/>
    <x v="0"/>
    <x v="0"/>
    <s v="USD"/>
    <n v="1437364740"/>
    <n v="1434405044"/>
    <b v="0"/>
    <n v="41"/>
    <b v="1"/>
    <x v="6"/>
    <n v="0"/>
    <n v="0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x v="0"/>
    <s v="USD"/>
    <n v="1415222545"/>
    <n v="1413404545"/>
    <b v="0"/>
    <n v="9"/>
    <b v="1"/>
    <x v="6"/>
    <n v="0"/>
    <n v="0"/>
    <x v="1"/>
    <x v="6"/>
  </r>
  <r>
    <n v="3850"/>
    <s v="The Vagina Monologues 2015"/>
    <s v="V-Day is a global activist movement to end violence against women and girls."/>
    <n v="500"/>
    <n v="0"/>
    <x v="2"/>
    <x v="0"/>
    <s v="USD"/>
    <n v="1420081143"/>
    <n v="1417489143"/>
    <b v="1"/>
    <n v="4"/>
    <b v="0"/>
    <x v="6"/>
    <n v="0"/>
    <n v="0"/>
    <x v="1"/>
    <x v="6"/>
  </r>
  <r>
    <n v="3912"/>
    <s v="JoLee Productions"/>
    <s v="Producing &amp; directing Jake's Women by Neil Simon opening July 9 and running through July 26 for Sonoma Arts Live"/>
    <n v="500"/>
    <n v="0"/>
    <x v="2"/>
    <x v="0"/>
    <s v="USD"/>
    <n v="1429936500"/>
    <n v="1424759330"/>
    <b v="0"/>
    <n v="1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500"/>
    <n v="0"/>
    <x v="2"/>
    <x v="0"/>
    <s v="USD"/>
    <n v="1413234316"/>
    <n v="1408050316"/>
    <b v="0"/>
    <n v="13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500"/>
    <n v="0"/>
    <x v="2"/>
    <x v="0"/>
    <s v="USD"/>
    <n v="1485380482"/>
    <n v="1482788482"/>
    <b v="0"/>
    <n v="0"/>
    <b v="0"/>
    <x v="6"/>
    <n v="0"/>
    <n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500"/>
    <n v="0"/>
    <x v="2"/>
    <x v="0"/>
    <s v="USD"/>
    <n v="1452234840"/>
    <n v="1450619123"/>
    <b v="0"/>
    <n v="3"/>
    <b v="0"/>
    <x v="6"/>
    <n v="0"/>
    <n v="0"/>
    <x v="1"/>
    <x v="6"/>
  </r>
  <r>
    <n v="3792"/>
    <s v="BorikÃ©n: The Show"/>
    <s v="A cultural and historic journey through Puerto Rico's music and dance!"/>
    <n v="515"/>
    <n v="0"/>
    <x v="2"/>
    <x v="0"/>
    <s v="USD"/>
    <n v="1436957022"/>
    <n v="1434365022"/>
    <b v="0"/>
    <n v="2"/>
    <b v="0"/>
    <x v="40"/>
    <n v="0"/>
    <n v="0"/>
    <x v="1"/>
    <x v="40"/>
  </r>
  <r>
    <n v="3908"/>
    <s v="Unconscious Subconscious"/>
    <s v="Death splits apart twin brothers in a questionable car accident. They shared dreams, and now they must share trials in the unknown."/>
    <n v="516"/>
    <n v="0"/>
    <x v="2"/>
    <x v="0"/>
    <s v="USD"/>
    <n v="1406603696"/>
    <n v="1405307696"/>
    <b v="0"/>
    <n v="4"/>
    <b v="0"/>
    <x v="6"/>
    <n v="0"/>
    <n v="0"/>
    <x v="1"/>
    <x v="6"/>
  </r>
  <r>
    <n v="4103"/>
    <s v="Weather Men"/>
    <s v="Weather Men is a play, written by Nathan Black.  A comedy/drama that explores the question of 'why people stay together?'"/>
    <n v="525"/>
    <n v="0"/>
    <x v="2"/>
    <x v="0"/>
    <s v="USD"/>
    <n v="1440613920"/>
    <n v="1435953566"/>
    <b v="0"/>
    <n v="6"/>
    <b v="0"/>
    <x v="6"/>
    <n v="0"/>
    <n v="0"/>
    <x v="1"/>
    <x v="6"/>
  </r>
  <r>
    <n v="3756"/>
    <s v="the purple light theatre company's Into the Woods"/>
    <s v="&quot;Into the Woods, it's time to go!&quot; purple light presents a reimagined take on Sondheim and Lapine's musical masterwork."/>
    <n v="550"/>
    <n v="0"/>
    <x v="0"/>
    <x v="0"/>
    <s v="USD"/>
    <n v="1402515198"/>
    <n v="1399923198"/>
    <b v="0"/>
    <n v="17"/>
    <b v="1"/>
    <x v="40"/>
    <n v="0"/>
    <n v="0"/>
    <x v="1"/>
    <x v="40"/>
  </r>
  <r>
    <n v="3842"/>
    <s v="Shakespeare's The Tempest: In-The-Round"/>
    <s v="Follow the sell-out Tree Folk Theatre, as we lead you through The Tempest with masks, puppetry and live music! 15th July - 3rd August"/>
    <n v="550"/>
    <n v="0"/>
    <x v="2"/>
    <x v="1"/>
    <s v="GBP"/>
    <n v="1399809052"/>
    <n v="1397217052"/>
    <b v="1"/>
    <n v="23"/>
    <b v="0"/>
    <x v="6"/>
    <n v="0"/>
    <n v="0"/>
    <x v="1"/>
    <x v="6"/>
  </r>
  <r>
    <n v="4094"/>
    <s v="Live at the Speakeasy with Ryan Anderson"/>
    <s v="Live at the Speakeasy with Ryan Anderson is a local talk show! Showcasing local artist, special guest, and talented bands."/>
    <n v="575"/>
    <n v="0"/>
    <x v="2"/>
    <x v="0"/>
    <s v="USD"/>
    <n v="1413953940"/>
    <n v="1410141900"/>
    <b v="0"/>
    <n v="8"/>
    <b v="0"/>
    <x v="6"/>
    <n v="0"/>
    <n v="0"/>
    <x v="1"/>
    <x v="6"/>
  </r>
  <r>
    <n v="3707"/>
    <s v="A KC Fringe World Premiere: DESPERATE ACTS"/>
    <s v="Support this collection of new plays by Kansas City writers and the artists who are bringing it to life!"/>
    <n v="600"/>
    <n v="0"/>
    <x v="0"/>
    <x v="0"/>
    <s v="USD"/>
    <n v="1469165160"/>
    <n v="1467335378"/>
    <b v="0"/>
    <n v="23"/>
    <b v="1"/>
    <x v="6"/>
    <n v="0"/>
    <n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600"/>
    <n v="0"/>
    <x v="2"/>
    <x v="17"/>
    <s v="EUR"/>
    <n v="1456617600"/>
    <n v="1454280186"/>
    <b v="0"/>
    <n v="1"/>
    <b v="0"/>
    <x v="6"/>
    <n v="0"/>
    <n v="0"/>
    <x v="1"/>
    <x v="6"/>
  </r>
  <r>
    <n v="4069"/>
    <s v="The Pendulum Swings"/>
    <s v="'The Pendulum Swings' is a three-act dark comedy that sees Frank and Michael await their execution on Death Row."/>
    <n v="620"/>
    <n v="0"/>
    <x v="2"/>
    <x v="1"/>
    <s v="GBP"/>
    <n v="1425124800"/>
    <n v="1421596356"/>
    <b v="0"/>
    <n v="13"/>
    <b v="0"/>
    <x v="6"/>
    <n v="0"/>
    <n v="0"/>
    <x v="1"/>
    <x v="6"/>
  </r>
  <r>
    <n v="4091"/>
    <s v="The 'Theater of Community' Tour"/>
    <s v="Unique  troupe will bring the wonder &amp; joy of Therapeutic Theater to  youth with severe multiple disabilities, &amp; adults with Alzheimers"/>
    <n v="678"/>
    <n v="0"/>
    <x v="2"/>
    <x v="0"/>
    <s v="USD"/>
    <n v="1421410151"/>
    <n v="1418818151"/>
    <b v="0"/>
    <n v="8"/>
    <b v="0"/>
    <x v="6"/>
    <n v="0"/>
    <n v="0"/>
    <x v="1"/>
    <x v="6"/>
  </r>
  <r>
    <n v="4048"/>
    <s v="Speechless"/>
    <s v="The unspoken story of growing up disabled with cerebral palsy and no speech. This inclusive company fights ignorance using dark humour."/>
    <n v="700"/>
    <n v="0"/>
    <x v="2"/>
    <x v="1"/>
    <s v="GBP"/>
    <n v="1460373187"/>
    <n v="1457352787"/>
    <b v="0"/>
    <n v="91"/>
    <b v="0"/>
    <x v="6"/>
    <n v="0"/>
    <n v="0"/>
    <x v="1"/>
    <x v="6"/>
  </r>
  <r>
    <n v="4105"/>
    <s v="Â¡LlÃ©vame!"/>
    <s v="Buscamos finalizar el proceso de producciÃ³n de un espectÃ¡culo de payaso y con Ã©l, activar espacios pÃºblicos para la escena clown."/>
    <n v="700"/>
    <n v="0"/>
    <x v="2"/>
    <x v="14"/>
    <s v="MXN"/>
    <n v="1482711309"/>
    <n v="1479860109"/>
    <b v="0"/>
    <n v="6"/>
    <b v="0"/>
    <x v="6"/>
    <n v="0"/>
    <n v="0"/>
    <x v="1"/>
    <x v="6"/>
  </r>
  <r>
    <n v="3777"/>
    <s v="The Musical Adventure of Mimi and the Ghosts"/>
    <s v="This musical adventure is a funny and heartwarming story of Mimi, a rebellious young girl who is spirited to Ghostlynd."/>
    <n v="750"/>
    <n v="0"/>
    <x v="0"/>
    <x v="0"/>
    <s v="USD"/>
    <n v="1411790400"/>
    <n v="1409884821"/>
    <b v="0"/>
    <n v="59"/>
    <b v="1"/>
    <x v="40"/>
    <n v="0"/>
    <n v="0"/>
    <x v="1"/>
    <x v="40"/>
  </r>
  <r>
    <n v="3902"/>
    <s v="Over Here Theatre/Scotchbonnet present: Love, Sex and Apps"/>
    <s v="Love, Sex and Apps is a double bill exploring the way in which we are both connected and disconnected with those around us."/>
    <n v="750"/>
    <n v="0"/>
    <x v="2"/>
    <x v="1"/>
    <s v="GBP"/>
    <n v="1479125642"/>
    <n v="1476962042"/>
    <b v="0"/>
    <n v="31"/>
    <b v="0"/>
    <x v="6"/>
    <n v="0"/>
    <n v="0"/>
    <x v="1"/>
    <x v="6"/>
  </r>
  <r>
    <n v="3825"/>
    <s v="Help keep girls in school in Burkina Faso"/>
    <s v="A girl in Burkina Faso is more likely to marry than finish high school. Public theatre can promote the need for girls to stay in school"/>
    <n v="850"/>
    <n v="0"/>
    <x v="0"/>
    <x v="0"/>
    <s v="USD"/>
    <n v="1434505214"/>
    <n v="1432690814"/>
    <b v="0"/>
    <n v="49"/>
    <b v="1"/>
    <x v="6"/>
    <n v="0"/>
    <n v="0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900"/>
    <n v="0"/>
    <x v="1"/>
    <x v="2"/>
    <s v="AUD"/>
    <n v="1454281380"/>
    <n v="1451950570"/>
    <b v="0"/>
    <n v="0"/>
    <b v="0"/>
    <x v="40"/>
    <n v="0"/>
    <n v="0"/>
    <x v="1"/>
    <x v="40"/>
  </r>
  <r>
    <n v="3725"/>
    <s v="Mine by Polly Teale A Paper Parachutes Production"/>
    <s v="A small theatre company taking 'Mine' on tour in early 2016. 'Mine' is a modern play and we hope to break on to the stage with a bang."/>
    <n v="1000"/>
    <n v="0"/>
    <x v="0"/>
    <x v="1"/>
    <s v="GBP"/>
    <n v="1455831000"/>
    <n v="1454366467"/>
    <b v="0"/>
    <n v="15"/>
    <b v="1"/>
    <x v="6"/>
    <n v="0"/>
    <n v="0"/>
    <x v="1"/>
    <x v="6"/>
  </r>
  <r>
    <n v="3728"/>
    <s v="Bare Bones Shakespeare 2015-16 Season"/>
    <s v="Bare Bones Shakespeare's first season will start with a DFW school touring show: Romeo and Juliet."/>
    <n v="1000"/>
    <n v="0"/>
    <x v="2"/>
    <x v="0"/>
    <s v="USD"/>
    <n v="1439957176"/>
    <n v="1437365176"/>
    <b v="0"/>
    <n v="31"/>
    <b v="0"/>
    <x v="6"/>
    <n v="0"/>
    <n v="0"/>
    <x v="1"/>
    <x v="6"/>
  </r>
  <r>
    <n v="3750"/>
    <s v="Stars on Stage, Kids be Heard!"/>
    <s v="Stars on Stage children's theatre program is in need of 6 new wireless body microphones!_x000a__x000a_#soskidsbeheard   _x000a__x000a_www.apatheplace.org"/>
    <n v="1000"/>
    <n v="0"/>
    <x v="0"/>
    <x v="0"/>
    <s v="USD"/>
    <n v="1423555140"/>
    <n v="1421105608"/>
    <b v="0"/>
    <n v="28"/>
    <b v="1"/>
    <x v="40"/>
    <n v="0"/>
    <n v="0"/>
    <x v="1"/>
    <x v="40"/>
  </r>
  <r>
    <n v="3765"/>
    <s v="Before and After"/>
    <s v="An new musical from Laura Grill &amp; Misha Chowdhury about relationships, Relationships, and the moments that change everything."/>
    <n v="1000"/>
    <n v="0"/>
    <x v="0"/>
    <x v="0"/>
    <s v="USD"/>
    <n v="1406745482"/>
    <n v="1404153482"/>
    <b v="0"/>
    <n v="107"/>
    <b v="1"/>
    <x v="40"/>
    <n v="0"/>
    <n v="0"/>
    <x v="1"/>
    <x v="40"/>
  </r>
  <r>
    <n v="3811"/>
    <s v="The Merchant of Venice"/>
    <s v="The University of Exeter Shakespeare Society is touring its acclaimed show The Merchant of Venice to Stratford-upon-Avon!"/>
    <n v="1000"/>
    <n v="0"/>
    <x v="0"/>
    <x v="1"/>
    <s v="GBP"/>
    <n v="1464692400"/>
    <n v="1461769373"/>
    <b v="0"/>
    <n v="19"/>
    <b v="1"/>
    <x v="6"/>
    <n v="0"/>
    <n v="0"/>
    <x v="1"/>
    <x v="6"/>
  </r>
  <r>
    <n v="3840"/>
    <s v="Tonight I'll be April"/>
    <s v="A gritty play looking at a modern day relationship, highlighting issues of mental health and abuse suffered by men."/>
    <n v="1000"/>
    <n v="0"/>
    <x v="0"/>
    <x v="1"/>
    <s v="GBP"/>
    <n v="1459180229"/>
    <n v="1457023829"/>
    <b v="0"/>
    <n v="3"/>
    <b v="1"/>
    <x v="6"/>
    <n v="0"/>
    <n v="0"/>
    <x v="1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1000"/>
    <n v="0"/>
    <x v="1"/>
    <x v="8"/>
    <s v="DKK"/>
    <n v="1472896800"/>
    <n v="1472804365"/>
    <b v="0"/>
    <n v="0"/>
    <b v="0"/>
    <x v="40"/>
    <n v="0"/>
    <n v="0"/>
    <x v="1"/>
    <x v="40"/>
  </r>
  <r>
    <n v="3897"/>
    <s v="Terry Pratchett's Wyrd Sisters at Paeroa Little Theatre"/>
    <s v="Help us to put on a production of Terry Pratchett's Wyrd Sisters, an ambitions show for our theatre but one I believe we can do."/>
    <n v="1000"/>
    <n v="0"/>
    <x v="2"/>
    <x v="4"/>
    <s v="NZD"/>
    <n v="1420750683"/>
    <n v="1418158683"/>
    <b v="0"/>
    <n v="10"/>
    <b v="0"/>
    <x v="6"/>
    <n v="0"/>
    <n v="0"/>
    <x v="1"/>
    <x v="6"/>
  </r>
  <r>
    <n v="3923"/>
    <s v="Mrs Roosevelt Flies to London UK tour"/>
    <s v="Eleanor Roosevelt: Passionate campaigner for human rights, champion for peace, staunch supporter of FDR's policies, betrayed wife."/>
    <n v="1000"/>
    <n v="0"/>
    <x v="2"/>
    <x v="1"/>
    <s v="GBP"/>
    <n v="1428622271"/>
    <n v="1426203071"/>
    <b v="0"/>
    <n v="17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"/>
    <n v="0"/>
    <x v="2"/>
    <x v="2"/>
    <s v="AUD"/>
    <n v="1423623221"/>
    <n v="1421031221"/>
    <b v="0"/>
    <n v="32"/>
    <b v="0"/>
    <x v="6"/>
    <n v="0"/>
    <n v="0"/>
    <x v="1"/>
    <x v="6"/>
  </r>
  <r>
    <n v="3956"/>
    <s v="The Woman in Me"/>
    <s v="This saucy stage play chronicles the highs and lows of my life involving gangs, drugs and prison. The story is a transforming ministry."/>
    <n v="1000"/>
    <n v="0"/>
    <x v="2"/>
    <x v="0"/>
    <s v="USD"/>
    <n v="1461543600"/>
    <n v="1459203727"/>
    <b v="0"/>
    <n v="0"/>
    <b v="0"/>
    <x v="6"/>
    <n v="0"/>
    <n v="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0"/>
    <x v="2"/>
    <x v="1"/>
    <s v="GBP"/>
    <n v="1464872848"/>
    <n v="1462280848"/>
    <b v="0"/>
    <n v="11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1000"/>
    <n v="0"/>
    <x v="2"/>
    <x v="0"/>
    <s v="USD"/>
    <n v="1441037097"/>
    <n v="1438445097"/>
    <b v="0"/>
    <n v="1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000"/>
    <n v="0"/>
    <x v="2"/>
    <x v="0"/>
    <s v="USD"/>
    <n v="1482339794"/>
    <n v="1479747794"/>
    <b v="0"/>
    <n v="6"/>
    <b v="0"/>
    <x v="6"/>
    <n v="0"/>
    <n v="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100"/>
    <n v="0"/>
    <x v="0"/>
    <x v="11"/>
    <s v="SEK"/>
    <n v="1432314209"/>
    <n v="1429722209"/>
    <b v="0"/>
    <n v="100"/>
    <b v="1"/>
    <x v="6"/>
    <n v="0"/>
    <n v="0"/>
    <x v="1"/>
    <x v="6"/>
  </r>
  <r>
    <n v="3843"/>
    <s v="Vengeance Can Wait"/>
    <s v="Vengeance Can Wait navigates Japanese sub-culture as it charts a dark, twisted and touching, â€œdifferentâ€ kind of love story."/>
    <n v="1100"/>
    <n v="0"/>
    <x v="2"/>
    <x v="0"/>
    <s v="USD"/>
    <n v="1401587064"/>
    <n v="1399427064"/>
    <b v="1"/>
    <n v="19"/>
    <b v="0"/>
    <x v="6"/>
    <n v="0"/>
    <n v="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1110"/>
    <n v="0"/>
    <x v="0"/>
    <x v="0"/>
    <s v="USD"/>
    <n v="1415230084"/>
    <n v="1413412084"/>
    <b v="0"/>
    <n v="44"/>
    <b v="1"/>
    <x v="6"/>
    <n v="0"/>
    <n v="0"/>
    <x v="1"/>
    <x v="6"/>
  </r>
  <r>
    <n v="3986"/>
    <s v="Hippolytos - Polish Tour"/>
    <s v="After a successful run at London's Cockpit Theatre, we are invited to perform in Gardzienice OPT and at Teatr Polski in Warsaw, Poland."/>
    <n v="1150"/>
    <n v="0"/>
    <x v="2"/>
    <x v="1"/>
    <s v="GBP"/>
    <n v="1462539840"/>
    <n v="1460034594"/>
    <b v="0"/>
    <n v="13"/>
    <b v="0"/>
    <x v="6"/>
    <n v="0"/>
    <n v="0"/>
    <x v="1"/>
    <x v="6"/>
  </r>
  <r>
    <n v="3708"/>
    <s v="Much Ado About Nothing"/>
    <s v="Dear Stone Theater Company brings its inaugural production of Much Ado About Nothing to Logan Square, Chicago. Thanks for watching!"/>
    <n v="1200"/>
    <n v="0"/>
    <x v="0"/>
    <x v="0"/>
    <s v="USD"/>
    <n v="1404444286"/>
    <n v="1403234686"/>
    <b v="0"/>
    <n v="39"/>
    <b v="1"/>
    <x v="6"/>
    <n v="0"/>
    <n v="0"/>
    <x v="1"/>
    <x v="6"/>
  </r>
  <r>
    <n v="3803"/>
    <s v="Benjamin Button the Musical Concept Album"/>
    <s v="A fully orchestrated concept album of Benjamin Button the Musical!"/>
    <n v="1200"/>
    <n v="0"/>
    <x v="2"/>
    <x v="0"/>
    <s v="USD"/>
    <n v="1457133568"/>
    <n v="1454541568"/>
    <b v="0"/>
    <n v="40"/>
    <b v="0"/>
    <x v="40"/>
    <n v="0"/>
    <n v="0"/>
    <x v="1"/>
    <x v="40"/>
  </r>
  <r>
    <n v="3906"/>
    <s v="First Draft Theatre"/>
    <s v="We will workshop, stage and develop new writing, devised work and adaptations. A joyful leap into the possibilities of an idea!"/>
    <n v="1200"/>
    <n v="0"/>
    <x v="2"/>
    <x v="1"/>
    <s v="GBP"/>
    <n v="1435325100"/>
    <n v="1432072893"/>
    <b v="0"/>
    <n v="16"/>
    <b v="0"/>
    <x v="6"/>
    <n v="0"/>
    <n v="0"/>
    <x v="1"/>
    <x v="6"/>
  </r>
  <r>
    <n v="3909"/>
    <s v="Woman2Woman"/>
    <s v="I am trying to put on a gospel comedy stage play that is full of laughter and life lessons as well that will change your life forever,"/>
    <n v="1200"/>
    <n v="0"/>
    <x v="2"/>
    <x v="0"/>
    <s v="USD"/>
    <n v="1410424642"/>
    <n v="1407832642"/>
    <b v="0"/>
    <n v="4"/>
    <b v="0"/>
    <x v="6"/>
    <n v="0"/>
    <n v="0"/>
    <x v="1"/>
    <x v="6"/>
  </r>
  <r>
    <n v="4019"/>
    <s v="We Don't Play Fight"/>
    <s v="Finally a crossover of the arts takes place! Theater &amp; LIVE Pro Wrestling. A unique story featuring TV Pro Wrestling without the TV."/>
    <n v="1200"/>
    <n v="0"/>
    <x v="2"/>
    <x v="0"/>
    <s v="USD"/>
    <n v="1460737680"/>
    <n v="1455725596"/>
    <b v="0"/>
    <n v="4"/>
    <b v="0"/>
    <x v="6"/>
    <n v="0"/>
    <n v="0"/>
    <x v="1"/>
    <x v="6"/>
  </r>
  <r>
    <n v="4061"/>
    <s v="PRODUCE the Stage Play SKYLAR'S SYNDROME by Gavin Kayner"/>
    <s v="SKYLAR'S SYNDROME is a tremendous psychodrama by master playwright Gavin Kayner!"/>
    <n v="1200"/>
    <n v="0"/>
    <x v="2"/>
    <x v="0"/>
    <s v="USD"/>
    <n v="1461205423"/>
    <n v="1456025023"/>
    <b v="0"/>
    <n v="0"/>
    <b v="0"/>
    <x v="6"/>
    <n v="0"/>
    <n v="0"/>
    <x v="1"/>
    <x v="6"/>
  </r>
  <r>
    <n v="4084"/>
    <s v="WANTS (We Are Not The Same)"/>
    <s v="WANTS deals with diversity in all its various facets._x000a_The drama is set in a futuristic society where no diversity si accepted."/>
    <n v="1200"/>
    <n v="0"/>
    <x v="2"/>
    <x v="13"/>
    <s v="EUR"/>
    <n v="1476008906"/>
    <n v="1473416906"/>
    <b v="0"/>
    <n v="1"/>
    <b v="0"/>
    <x v="6"/>
    <n v="0"/>
    <n v="0"/>
    <x v="1"/>
    <x v="6"/>
  </r>
  <r>
    <n v="3824"/>
    <s v="Count Your Blessings - A Verbatim Performance"/>
    <s v="the hardy presents a collaboration between Robbie Curran and Abram Rooney. Kemble House, 9th-14th August, every night at 8pm."/>
    <n v="1400"/>
    <n v="0"/>
    <x v="0"/>
    <x v="1"/>
    <s v="GBP"/>
    <n v="1470058860"/>
    <n v="1469026903"/>
    <b v="0"/>
    <n v="7"/>
    <b v="1"/>
    <x v="6"/>
    <n v="0"/>
    <n v="0"/>
    <x v="1"/>
    <x v="6"/>
  </r>
  <r>
    <n v="3723"/>
    <s v="Beauty and the Beast"/>
    <s v="Saltmine Theatre Company present Beauty and the Beast:"/>
    <n v="1500"/>
    <n v="0"/>
    <x v="0"/>
    <x v="1"/>
    <s v="GBP"/>
    <n v="1417374262"/>
    <n v="1414778662"/>
    <b v="0"/>
    <n v="63"/>
    <b v="1"/>
    <x v="6"/>
    <n v="0"/>
    <n v="0"/>
    <x v="1"/>
    <x v="6"/>
  </r>
  <r>
    <n v="3727"/>
    <s v="Star-Spangled Sitcoms: Huzzah &amp; John Adams"/>
    <s v="It's exactly what you think it is: a historical parody of your favorite sitcom about a bar and its psychiatrist spinoff!"/>
    <n v="1500"/>
    <n v="0"/>
    <x v="0"/>
    <x v="0"/>
    <s v="USD"/>
    <n v="1476939300"/>
    <n v="1474273294"/>
    <b v="0"/>
    <n v="33"/>
    <b v="1"/>
    <x v="6"/>
    <n v="0"/>
    <n v="0"/>
    <x v="1"/>
    <x v="6"/>
  </r>
  <r>
    <n v="3761"/>
    <s v="MARSHA - a girl who does bad things"/>
    <s v="liveartshow returns with a new work at the Arcola this summer. Marsha is a story combining opera, dance and theatre... with a unicorn"/>
    <n v="1500"/>
    <n v="0"/>
    <x v="0"/>
    <x v="1"/>
    <s v="GBP"/>
    <n v="1439247600"/>
    <n v="1434625937"/>
    <b v="0"/>
    <n v="3"/>
    <b v="1"/>
    <x v="40"/>
    <n v="0"/>
    <n v="0"/>
    <x v="1"/>
    <x v="40"/>
  </r>
  <r>
    <n v="3786"/>
    <s v="Puberty the Musical: Original Cast Recording"/>
    <s v="The brainchild of Coleman Peterson and Janice Gilbert.  The funding will be used to professionally record the songs."/>
    <n v="1500"/>
    <n v="0"/>
    <x v="0"/>
    <x v="0"/>
    <s v="USD"/>
    <n v="1464310475"/>
    <n v="1461718475"/>
    <b v="0"/>
    <n v="71"/>
    <b v="1"/>
    <x v="40"/>
    <n v="0"/>
    <n v="0"/>
    <x v="1"/>
    <x v="40"/>
  </r>
  <r>
    <n v="3818"/>
    <s v="The AOA Presents: The Maiden of Orleans"/>
    <s v="The Arthurian Order of Avalon is attempting to raise funds to put on the annual Human Chessboard in March 2015!"/>
    <n v="1500"/>
    <n v="0"/>
    <x v="0"/>
    <x v="0"/>
    <s v="USD"/>
    <n v="1426187582"/>
    <n v="1423599182"/>
    <b v="0"/>
    <n v="10"/>
    <b v="1"/>
    <x v="6"/>
    <n v="0"/>
    <n v="0"/>
    <x v="1"/>
    <x v="6"/>
  </r>
  <r>
    <n v="3878"/>
    <s v="Boys In The Arts Scholarship Program (Canceled)"/>
    <s v="Encouraging young males to engage in vocational development in the art of musical theater and related dance classes."/>
    <n v="1500"/>
    <n v="0"/>
    <x v="1"/>
    <x v="0"/>
    <s v="USD"/>
    <n v="1435636740"/>
    <n v="1433014746"/>
    <b v="0"/>
    <n v="1"/>
    <b v="0"/>
    <x v="40"/>
    <n v="0"/>
    <n v="0"/>
    <x v="1"/>
    <x v="40"/>
  </r>
  <r>
    <n v="3896"/>
    <s v="Yorick and Company"/>
    <s v="Yorick and Co. is a comedy about a struggling theatre company whose mysterious benefactor starts haunting the show!"/>
    <n v="1500"/>
    <n v="0"/>
    <x v="2"/>
    <x v="0"/>
    <s v="USD"/>
    <n v="1402979778"/>
    <n v="1401770178"/>
    <b v="0"/>
    <n v="4"/>
    <b v="0"/>
    <x v="6"/>
    <n v="0"/>
    <n v="0"/>
    <x v="1"/>
    <x v="6"/>
  </r>
  <r>
    <n v="3907"/>
    <s v="Burqa&amp;Rifle: A Drama: Two Women, Two Cultues, Two Histories"/>
    <s v="Burqa&amp;Rifle dramatizes the  encounter between two women -- a vigilante and a convert to Islam."/>
    <n v="1500"/>
    <n v="0"/>
    <x v="2"/>
    <x v="0"/>
    <s v="USD"/>
    <n v="1414354080"/>
    <n v="1411587606"/>
    <b v="0"/>
    <n v="4"/>
    <b v="0"/>
    <x v="6"/>
    <n v="0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1500"/>
    <n v="0"/>
    <x v="2"/>
    <x v="1"/>
    <s v="GBP"/>
    <n v="1407565504"/>
    <n v="1404973504"/>
    <b v="0"/>
    <n v="2"/>
    <b v="0"/>
    <x v="6"/>
    <n v="0"/>
    <n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1500"/>
    <n v="0"/>
    <x v="2"/>
    <x v="0"/>
    <s v="USD"/>
    <n v="1445885890"/>
    <n v="1440701890"/>
    <b v="0"/>
    <n v="1"/>
    <b v="0"/>
    <x v="6"/>
    <n v="0"/>
    <n v="0"/>
    <x v="1"/>
    <x v="6"/>
  </r>
  <r>
    <n v="4018"/>
    <s v="Time Please Fringe"/>
    <s v="Funding for a production of Time Please at the Brighton Fringe 2017... and beyond."/>
    <n v="1500"/>
    <n v="0"/>
    <x v="2"/>
    <x v="1"/>
    <s v="GBP"/>
    <n v="1475877108"/>
    <n v="1473285108"/>
    <b v="0"/>
    <n v="4"/>
    <b v="0"/>
    <x v="6"/>
    <n v="0"/>
    <n v="0"/>
    <x v="1"/>
    <x v="6"/>
  </r>
  <r>
    <n v="4058"/>
    <s v="Secret of Shahrazad (World Premier)"/>
    <s v="Help reveal the beauty of Islamic culture by launching this new adventure play celebrating Persian music, dance, and lore."/>
    <n v="1500"/>
    <n v="0"/>
    <x v="2"/>
    <x v="0"/>
    <s v="USD"/>
    <n v="1459483140"/>
    <n v="1458178044"/>
    <b v="0"/>
    <n v="4"/>
    <b v="0"/>
    <x v="6"/>
    <n v="0"/>
    <n v="0"/>
    <x v="1"/>
    <x v="6"/>
  </r>
  <r>
    <n v="4063"/>
    <s v="Whisper Me Happy Ever After (WMHEA)"/>
    <s v="WMHAE by Julie McNamara, raises awareness of the effects domestic violence has on the mental health of young people who witness it."/>
    <n v="1500"/>
    <n v="0"/>
    <x v="2"/>
    <x v="1"/>
    <s v="GBP"/>
    <n v="1403886084"/>
    <n v="1401294084"/>
    <b v="0"/>
    <n v="9"/>
    <b v="0"/>
    <x v="6"/>
    <n v="0"/>
    <n v="0"/>
    <x v="1"/>
    <x v="6"/>
  </r>
  <r>
    <n v="4078"/>
    <s v="Theatre Memoire"/>
    <s v="Theatre Memoire are a High Wycombe based theatre company. Performing plays about multi-culturalism and interconectedness."/>
    <n v="1500"/>
    <n v="0"/>
    <x v="2"/>
    <x v="1"/>
    <s v="GBP"/>
    <n v="1485543242"/>
    <n v="1482951242"/>
    <b v="0"/>
    <n v="0"/>
    <b v="0"/>
    <x v="6"/>
    <n v="0"/>
    <n v="0"/>
    <x v="1"/>
    <x v="6"/>
  </r>
  <r>
    <n v="3871"/>
    <s v="Pocket Monsters: A Musical Parody (Canceled)"/>
    <s v="Our musical is finally ready to come to life, and we're raising funds to help make that happen!"/>
    <n v="1680"/>
    <n v="0"/>
    <x v="1"/>
    <x v="0"/>
    <s v="USD"/>
    <n v="1490809450"/>
    <n v="1485629050"/>
    <b v="0"/>
    <n v="3"/>
    <b v="0"/>
    <x v="40"/>
    <n v="0"/>
    <n v="0"/>
    <x v="1"/>
    <x v="40"/>
  </r>
  <r>
    <n v="3905"/>
    <s v="Antonym Theatre - &quot;STAIRCASES&quot;"/>
    <s v="&quot;STAIRCASES&quot; is a piece of collaborative new writing exploring 'L'esprit de l'escalier', or the conversations you wish you could have."/>
    <n v="1750"/>
    <n v="0"/>
    <x v="2"/>
    <x v="1"/>
    <s v="GBP"/>
    <n v="1434063600"/>
    <n v="1430405903"/>
    <b v="0"/>
    <n v="7"/>
    <b v="0"/>
    <x v="6"/>
    <n v="0"/>
    <n v="0"/>
    <x v="1"/>
    <x v="6"/>
  </r>
  <r>
    <n v="4010"/>
    <s v="The Connection Play 2014"/>
    <s v="JUNTO Productions is proud to present our first production, the premiere of The Connection, a play by Jeffrey Paul."/>
    <n v="1999"/>
    <n v="0"/>
    <x v="2"/>
    <x v="0"/>
    <s v="USD"/>
    <n v="1414348166"/>
    <n v="1412879366"/>
    <b v="0"/>
    <n v="38"/>
    <b v="0"/>
    <x v="6"/>
    <n v="0"/>
    <n v="0"/>
    <x v="1"/>
    <x v="6"/>
  </r>
  <r>
    <n v="3760"/>
    <s v="Song of the Sea"/>
    <s v="Two Shows: SIRENS and The Girl From Bare Cove. A community of artists determined to give voice to survivors of sexual violence."/>
    <n v="2000"/>
    <n v="0"/>
    <x v="0"/>
    <x v="0"/>
    <s v="USD"/>
    <n v="1399293386"/>
    <n v="1397133386"/>
    <b v="0"/>
    <n v="91"/>
    <b v="1"/>
    <x v="40"/>
    <n v="0"/>
    <n v="0"/>
    <x v="1"/>
    <x v="40"/>
  </r>
  <r>
    <n v="3862"/>
    <s v="The Container Play"/>
    <s v="The hit immersive theatre experience of England comes to Corpus Christi!"/>
    <n v="2000"/>
    <n v="0"/>
    <x v="2"/>
    <x v="0"/>
    <s v="USD"/>
    <n v="1473699540"/>
    <n v="1472451356"/>
    <b v="0"/>
    <n v="1"/>
    <b v="0"/>
    <x v="6"/>
    <n v="0"/>
    <n v="0"/>
    <x v="1"/>
    <x v="6"/>
  </r>
  <r>
    <n v="3891"/>
    <s v="Out of the Box: A Mime Story"/>
    <s v="A comedy about a mime who dreams of becoming a stand up comedian."/>
    <n v="2000"/>
    <n v="0"/>
    <x v="2"/>
    <x v="0"/>
    <s v="USD"/>
    <n v="1427086740"/>
    <n v="1424488244"/>
    <b v="0"/>
    <n v="7"/>
    <b v="0"/>
    <x v="6"/>
    <n v="0"/>
    <n v="0"/>
    <x v="1"/>
    <x v="6"/>
  </r>
  <r>
    <n v="3895"/>
    <s v="Vestige"/>
    <s v="A Transgender makeup artist calls into question the loyalty of her best friend in a 1980's circus while dealing with her dying mother."/>
    <n v="2000"/>
    <n v="0"/>
    <x v="2"/>
    <x v="0"/>
    <s v="USD"/>
    <n v="1425103218"/>
    <n v="1422424818"/>
    <b v="0"/>
    <n v="1"/>
    <b v="0"/>
    <x v="6"/>
    <n v="0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000"/>
    <n v="0"/>
    <x v="2"/>
    <x v="0"/>
    <s v="USD"/>
    <n v="1468249760"/>
    <n v="1465830560"/>
    <b v="0"/>
    <n v="10"/>
    <b v="0"/>
    <x v="6"/>
    <n v="0"/>
    <n v="0"/>
    <x v="1"/>
    <x v="6"/>
  </r>
  <r>
    <n v="3942"/>
    <s v="Epic Proportions"/>
    <s v="In the 30's, two brothers, Benny and Phil, who go to the Arizona desert to be extras in a huge Biblical epic. Riotous comedy!"/>
    <n v="2000"/>
    <n v="0"/>
    <x v="2"/>
    <x v="0"/>
    <s v="USD"/>
    <n v="1434490914"/>
    <n v="1429306914"/>
    <b v="0"/>
    <n v="0"/>
    <b v="0"/>
    <x v="6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2000"/>
    <n v="0"/>
    <x v="2"/>
    <x v="2"/>
    <s v="AUD"/>
    <n v="1410076123"/>
    <n v="1404892123"/>
    <b v="0"/>
    <n v="0"/>
    <b v="0"/>
    <x v="6"/>
    <n v="0"/>
    <n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x v="0"/>
    <s v="USD"/>
    <n v="1406988000"/>
    <n v="1403822912"/>
    <b v="0"/>
    <n v="16"/>
    <b v="0"/>
    <x v="6"/>
    <n v="0"/>
    <n v="0"/>
    <x v="1"/>
    <x v="6"/>
  </r>
  <r>
    <n v="4021"/>
    <s v="Angels in Houston"/>
    <s v="Help a group of actors end bigotry in Houston, TX by supporting a  full production of Angels in America."/>
    <n v="2000"/>
    <n v="0"/>
    <x v="2"/>
    <x v="0"/>
    <s v="USD"/>
    <n v="1414360358"/>
    <n v="1409176358"/>
    <b v="0"/>
    <n v="2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2000"/>
    <n v="0"/>
    <x v="2"/>
    <x v="0"/>
    <s v="USD"/>
    <n v="1466375521"/>
    <n v="1463783521"/>
    <b v="0"/>
    <n v="1"/>
    <b v="0"/>
    <x v="6"/>
    <n v="0"/>
    <n v="0"/>
    <x v="1"/>
    <x v="6"/>
  </r>
  <r>
    <n v="3804"/>
    <s v="Spring Awakening: The Hit Coming-of-Age Rock Musical"/>
    <s v="Basement Theatrics is producing Spring Awakening July 22-31, 2016 at 12th Ave Arts in Seattle, WA! Help make this the best it can be!"/>
    <n v="2200"/>
    <n v="0"/>
    <x v="2"/>
    <x v="0"/>
    <s v="USD"/>
    <n v="1469948400"/>
    <n v="1465172024"/>
    <b v="0"/>
    <n v="0"/>
    <b v="0"/>
    <x v="40"/>
    <n v="0"/>
    <n v="0"/>
    <x v="1"/>
    <x v="40"/>
  </r>
  <r>
    <n v="4060"/>
    <s v="Good Evening, I'm Robert Service"/>
    <s v="A funny, poignant play that revives the forgotten life and adventures of great Scottish Canadian, world renowned poet, Robert Service."/>
    <n v="2200"/>
    <n v="0"/>
    <x v="2"/>
    <x v="5"/>
    <s v="CAD"/>
    <n v="1403539200"/>
    <n v="1400604056"/>
    <b v="0"/>
    <n v="5"/>
    <b v="0"/>
    <x v="6"/>
    <n v="0"/>
    <n v="0"/>
    <x v="1"/>
    <x v="6"/>
  </r>
  <r>
    <n v="3894"/>
    <s v="MADE-UP: A Sitcom Theater Special"/>
    <s v="Ryan and Vanessa are hosting Christmas for the first time but instead of a happy celebration, they get a hilarious survival situation."/>
    <n v="2400"/>
    <n v="0"/>
    <x v="2"/>
    <x v="0"/>
    <s v="USD"/>
    <n v="1481000340"/>
    <n v="1478386812"/>
    <b v="0"/>
    <n v="11"/>
    <b v="0"/>
    <x v="6"/>
    <n v="0"/>
    <n v="0"/>
    <x v="1"/>
    <x v="6"/>
  </r>
  <r>
    <n v="3781"/>
    <s v="I GOT FIRED - Keith and Jenny are back!"/>
    <s v="Support Keith in his journey from unemployment to Off-Broadway in the triumphant return of I GOT FIRED: A SORT-OF-TRUE REVENGE MUSICAL."/>
    <n v="2500"/>
    <n v="0"/>
    <x v="0"/>
    <x v="0"/>
    <s v="USD"/>
    <n v="1410210685"/>
    <n v="1408050685"/>
    <b v="0"/>
    <n v="52"/>
    <b v="1"/>
    <x v="40"/>
    <n v="0"/>
    <n v="0"/>
    <x v="1"/>
    <x v="40"/>
  </r>
  <r>
    <n v="3808"/>
    <s v="Time at the Bar! The road to Edinburgh"/>
    <s v="Following a sell-out run in Loughborough, Time at the Bar! is heading to this year's Fringe Festival... But we need your help!"/>
    <n v="2500"/>
    <n v="0"/>
    <x v="0"/>
    <x v="1"/>
    <s v="GBP"/>
    <n v="1429955619"/>
    <n v="1424775219"/>
    <b v="0"/>
    <n v="24"/>
    <b v="1"/>
    <x v="6"/>
    <n v="0"/>
    <n v="0"/>
    <x v="1"/>
    <x v="6"/>
  </r>
  <r>
    <n v="3816"/>
    <s v="AFTER LIFE: Minnesota Fringe Festival 2014"/>
    <s v="A new play by Brandon Taitt._x000a_Presented by The Theatre Cosmic. _x000a_Premiering in August at the 2014 Minnesota Fringe Festival"/>
    <n v="2500"/>
    <n v="0"/>
    <x v="0"/>
    <x v="0"/>
    <s v="USD"/>
    <n v="1405614823"/>
    <n v="1403022823"/>
    <b v="0"/>
    <n v="37"/>
    <b v="1"/>
    <x v="6"/>
    <n v="0"/>
    <n v="0"/>
    <x v="1"/>
    <x v="6"/>
  </r>
  <r>
    <n v="3830"/>
    <s v="Run Away"/>
    <s v="The Aeon Theatre company is producing another original play by Parker Hale at the Manhattan Reportory Theatre"/>
    <n v="2500"/>
    <n v="0"/>
    <x v="0"/>
    <x v="0"/>
    <s v="USD"/>
    <n v="1464371211"/>
    <n v="1463161611"/>
    <b v="0"/>
    <n v="3"/>
    <b v="1"/>
    <x v="6"/>
    <n v="0"/>
    <n v="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2500"/>
    <n v="0"/>
    <x v="0"/>
    <x v="5"/>
    <s v="CAD"/>
    <n v="1417460940"/>
    <n v="1416516972"/>
    <b v="0"/>
    <n v="20"/>
    <b v="1"/>
    <x v="6"/>
    <n v="0"/>
    <n v="0"/>
    <x v="1"/>
    <x v="6"/>
  </r>
  <r>
    <n v="3866"/>
    <s v="a feminine ending, brought to you by the East End Theatre Co"/>
    <s v="A funny, moving, witty piece about a girl, her oboe, and her dreams."/>
    <n v="2500"/>
    <n v="0"/>
    <x v="2"/>
    <x v="0"/>
    <s v="USD"/>
    <n v="1458703740"/>
    <n v="1454453021"/>
    <b v="0"/>
    <n v="2"/>
    <b v="0"/>
    <x v="6"/>
    <n v="0"/>
    <n v="0"/>
    <x v="1"/>
    <x v="6"/>
  </r>
  <r>
    <n v="3868"/>
    <s v="1000 words (Canceled)"/>
    <s v="New collection of music by Scott Evan Davis!"/>
    <n v="2500"/>
    <n v="0"/>
    <x v="1"/>
    <x v="1"/>
    <s v="GBP"/>
    <n v="1410191405"/>
    <n v="1408031405"/>
    <b v="0"/>
    <n v="1"/>
    <b v="0"/>
    <x v="40"/>
    <n v="0"/>
    <n v="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2500"/>
    <n v="0"/>
    <x v="1"/>
    <x v="0"/>
    <s v="USD"/>
    <n v="1404360478"/>
    <n v="1401768478"/>
    <b v="0"/>
    <n v="10"/>
    <b v="0"/>
    <x v="40"/>
    <n v="0"/>
    <n v="0"/>
    <x v="1"/>
    <x v="40"/>
  </r>
  <r>
    <n v="3960"/>
    <s v="In The Time of New York"/>
    <s v="You are closer to your dreams than what you expect, your demons will always wait for you to realize them, theyâ€™ll torture you Manny."/>
    <n v="2500"/>
    <n v="0"/>
    <x v="2"/>
    <x v="0"/>
    <s v="USD"/>
    <n v="1451852256"/>
    <n v="1449260256"/>
    <b v="0"/>
    <n v="4"/>
    <b v="0"/>
    <x v="6"/>
    <n v="0"/>
    <n v="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2888"/>
    <n v="0"/>
    <x v="2"/>
    <x v="6"/>
    <s v="EUR"/>
    <n v="1437889336"/>
    <n v="1432705336"/>
    <b v="0"/>
    <n v="4"/>
    <b v="0"/>
    <x v="6"/>
    <n v="0"/>
    <n v="0"/>
    <x v="1"/>
    <x v="6"/>
  </r>
  <r>
    <n v="3815"/>
    <s v="The Canterbury Shakespeare Festival - first season"/>
    <s v="Come and help us make the Canterbury Shakespeare Festival a reality"/>
    <n v="2900"/>
    <n v="0"/>
    <x v="0"/>
    <x v="1"/>
    <s v="GBP"/>
    <n v="1440111600"/>
    <n v="1437545657"/>
    <b v="0"/>
    <n v="20"/>
    <b v="1"/>
    <x v="6"/>
    <n v="0"/>
    <n v="0"/>
    <x v="1"/>
    <x v="6"/>
  </r>
  <r>
    <n v="3711"/>
    <s v="The Youth Shakespeare Project 2014"/>
    <s v="Two teachers and twenty kids bring one of Shakespeare's plays to life!"/>
    <n v="3000"/>
    <n v="0"/>
    <x v="0"/>
    <x v="0"/>
    <s v="USD"/>
    <n v="1402848000"/>
    <n v="1400606573"/>
    <b v="0"/>
    <n v="21"/>
    <b v="1"/>
    <x v="6"/>
    <n v="0"/>
    <n v="0"/>
    <x v="1"/>
    <x v="6"/>
  </r>
  <r>
    <n v="3741"/>
    <s v="Open House Theater"/>
    <s v="A small community with a love for theater would like to continue. Help the children of this community continue."/>
    <n v="3000"/>
    <n v="0"/>
    <x v="2"/>
    <x v="0"/>
    <s v="USD"/>
    <n v="1450389950"/>
    <n v="1447797950"/>
    <b v="0"/>
    <n v="0"/>
    <b v="0"/>
    <x v="6"/>
    <n v="0"/>
    <n v="0"/>
    <x v="1"/>
    <x v="6"/>
  </r>
  <r>
    <n v="3749"/>
    <s v="Dante's Capstone Project: Who am I?"/>
    <s v="A night of music, fellowship, and a reflection of my experiences over the past 4 years at Ball State University."/>
    <n v="3000"/>
    <n v="0"/>
    <x v="0"/>
    <x v="0"/>
    <s v="USD"/>
    <n v="1461902340"/>
    <n v="1459220588"/>
    <b v="0"/>
    <n v="7"/>
    <b v="1"/>
    <x v="40"/>
    <n v="0"/>
    <n v="0"/>
    <x v="1"/>
    <x v="40"/>
  </r>
  <r>
    <n v="3812"/>
    <s v="Save &quot;The Stage Door&quot;"/>
    <s v="We are raising funds for our local theatre group &quot;The Stage Door&quot;. Funding required for lighting, stage equipment and productions."/>
    <n v="3000"/>
    <n v="0"/>
    <x v="0"/>
    <x v="5"/>
    <s v="CAD"/>
    <n v="1433131140"/>
    <n v="1429120908"/>
    <b v="0"/>
    <n v="11"/>
    <b v="1"/>
    <x v="6"/>
    <n v="0"/>
    <n v="0"/>
    <x v="1"/>
    <x v="6"/>
  </r>
  <r>
    <n v="3828"/>
    <s v="A Few Brave Men: The Chosen Few"/>
    <s v="In 1942 three black and one Puerto Rican jazz musicians from Harlem join the segregated US Marines. We see &quot;Love In Time of War&quot;"/>
    <n v="3000"/>
    <n v="0"/>
    <x v="0"/>
    <x v="0"/>
    <s v="USD"/>
    <n v="1420033187"/>
    <n v="1414845587"/>
    <b v="0"/>
    <n v="28"/>
    <b v="1"/>
    <x v="6"/>
    <n v="0"/>
    <n v="0"/>
    <x v="1"/>
    <x v="6"/>
  </r>
  <r>
    <n v="3847"/>
    <s v="Madame X"/>
    <s v="The production of the original play &quot;Madame X&quot; by Amanda Davison. Inspired by the painting by John Singer Sargent."/>
    <n v="3000"/>
    <n v="0"/>
    <x v="2"/>
    <x v="0"/>
    <s v="USD"/>
    <n v="1437283391"/>
    <n v="1433395391"/>
    <b v="1"/>
    <n v="9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3000"/>
    <n v="0"/>
    <x v="2"/>
    <x v="0"/>
    <s v="USD"/>
    <n v="1425337200"/>
    <n v="1421432810"/>
    <b v="0"/>
    <n v="6"/>
    <b v="0"/>
    <x v="6"/>
    <n v="0"/>
    <n v="0"/>
    <x v="1"/>
    <x v="6"/>
  </r>
  <r>
    <n v="3926"/>
    <s v="Caryl Churchill's 'Top Girls' - NSW HSC Text"/>
    <s v="Producing syllabus-relevant theatre targeted to HSC students on the NSW Central Coast"/>
    <n v="3000"/>
    <n v="0"/>
    <x v="2"/>
    <x v="2"/>
    <s v="AUD"/>
    <n v="1419645748"/>
    <n v="1417053748"/>
    <b v="0"/>
    <n v="1"/>
    <b v="0"/>
    <x v="6"/>
    <n v="0"/>
    <n v="0"/>
    <x v="1"/>
    <x v="6"/>
  </r>
  <r>
    <n v="3929"/>
    <s v="Comedy Of Errors: Antioch Community High School"/>
    <s v="We need to raise funds to bring this elaborate production to life with special FX makeup, highly detailed sets, and costumes."/>
    <n v="3000"/>
    <n v="0"/>
    <x v="2"/>
    <x v="0"/>
    <s v="USD"/>
    <n v="1474228265"/>
    <n v="1471636265"/>
    <b v="0"/>
    <n v="14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3000"/>
    <n v="0"/>
    <x v="2"/>
    <x v="0"/>
    <s v="USD"/>
    <n v="1431717268"/>
    <n v="1429125268"/>
    <b v="0"/>
    <n v="1"/>
    <b v="0"/>
    <x v="6"/>
    <n v="0"/>
    <n v="0"/>
    <x v="1"/>
    <x v="6"/>
  </r>
  <r>
    <n v="3975"/>
    <s v="Moon Over Mangroves"/>
    <s v="Four homeless Key West men are to be given a boat, but fates twist until only the moon and mangroves witness their earthly demise."/>
    <n v="3000"/>
    <n v="0"/>
    <x v="2"/>
    <x v="0"/>
    <s v="USD"/>
    <n v="1468442898"/>
    <n v="1465850898"/>
    <b v="0"/>
    <n v="0"/>
    <b v="0"/>
    <x v="6"/>
    <n v="0"/>
    <n v="0"/>
    <x v="1"/>
    <x v="6"/>
  </r>
  <r>
    <n v="4003"/>
    <s v="MAMA BA-B: The Stage Play"/>
    <s v="&quot;MAMA'Z BA-B&quot; is the story of Marcus Williams who struggles to find a place for himself as a young black male."/>
    <n v="3000"/>
    <n v="0"/>
    <x v="2"/>
    <x v="0"/>
    <s v="USD"/>
    <n v="1424009147"/>
    <n v="1421417147"/>
    <b v="0"/>
    <n v="2"/>
    <b v="0"/>
    <x v="6"/>
    <n v="0"/>
    <n v="0"/>
    <x v="1"/>
    <x v="6"/>
  </r>
  <r>
    <n v="4026"/>
    <s v="Speak to my Soul: A Montage of Voices"/>
    <s v="This is a play that voices that stories of the black experience in America using spoken word, song and dance."/>
    <n v="3000"/>
    <n v="0"/>
    <x v="2"/>
    <x v="0"/>
    <s v="USD"/>
    <n v="1449247439"/>
    <n v="1444059839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3000"/>
    <n v="0"/>
    <x v="2"/>
    <x v="0"/>
    <s v="USD"/>
    <n v="1450211116"/>
    <n v="1445023516"/>
    <b v="0"/>
    <n v="7"/>
    <b v="0"/>
    <x v="6"/>
    <n v="0"/>
    <n v="0"/>
    <x v="1"/>
    <x v="6"/>
  </r>
  <r>
    <n v="4056"/>
    <s v="American Pride"/>
    <s v="American Pride is a play centered on the Poetry of one Iraq War veteran, and follows her journey through war and back home."/>
    <n v="3000"/>
    <n v="0"/>
    <x v="2"/>
    <x v="0"/>
    <s v="USD"/>
    <n v="1467575940"/>
    <n v="1465856639"/>
    <b v="0"/>
    <n v="9"/>
    <b v="0"/>
    <x v="6"/>
    <n v="0"/>
    <n v="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3000"/>
    <n v="0"/>
    <x v="2"/>
    <x v="2"/>
    <s v="AUD"/>
    <n v="1430316426"/>
    <n v="1427724426"/>
    <b v="0"/>
    <n v="6"/>
    <b v="0"/>
    <x v="6"/>
    <n v="0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92"/>
    <s v="A CRY FOR HELP"/>
    <s v="&quot;A Cry for Help is Riveting, Inspiring, and Mesmerizing. You will laugh, cry, and be thinking about your own Cry for Help&quot;"/>
    <n v="3000"/>
    <n v="0"/>
    <x v="2"/>
    <x v="0"/>
    <s v="USD"/>
    <n v="1428205247"/>
    <n v="1423024847"/>
    <b v="0"/>
    <n v="1"/>
    <b v="0"/>
    <x v="6"/>
    <n v="0"/>
    <n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3000"/>
    <n v="0"/>
    <x v="2"/>
    <x v="1"/>
    <s v="GBP"/>
    <n v="1440272093"/>
    <n v="1435088093"/>
    <b v="0"/>
    <n v="4"/>
    <b v="0"/>
    <x v="6"/>
    <n v="0"/>
    <n v="0"/>
    <x v="1"/>
    <x v="6"/>
  </r>
  <r>
    <n v="4107"/>
    <s v="Sacrifice"/>
    <s v="A new dramatic comedy dealing with a father's unwillingness to let go of his past causes major problems for the future of his daughter."/>
    <n v="3000"/>
    <n v="0"/>
    <x v="2"/>
    <x v="0"/>
    <s v="USD"/>
    <n v="1411596001"/>
    <n v="1409608801"/>
    <b v="0"/>
    <n v="4"/>
    <b v="0"/>
    <x v="6"/>
    <n v="0"/>
    <n v="0"/>
    <x v="1"/>
    <x v="6"/>
  </r>
  <r>
    <n v="3846"/>
    <s v="My Insane Shakespeare"/>
    <s v="My Insane Shakespeare. An original play by Arthur Elbakyan premiering October 13th at United Solo, New York City."/>
    <n v="3200"/>
    <n v="0"/>
    <x v="2"/>
    <x v="0"/>
    <s v="USD"/>
    <n v="1412405940"/>
    <n v="1409721542"/>
    <b v="1"/>
    <n v="8"/>
    <b v="0"/>
    <x v="6"/>
    <n v="0"/>
    <n v="0"/>
    <x v="1"/>
    <x v="6"/>
  </r>
  <r>
    <n v="3938"/>
    <s v="Broken Alley â€”Â Year 3"/>
    <s v="We Kickstarted Broken Alley Theatre in the summer of 2013. It's been an amazing two years. This year, BATx goes bigger than ever."/>
    <n v="3200"/>
    <n v="0"/>
    <x v="2"/>
    <x v="0"/>
    <s v="USD"/>
    <n v="1435441454"/>
    <n v="1432763054"/>
    <b v="0"/>
    <n v="5"/>
    <b v="0"/>
    <x v="6"/>
    <n v="0"/>
    <n v="0"/>
    <x v="1"/>
    <x v="6"/>
  </r>
  <r>
    <n v="4011"/>
    <s v="Just Bryan, a radio drama"/>
    <s v="Radio drama about a failed comedian with the help of his Dictaphone friend Alan, tries to become a success whilst fighting his demons."/>
    <n v="3274"/>
    <n v="0"/>
    <x v="2"/>
    <x v="1"/>
    <s v="GBP"/>
    <n v="1422450278"/>
    <n v="1419858278"/>
    <b v="0"/>
    <n v="4"/>
    <b v="0"/>
    <x v="6"/>
    <n v="0"/>
    <n v="0"/>
    <x v="1"/>
    <x v="6"/>
  </r>
  <r>
    <n v="3819"/>
    <s v="A Kansas City Fringe Festival premiere: &quot;The Art is a Lie&quot;"/>
    <s v="Support this collection of new plays by Kansas City writers and the artists who are bringing it to life!"/>
    <n v="3300"/>
    <n v="0"/>
    <x v="0"/>
    <x v="0"/>
    <s v="USD"/>
    <n v="1437166920"/>
    <n v="1435554104"/>
    <b v="0"/>
    <n v="26"/>
    <b v="1"/>
    <x v="6"/>
    <n v="0"/>
    <n v="0"/>
    <x v="1"/>
    <x v="6"/>
  </r>
  <r>
    <n v="3805"/>
    <s v="&quot;Sounds By The River&quot; ( Original Musical)"/>
    <s v="&quot;Sounds By The River&quot; tells the story of a Detroit composer through_x000a_his music, poetry, and dance."/>
    <n v="3500"/>
    <n v="0"/>
    <x v="2"/>
    <x v="0"/>
    <s v="USD"/>
    <n v="1411852640"/>
    <n v="1406668640"/>
    <b v="0"/>
    <n v="2"/>
    <b v="0"/>
    <x v="40"/>
    <n v="0"/>
    <n v="0"/>
    <x v="1"/>
    <x v="40"/>
  </r>
  <r>
    <n v="3834"/>
    <s v="Better to Have Loved...?"/>
    <s v="About the impact of addiction on relationships; my play hopes to inspire &amp; support those affected to connect with their own creativity"/>
    <n v="3500"/>
    <n v="0"/>
    <x v="0"/>
    <x v="1"/>
    <s v="GBP"/>
    <n v="1434624067"/>
    <n v="1432032067"/>
    <b v="0"/>
    <n v="57"/>
    <b v="1"/>
    <x v="6"/>
    <n v="0"/>
    <n v="0"/>
    <x v="1"/>
    <x v="6"/>
  </r>
  <r>
    <n v="3899"/>
    <s v="RAIN | a theatrical production of life-changing proportions"/>
    <s v="More than just a play, RAIN is an outreach to hurting people who feel disengaged or rejected by others."/>
    <n v="3500"/>
    <n v="0"/>
    <x v="2"/>
    <x v="0"/>
    <s v="USD"/>
    <n v="1407868561"/>
    <n v="1406140561"/>
    <b v="0"/>
    <n v="2"/>
    <b v="0"/>
    <x v="6"/>
    <n v="0"/>
    <n v="0"/>
    <x v="1"/>
    <x v="6"/>
  </r>
  <r>
    <n v="3705"/>
    <s v="Pennywinkle: A New Chicago Comedy"/>
    <s v="The play satirizes the Chicago improvisation scene exposing the rules of the craft and the eccentricities of its participants"/>
    <n v="4000"/>
    <n v="0"/>
    <x v="0"/>
    <x v="0"/>
    <s v="USD"/>
    <n v="1403546400"/>
    <n v="1401714114"/>
    <b v="0"/>
    <n v="35"/>
    <b v="1"/>
    <x v="6"/>
    <n v="0"/>
    <n v="0"/>
    <x v="1"/>
    <x v="6"/>
  </r>
  <r>
    <n v="3807"/>
    <s v="&quot;In the Heights&quot; at The University of Michigan"/>
    <s v="A vibrant, street-wise, and musical performance that follows the lives of stories of the community of Washington Heights..."/>
    <n v="4000"/>
    <n v="0"/>
    <x v="2"/>
    <x v="0"/>
    <s v="USD"/>
    <n v="1428097739"/>
    <n v="1427492939"/>
    <b v="0"/>
    <n v="9"/>
    <b v="0"/>
    <x v="40"/>
    <n v="0"/>
    <n v="0"/>
    <x v="1"/>
    <x v="40"/>
  </r>
  <r>
    <n v="3839"/>
    <s v="El Campanario: A place to &quot;rest&quot; in times of war..."/>
    <s v="A futuristic and absurd style play, produced by Colectivo El Pozo, where the characters make a crucial decision. Written by R Dorantes."/>
    <n v="4000"/>
    <n v="0"/>
    <x v="0"/>
    <x v="0"/>
    <s v="USD"/>
    <n v="1438226724"/>
    <n v="1433042724"/>
    <b v="0"/>
    <n v="32"/>
    <b v="1"/>
    <x v="6"/>
    <n v="0"/>
    <n v="0"/>
    <x v="1"/>
    <x v="6"/>
  </r>
  <r>
    <n v="3851"/>
    <s v="Waving Goodbye"/>
    <s v="A play about the horrible choices we have to make every day. Should we take a risk, or take the road most travelled?"/>
    <n v="4000"/>
    <n v="0"/>
    <x v="2"/>
    <x v="1"/>
    <s v="GBP"/>
    <n v="1437129179"/>
    <n v="1434537179"/>
    <b v="1"/>
    <n v="24"/>
    <b v="0"/>
    <x v="6"/>
    <n v="0"/>
    <n v="0"/>
    <x v="1"/>
    <x v="6"/>
  </r>
  <r>
    <n v="3872"/>
    <s v="Shining Star Players (Canceled)"/>
    <s v="We are a brand new theatrical teen production company, and we need enough money to put on our first musical production."/>
    <n v="4000"/>
    <n v="0"/>
    <x v="1"/>
    <x v="0"/>
    <s v="USD"/>
    <n v="1439522996"/>
    <n v="1435202996"/>
    <b v="0"/>
    <n v="0"/>
    <b v="0"/>
    <x v="40"/>
    <n v="0"/>
    <n v="0"/>
    <x v="1"/>
    <x v="40"/>
  </r>
  <r>
    <n v="3903"/>
    <s v="Know Thy Law"/>
    <s v="Based on the novel â€œKnow Thy Lawâ€, this powerful play gives the insight and understanding of the power of knowing the law of the land."/>
    <n v="4000"/>
    <n v="0"/>
    <x v="2"/>
    <x v="0"/>
    <s v="USD"/>
    <n v="1439581080"/>
    <n v="1435709765"/>
    <b v="0"/>
    <n v="0"/>
    <b v="0"/>
    <x v="6"/>
    <n v="0"/>
    <n v="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4000"/>
    <n v="0"/>
    <x v="2"/>
    <x v="0"/>
    <s v="USD"/>
    <n v="1403823722"/>
    <n v="1401231722"/>
    <b v="0"/>
    <n v="40"/>
    <b v="0"/>
    <x v="6"/>
    <n v="0"/>
    <n v="0"/>
    <x v="1"/>
    <x v="6"/>
  </r>
  <r>
    <n v="3968"/>
    <s v="Scarlet Letters (a play with songs)"/>
    <s v="&quot;On the breast of her gown, in fine red cloth, appeared the letter A.&quot; But what about the rest of the alphabet?"/>
    <n v="4000"/>
    <n v="0"/>
    <x v="2"/>
    <x v="0"/>
    <s v="USD"/>
    <n v="1463945673"/>
    <n v="1458761673"/>
    <b v="0"/>
    <n v="11"/>
    <b v="0"/>
    <x v="6"/>
    <n v="0"/>
    <n v="0"/>
    <x v="1"/>
    <x v="6"/>
  </r>
  <r>
    <n v="4014"/>
    <s v="Ministry theater"/>
    <s v="I am trying to put together a ministry theater company for junior / high schoolers that which puts on free shows in the SoCal area."/>
    <n v="4000"/>
    <n v="0"/>
    <x v="2"/>
    <x v="0"/>
    <s v="USD"/>
    <n v="1457157269"/>
    <n v="1455861269"/>
    <b v="0"/>
    <n v="0"/>
    <b v="0"/>
    <x v="6"/>
    <n v="0"/>
    <n v="0"/>
    <x v="1"/>
    <x v="6"/>
  </r>
  <r>
    <n v="4050"/>
    <s v="Ø¢Ù…ÙŠÙ† (Amen)"/>
    <s v="Amen is an important jarring story about the repercussions of reporting the war from the front lines and the war that follows them home"/>
    <n v="4000"/>
    <n v="0"/>
    <x v="2"/>
    <x v="0"/>
    <s v="USD"/>
    <n v="1414077391"/>
    <n v="1411485391"/>
    <b v="0"/>
    <n v="1"/>
    <b v="0"/>
    <x v="6"/>
    <n v="0"/>
    <n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4000"/>
    <n v="0"/>
    <x v="2"/>
    <x v="1"/>
    <s v="GBP"/>
    <n v="1454284500"/>
    <n v="1449431237"/>
    <b v="0"/>
    <n v="0"/>
    <b v="0"/>
    <x v="6"/>
    <n v="0"/>
    <n v="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4200"/>
    <n v="0"/>
    <x v="2"/>
    <x v="0"/>
    <s v="USD"/>
    <n v="1460608780"/>
    <n v="1455428380"/>
    <b v="0"/>
    <n v="4"/>
    <b v="0"/>
    <x v="6"/>
    <n v="0"/>
    <n v="0"/>
    <x v="1"/>
    <x v="6"/>
  </r>
  <r>
    <n v="3832"/>
    <s v="SBYET 2016 Hairspray at the Lobero Theatre!"/>
    <s v="Santa Barbara Youth Ensemble is performing Hairspray at the Lobero. Help create beautiful memories for these kids by pledging today!"/>
    <n v="4336"/>
    <n v="0"/>
    <x v="0"/>
    <x v="0"/>
    <s v="USD"/>
    <n v="1455936335"/>
    <n v="1452048335"/>
    <b v="0"/>
    <n v="9"/>
    <b v="1"/>
    <x v="6"/>
    <n v="0"/>
    <n v="0"/>
    <x v="1"/>
    <x v="6"/>
  </r>
  <r>
    <n v="4022"/>
    <s v="The Merchant of Venice as Shakespeare Heard It"/>
    <s v="Help us produce a video of the first Original Pronunciation Merchant of Venice."/>
    <n v="4500"/>
    <n v="0"/>
    <x v="2"/>
    <x v="0"/>
    <s v="USD"/>
    <n v="1422759240"/>
    <n v="1418824867"/>
    <b v="0"/>
    <n v="197"/>
    <b v="0"/>
    <x v="6"/>
    <n v="0"/>
    <n v="0"/>
    <x v="1"/>
    <x v="6"/>
  </r>
  <r>
    <n v="3880"/>
    <s v="Thoroughly Modern Millie (Canceled)"/>
    <s v="With Russell Grant as Mrs Meers, this classic musical taps into London's Theatro Technis 1-25 October 2014 for its UK fringe premiere!"/>
    <n v="4950"/>
    <n v="0"/>
    <x v="1"/>
    <x v="1"/>
    <s v="GBP"/>
    <n v="1406761200"/>
    <n v="1403724820"/>
    <b v="0"/>
    <n v="17"/>
    <b v="0"/>
    <x v="40"/>
    <n v="0"/>
    <n v="0"/>
    <x v="1"/>
    <x v="40"/>
  </r>
  <r>
    <n v="3710"/>
    <s v="&quot;Loving Alanis&quot; Rocky Mountain Regional Premier"/>
    <s v="A comedy about, life, death, men, women, and the power of a good Kegel."/>
    <n v="5000"/>
    <n v="0"/>
    <x v="0"/>
    <x v="0"/>
    <s v="USD"/>
    <n v="1428068988"/>
    <n v="1425908988"/>
    <b v="0"/>
    <n v="27"/>
    <b v="1"/>
    <x v="6"/>
    <n v="0"/>
    <n v="0"/>
    <x v="1"/>
    <x v="6"/>
  </r>
  <r>
    <n v="3716"/>
    <s v="Sylvia (a benefit show)"/>
    <s v="I am raising money to pay for the rights to produce Sylvia by A.R. Gurney. The show will be a fundraiser for Wayside Waifs."/>
    <n v="5000"/>
    <n v="0"/>
    <x v="0"/>
    <x v="0"/>
    <s v="USD"/>
    <n v="1453411109"/>
    <n v="1450819109"/>
    <b v="0"/>
    <n v="24"/>
    <b v="1"/>
    <x v="6"/>
    <n v="0"/>
    <n v="0"/>
    <x v="1"/>
    <x v="6"/>
  </r>
  <r>
    <n v="3717"/>
    <s v="Told Look Younger at Jermyn Street Theatre"/>
    <s v="A heart-warming comedy by award-winning writer about Love, Sex, Friendship of three old gay men in their 60s'!"/>
    <n v="5000"/>
    <n v="0"/>
    <x v="0"/>
    <x v="1"/>
    <s v="GBP"/>
    <n v="1431204449"/>
    <n v="1428526049"/>
    <b v="0"/>
    <n v="13"/>
    <b v="1"/>
    <x v="6"/>
    <n v="0"/>
    <n v="0"/>
    <x v="1"/>
    <x v="6"/>
  </r>
  <r>
    <n v="3726"/>
    <s v="Howard's End 3.0"/>
    <s v="A week of rehearsal culminating in a staged reading of our three-actor adaptation of &quot;Howards End,&quot; for potential producers."/>
    <n v="5000"/>
    <n v="0"/>
    <x v="0"/>
    <x v="0"/>
    <s v="USD"/>
    <n v="1461963600"/>
    <n v="1459567371"/>
    <b v="0"/>
    <n v="46"/>
    <b v="1"/>
    <x v="6"/>
    <n v="0"/>
    <n v="0"/>
    <x v="1"/>
    <x v="6"/>
  </r>
  <r>
    <n v="3748"/>
    <s v="CAUCUS! THE MUSICAL"/>
    <s v="An irreverent look at the Iowa Caucuses and the oversized role this undersized state plays in the presidential election process."/>
    <n v="5000"/>
    <n v="0"/>
    <x v="0"/>
    <x v="0"/>
    <s v="USD"/>
    <n v="1455602340"/>
    <n v="1453827436"/>
    <b v="0"/>
    <n v="52"/>
    <b v="1"/>
    <x v="40"/>
    <n v="0"/>
    <n v="0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0"/>
    <x v="0"/>
    <x v="0"/>
    <s v="USD"/>
    <n v="1480399200"/>
    <n v="1478616506"/>
    <b v="0"/>
    <n v="33"/>
    <b v="1"/>
    <x v="40"/>
    <n v="0"/>
    <n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5000"/>
    <n v="0"/>
    <x v="2"/>
    <x v="0"/>
    <s v="USD"/>
    <n v="1418769129"/>
    <n v="1416954729"/>
    <b v="0"/>
    <n v="24"/>
    <b v="0"/>
    <x v="40"/>
    <n v="0"/>
    <n v="0"/>
    <x v="1"/>
    <x v="40"/>
  </r>
  <r>
    <n v="3796"/>
    <s v="A Staged Reading of &quot;CALL ME TANIA&quot;"/>
    <s v="Part Psychological Thriller - Part Heartbreaking Drama - Part Spectacular Farce - 100% New American Musical Theatre"/>
    <n v="5000"/>
    <n v="0"/>
    <x v="2"/>
    <x v="0"/>
    <s v="USD"/>
    <n v="1484354556"/>
    <n v="1479170556"/>
    <b v="0"/>
    <n v="1"/>
    <b v="0"/>
    <x v="40"/>
    <n v="0"/>
    <n v="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5000"/>
    <n v="0"/>
    <x v="2"/>
    <x v="0"/>
    <s v="USD"/>
    <n v="1407691248"/>
    <n v="1405099248"/>
    <b v="0"/>
    <n v="5"/>
    <b v="0"/>
    <x v="40"/>
    <n v="0"/>
    <n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5000"/>
    <n v="0"/>
    <x v="2"/>
    <x v="2"/>
    <s v="AUD"/>
    <n v="1404022381"/>
    <n v="1402294381"/>
    <b v="0"/>
    <n v="1"/>
    <b v="0"/>
    <x v="40"/>
    <n v="0"/>
    <n v="0"/>
    <x v="1"/>
    <x v="40"/>
  </r>
  <r>
    <n v="3810"/>
    <s v="Romeo &amp; Juliet"/>
    <s v="Theater students of UMass present a large-scale theater collaboration that will revolutionize the way you see Shakespeare."/>
    <n v="5000"/>
    <n v="0"/>
    <x v="0"/>
    <x v="0"/>
    <s v="USD"/>
    <n v="1426965758"/>
    <n v="1424377358"/>
    <b v="0"/>
    <n v="26"/>
    <b v="1"/>
    <x v="6"/>
    <n v="0"/>
    <n v="0"/>
    <x v="1"/>
    <x v="6"/>
  </r>
  <r>
    <n v="3826"/>
    <s v="DAY OF THE DOG by Blue Sparrow Theatre Company"/>
    <s v="This is the story about the Westons. One family who live with mental illness on a daily basis."/>
    <n v="5000"/>
    <n v="0"/>
    <x v="0"/>
    <x v="1"/>
    <s v="GBP"/>
    <n v="1430993394"/>
    <n v="1428401394"/>
    <b v="0"/>
    <n v="26"/>
    <b v="1"/>
    <x v="6"/>
    <n v="0"/>
    <n v="0"/>
    <x v="1"/>
    <x v="6"/>
  </r>
  <r>
    <n v="3849"/>
    <s v="Auf geht's beim Schichtl"/>
    <s v="Bayerische KomÃ¶die im Schaustellermillieu vor historischem Hintergrund des Oktoberfestes von Winfried Frey. UrauffÃ¼hrung September 2015"/>
    <n v="5000"/>
    <n v="0"/>
    <x v="2"/>
    <x v="12"/>
    <s v="EUR"/>
    <n v="1434047084"/>
    <n v="1431455084"/>
    <b v="1"/>
    <n v="28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0"/>
    <x v="2"/>
    <x v="0"/>
    <s v="USD"/>
    <n v="1447799054"/>
    <n v="1445203454"/>
    <b v="0"/>
    <n v="3"/>
    <b v="0"/>
    <x v="6"/>
    <n v="0"/>
    <n v="0"/>
    <x v="1"/>
    <x v="6"/>
  </r>
  <r>
    <n v="3888"/>
    <s v="Popinjay Productions' The Odyssey"/>
    <s v="We are devising a vibrant new adaptation of Homer's The Odyssey featuring dynamic storytelling, stunning visuals and original music."/>
    <n v="5000"/>
    <n v="0"/>
    <x v="2"/>
    <x v="1"/>
    <s v="GBP"/>
    <n v="1488114358"/>
    <n v="1485522358"/>
    <b v="0"/>
    <n v="14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"/>
    <n v="0"/>
    <x v="2"/>
    <x v="0"/>
    <s v="USD"/>
    <n v="1404194400"/>
    <n v="1400600840"/>
    <b v="0"/>
    <n v="84"/>
    <b v="0"/>
    <x v="6"/>
    <n v="0"/>
    <n v="0"/>
    <x v="1"/>
    <x v="6"/>
  </r>
  <r>
    <n v="3919"/>
    <s v="After The Blue"/>
    <s v="Two sisters living in a Cornish seaside town attempt to hide and escape from a life- circle of deceit, abuse, incest and revenge."/>
    <n v="5000"/>
    <n v="0"/>
    <x v="2"/>
    <x v="1"/>
    <s v="GBP"/>
    <n v="1453075200"/>
    <n v="1450628773"/>
    <b v="0"/>
    <n v="3"/>
    <b v="0"/>
    <x v="6"/>
    <n v="0"/>
    <n v="0"/>
    <x v="1"/>
    <x v="6"/>
  </r>
  <r>
    <n v="3920"/>
    <s v="'SCARAMOUCHE JONES'' by Justin Butcher"/>
    <s v="An enthralling tale charting the ecstasies and tragedies behind the seven white masks of centenarian clown,Scaramouche Jones."/>
    <n v="5000"/>
    <n v="0"/>
    <x v="2"/>
    <x v="1"/>
    <s v="GBP"/>
    <n v="1479032260"/>
    <n v="1476436660"/>
    <b v="0"/>
    <n v="3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x v="0"/>
    <s v="USD"/>
    <n v="1446483000"/>
    <n v="1443811268"/>
    <b v="0"/>
    <n v="13"/>
    <b v="0"/>
    <x v="6"/>
    <n v="0"/>
    <n v="0"/>
    <x v="1"/>
    <x v="6"/>
  </r>
  <r>
    <n v="3989"/>
    <s v="A Gentleman, A Lady and A Thug"/>
    <s v="I love to write. I have written and published my first book and everyone that read it enjoyed it. My dream is to one day write movies"/>
    <n v="5000"/>
    <n v="0"/>
    <x v="2"/>
    <x v="0"/>
    <s v="USD"/>
    <n v="1447009181"/>
    <n v="1444413581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5000"/>
    <n v="0"/>
    <x v="2"/>
    <x v="0"/>
    <s v="USD"/>
    <n v="1424070823"/>
    <n v="1421478823"/>
    <b v="0"/>
    <n v="2"/>
    <b v="0"/>
    <x v="6"/>
    <n v="0"/>
    <n v="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0"/>
    <n v="0"/>
    <x v="2"/>
    <x v="1"/>
    <s v="GBP"/>
    <n v="1416081600"/>
    <n v="1413477228"/>
    <b v="0"/>
    <n v="2"/>
    <b v="0"/>
    <x v="6"/>
    <n v="0"/>
    <n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5000"/>
    <n v="0"/>
    <x v="2"/>
    <x v="0"/>
    <s v="USD"/>
    <n v="1427169540"/>
    <n v="1424701775"/>
    <b v="0"/>
    <n v="1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5000"/>
    <n v="0"/>
    <x v="2"/>
    <x v="0"/>
    <s v="USD"/>
    <n v="1472847873"/>
    <n v="1468959873"/>
    <b v="0"/>
    <n v="1"/>
    <b v="0"/>
    <x v="6"/>
    <n v="0"/>
    <n v="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200"/>
    <n v="0"/>
    <x v="2"/>
    <x v="1"/>
    <s v="GBP"/>
    <n v="1432328400"/>
    <n v="1430734844"/>
    <b v="0"/>
    <n v="1"/>
    <b v="0"/>
    <x v="6"/>
    <n v="0"/>
    <n v="0"/>
    <x v="1"/>
    <x v="6"/>
  </r>
  <r>
    <n v="3714"/>
    <s v="Expedition (to NYC)"/>
    <s v="This summer, help some of the top high school theater students from across the country come to NYC to create a world premiere play."/>
    <n v="5500"/>
    <n v="0"/>
    <x v="0"/>
    <x v="0"/>
    <s v="USD"/>
    <n v="1432612740"/>
    <n v="1429881667"/>
    <b v="0"/>
    <n v="97"/>
    <b v="1"/>
    <x v="6"/>
    <n v="0"/>
    <n v="0"/>
    <x v="1"/>
    <x v="6"/>
  </r>
  <r>
    <n v="3820"/>
    <s v="TUSENTACK THEATRE"/>
    <s v="Tusentack Theatre is a professional theatre company providing opportunities to adults who access Mental Health Services."/>
    <n v="5500"/>
    <n v="0"/>
    <x v="0"/>
    <x v="1"/>
    <s v="GBP"/>
    <n v="1436110717"/>
    <n v="1433518717"/>
    <b v="0"/>
    <n v="20"/>
    <b v="1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5500"/>
    <n v="0"/>
    <x v="2"/>
    <x v="1"/>
    <s v="GBP"/>
    <n v="1410439161"/>
    <n v="1407847161"/>
    <b v="0"/>
    <n v="1"/>
    <b v="0"/>
    <x v="6"/>
    <n v="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500"/>
    <n v="0"/>
    <x v="2"/>
    <x v="0"/>
    <s v="USD"/>
    <n v="1440690875"/>
    <n v="1438098875"/>
    <b v="0"/>
    <n v="0"/>
    <b v="0"/>
    <x v="6"/>
    <n v="0"/>
    <n v="0"/>
    <x v="1"/>
    <x v="6"/>
  </r>
  <r>
    <n v="4028"/>
    <s v="The Last King of the I.D.A. (Minnesota Fringe)"/>
    <s v="The 2014 Minnesota Fringe Festival brings the World Premiere of LightBright's one-act play, The Last King of the I.D.A."/>
    <n v="5500"/>
    <n v="0"/>
    <x v="2"/>
    <x v="0"/>
    <s v="USD"/>
    <n v="1402007500"/>
    <n v="1399415500"/>
    <b v="0"/>
    <n v="11"/>
    <b v="0"/>
    <x v="6"/>
    <n v="0"/>
    <n v="0"/>
    <x v="1"/>
    <x v="6"/>
  </r>
  <r>
    <n v="4068"/>
    <s v="Produce BELLE DAME SANS MERCI a stage play"/>
    <s v="Be a PRODUCER of the Original stage play BELLE DAME SANS MERCI by Michael Fenlason! :-) :-( !"/>
    <n v="5500"/>
    <n v="0"/>
    <x v="2"/>
    <x v="0"/>
    <s v="USD"/>
    <n v="1484348700"/>
    <n v="1481756855"/>
    <b v="0"/>
    <n v="1"/>
    <b v="0"/>
    <x v="6"/>
    <n v="0"/>
    <n v="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500"/>
    <n v="0"/>
    <x v="2"/>
    <x v="0"/>
    <s v="USD"/>
    <n v="1433093700"/>
    <n v="1430242488"/>
    <b v="0"/>
    <n v="8"/>
    <b v="0"/>
    <x v="6"/>
    <n v="0"/>
    <n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5999"/>
    <n v="0"/>
    <x v="2"/>
    <x v="1"/>
    <s v="GBP"/>
    <n v="1410281360"/>
    <n v="1406825360"/>
    <b v="0"/>
    <n v="3"/>
    <b v="0"/>
    <x v="6"/>
    <n v="0"/>
    <n v="0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6000"/>
    <n v="0"/>
    <x v="0"/>
    <x v="5"/>
    <s v="CAD"/>
    <n v="1455231540"/>
    <n v="1452614847"/>
    <b v="0"/>
    <n v="35"/>
    <b v="1"/>
    <x v="6"/>
    <n v="0"/>
    <n v="0"/>
    <x v="1"/>
    <x v="6"/>
  </r>
  <r>
    <n v="3731"/>
    <s v="The Rabbit on the Moon"/>
    <s v="A long distance wrong number leads to love, but with Emily flying in to finally meet, Nick somehow forgot to mention he's blind."/>
    <n v="6000"/>
    <n v="0"/>
    <x v="2"/>
    <x v="0"/>
    <s v="USD"/>
    <n v="1420860180"/>
    <n v="1418234646"/>
    <b v="0"/>
    <n v="12"/>
    <b v="0"/>
    <x v="6"/>
    <n v="0"/>
    <n v="0"/>
    <x v="1"/>
    <x v="6"/>
  </r>
  <r>
    <n v="3759"/>
    <s v="Pared Down Productions"/>
    <s v="A production company specializing in small-scale musicals"/>
    <n v="6000"/>
    <n v="0"/>
    <x v="0"/>
    <x v="0"/>
    <s v="USD"/>
    <n v="1440556553"/>
    <n v="1435372553"/>
    <b v="0"/>
    <n v="88"/>
    <b v="1"/>
    <x v="40"/>
    <n v="0"/>
    <n v="0"/>
    <x v="1"/>
    <x v="40"/>
  </r>
  <r>
    <n v="3861"/>
    <s v="READY OR NOT HERE I COME"/>
    <s v="THE COMING OF THE LORD!"/>
    <n v="6000"/>
    <n v="0"/>
    <x v="2"/>
    <x v="0"/>
    <s v="USD"/>
    <n v="1415828820"/>
    <n v="1412258977"/>
    <b v="0"/>
    <n v="1"/>
    <b v="0"/>
    <x v="6"/>
    <n v="0"/>
    <n v="0"/>
    <x v="1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6000"/>
    <n v="0"/>
    <x v="1"/>
    <x v="0"/>
    <s v="USD"/>
    <n v="1430517600"/>
    <n v="1426538129"/>
    <b v="0"/>
    <n v="2"/>
    <b v="0"/>
    <x v="40"/>
    <n v="0"/>
    <n v="0"/>
    <x v="1"/>
    <x v="40"/>
  </r>
  <r>
    <n v="3900"/>
    <s v="HUB Theatre Group presents John Logan's RED"/>
    <s v="HUB Theatre Group collaborates with local artists to present John Logan's RED to the community."/>
    <n v="6000"/>
    <n v="0"/>
    <x v="2"/>
    <x v="0"/>
    <s v="USD"/>
    <n v="1433988791"/>
    <n v="1431396791"/>
    <b v="0"/>
    <n v="5"/>
    <b v="0"/>
    <x v="6"/>
    <n v="0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6000"/>
    <n v="0"/>
    <x v="2"/>
    <x v="0"/>
    <s v="USD"/>
    <n v="1448863449"/>
    <n v="1446267849"/>
    <b v="0"/>
    <n v="7"/>
    <b v="0"/>
    <x v="6"/>
    <n v="0"/>
    <n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6000"/>
    <n v="0"/>
    <x v="2"/>
    <x v="1"/>
    <s v="GBP"/>
    <n v="1488394800"/>
    <n v="1486681708"/>
    <b v="0"/>
    <n v="14"/>
    <b v="0"/>
    <x v="6"/>
    <n v="0"/>
    <n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6000"/>
    <n v="0"/>
    <x v="2"/>
    <x v="0"/>
    <s v="USD"/>
    <n v="1463619388"/>
    <n v="1461027388"/>
    <b v="0"/>
    <n v="1"/>
    <b v="0"/>
    <x v="6"/>
    <n v="0"/>
    <n v="0"/>
    <x v="1"/>
    <x v="6"/>
  </r>
  <r>
    <n v="3747"/>
    <s v="Counting Stars"/>
    <s v="The world premiere of an astonishing new play by acclaimed writer Atiha Sen Gupta."/>
    <n v="6500"/>
    <n v="0"/>
    <x v="2"/>
    <x v="1"/>
    <s v="GBP"/>
    <n v="1436137140"/>
    <n v="1433833896"/>
    <b v="0"/>
    <n v="1"/>
    <b v="0"/>
    <x v="6"/>
    <n v="0"/>
    <n v="0"/>
    <x v="1"/>
    <x v="6"/>
  </r>
  <r>
    <n v="3813"/>
    <s v="SUCKIN INJUN"/>
    <s v="A comedic play about hillbilly vampires and the absurdity of judging by appearances. Wanna live forever? Better watch what you drink."/>
    <n v="6500"/>
    <n v="0"/>
    <x v="0"/>
    <x v="0"/>
    <s v="USD"/>
    <n v="1465940580"/>
    <n v="1462603021"/>
    <b v="0"/>
    <n v="27"/>
    <b v="1"/>
    <x v="6"/>
    <n v="0"/>
    <n v="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6500"/>
    <n v="0"/>
    <x v="2"/>
    <x v="0"/>
    <s v="USD"/>
    <n v="1427408271"/>
    <n v="1424819871"/>
    <b v="0"/>
    <n v="1"/>
    <b v="0"/>
    <x v="6"/>
    <n v="0"/>
    <n v="0"/>
    <x v="1"/>
    <x v="6"/>
  </r>
  <r>
    <n v="3940"/>
    <s v="Attraction"/>
    <s v="A Stage Play that will bring you to the edge of your seat , leave you thinkin and will also have you laughing while enjoyin the talent"/>
    <n v="6500"/>
    <n v="0"/>
    <x v="2"/>
    <x v="0"/>
    <s v="USD"/>
    <n v="1420199351"/>
    <n v="1416311351"/>
    <b v="0"/>
    <n v="2"/>
    <b v="0"/>
    <x v="6"/>
    <n v="0"/>
    <n v="0"/>
    <x v="1"/>
    <x v="6"/>
  </r>
  <r>
    <n v="3856"/>
    <s v="&quot;Trouble at the Gate&quot; play"/>
    <s v="Thought-provoking drama about one who gets so caught up in churchwork, loses the true meaning of serving God, &amp; has TROUBLE AT THE GATE"/>
    <n v="6750"/>
    <n v="0"/>
    <x v="2"/>
    <x v="0"/>
    <s v="USD"/>
    <n v="1425833403"/>
    <n v="1423245003"/>
    <b v="0"/>
    <n v="1"/>
    <b v="0"/>
    <x v="6"/>
    <n v="0"/>
    <n v="0"/>
    <x v="1"/>
    <x v="6"/>
  </r>
  <r>
    <n v="3715"/>
    <s v="The Inspectors Call"/>
    <s v="Vibrant contemporary political theatre, exploring the professional and human impact of the growing corporate culture in education."/>
    <n v="7000"/>
    <n v="0"/>
    <x v="0"/>
    <x v="1"/>
    <s v="GBP"/>
    <n v="1427806320"/>
    <n v="1422834819"/>
    <b v="0"/>
    <n v="27"/>
    <b v="1"/>
    <x v="6"/>
    <n v="0"/>
    <n v="0"/>
    <x v="1"/>
    <x v="6"/>
  </r>
  <r>
    <n v="3751"/>
    <s v="GGC Productions 2016"/>
    <s v="I will be performing in TWO productions to kick off the 2016 season. NEED HELP TO FUND THESE GREAT SHOWS!"/>
    <n v="7000"/>
    <n v="0"/>
    <x v="0"/>
    <x v="0"/>
    <s v="USD"/>
    <n v="1459641073"/>
    <n v="1454460673"/>
    <b v="0"/>
    <n v="11"/>
    <b v="1"/>
    <x v="40"/>
    <n v="0"/>
    <n v="0"/>
    <x v="1"/>
    <x v="40"/>
  </r>
  <r>
    <n v="3769"/>
    <s v="The Last Five Years Distinction Project"/>
    <s v="&quot;I wanted to tell the story of two people in love, who were never in the same place at the same time.&quot;- Jason Robert Brown"/>
    <n v="7000"/>
    <n v="0"/>
    <x v="0"/>
    <x v="0"/>
    <s v="USD"/>
    <n v="1460730079"/>
    <n v="1458138079"/>
    <b v="0"/>
    <n v="15"/>
    <b v="1"/>
    <x v="40"/>
    <n v="0"/>
    <n v="0"/>
    <x v="1"/>
    <x v="40"/>
  </r>
  <r>
    <n v="3821"/>
    <s v="Brooklyn Quartet, directed by reg e gaines. Spring of 2016"/>
    <s v="Brooklyn Quartet, directed by reg e gaines, in a collaboration of ambitious and unique storytelling, live music and cinematic staging,"/>
    <n v="7000"/>
    <n v="0"/>
    <x v="0"/>
    <x v="0"/>
    <s v="USD"/>
    <n v="1451881207"/>
    <n v="1449116407"/>
    <b v="0"/>
    <n v="46"/>
    <b v="1"/>
    <x v="6"/>
    <n v="0"/>
    <n v="0"/>
    <x v="1"/>
    <x v="6"/>
  </r>
  <r>
    <n v="3918"/>
    <s v="The Singing Teacher"/>
    <s v="A fantastic new comedy coming to the West End 2014.  An Alan Ayckbourn meets Richard Curtis style comedy. Who knew singing was therapy!"/>
    <n v="7000"/>
    <n v="0"/>
    <x v="2"/>
    <x v="1"/>
    <s v="GBP"/>
    <n v="1407168000"/>
    <n v="1406131023"/>
    <b v="0"/>
    <n v="3"/>
    <b v="0"/>
    <x v="6"/>
    <n v="0"/>
    <n v="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7000"/>
    <n v="0"/>
    <x v="2"/>
    <x v="1"/>
    <s v="GBP"/>
    <n v="1436297180"/>
    <n v="1431113180"/>
    <b v="0"/>
    <n v="5"/>
    <b v="0"/>
    <x v="6"/>
    <n v="0"/>
    <n v="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7000"/>
    <n v="0"/>
    <x v="2"/>
    <x v="1"/>
    <s v="GBP"/>
    <n v="1488271860"/>
    <n v="1484484219"/>
    <b v="0"/>
    <n v="5"/>
    <b v="0"/>
    <x v="6"/>
    <n v="0"/>
    <n v="0"/>
    <x v="1"/>
    <x v="6"/>
  </r>
  <r>
    <n v="3773"/>
    <s v="Dundee: A Hip-Hopera"/>
    <s v="A dramatic hip-hopera, inspired from monologues written by the performers."/>
    <n v="7175"/>
    <n v="0"/>
    <x v="0"/>
    <x v="0"/>
    <s v="USD"/>
    <n v="1479175680"/>
    <n v="1476317247"/>
    <b v="0"/>
    <n v="57"/>
    <b v="1"/>
    <x v="40"/>
    <n v="0"/>
    <n v="0"/>
    <x v="1"/>
    <x v="40"/>
  </r>
  <r>
    <n v="3758"/>
    <s v="Luigi's Ladies"/>
    <s v="LUIGI'S LADIES: an original one-woman musical comedy"/>
    <n v="7500"/>
    <n v="0"/>
    <x v="0"/>
    <x v="0"/>
    <s v="USD"/>
    <n v="1400475600"/>
    <n v="1397819938"/>
    <b v="0"/>
    <n v="26"/>
    <b v="1"/>
    <x v="40"/>
    <n v="0"/>
    <n v="0"/>
    <x v="1"/>
    <x v="40"/>
  </r>
  <r>
    <n v="3774"/>
    <s v="Mabel Moon Goes to Earth!"/>
    <s v="Mabel Moon and her co-pilot Silvertoes are coming to earth in the form of a 35 minute interactive and educational musical adventure  !"/>
    <n v="7500"/>
    <n v="0"/>
    <x v="0"/>
    <x v="5"/>
    <s v="CAD"/>
    <n v="1428606055"/>
    <n v="1427223655"/>
    <b v="0"/>
    <n v="25"/>
    <b v="1"/>
    <x v="40"/>
    <n v="0"/>
    <n v="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7500"/>
    <n v="0"/>
    <x v="0"/>
    <x v="0"/>
    <s v="USD"/>
    <n v="1406854800"/>
    <n v="1403599778"/>
    <b v="0"/>
    <n v="94"/>
    <b v="1"/>
    <x v="40"/>
    <n v="0"/>
    <n v="0"/>
    <x v="1"/>
    <x v="40"/>
  </r>
  <r>
    <n v="3740"/>
    <s v="dasGROUP Theatre: Savage in Limbo"/>
    <s v="Savage in Limbo is the pilot production of dasGROUP Theatre; a Dallas-based production company with an eye for grit &amp; love of theatre."/>
    <n v="8000"/>
    <n v="0"/>
    <x v="2"/>
    <x v="0"/>
    <s v="USD"/>
    <n v="1407808438"/>
    <n v="1405217355"/>
    <b v="0"/>
    <n v="14"/>
    <b v="0"/>
    <x v="6"/>
    <n v="0"/>
    <n v="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8000"/>
    <n v="0"/>
    <x v="2"/>
    <x v="1"/>
    <s v="GBP"/>
    <n v="1443973546"/>
    <n v="1438789546"/>
    <b v="0"/>
    <n v="23"/>
    <b v="0"/>
    <x v="6"/>
    <n v="0"/>
    <n v="0"/>
    <x v="1"/>
    <x v="6"/>
  </r>
  <r>
    <n v="3973"/>
    <s v="Staged Right Theatre First Season Campaign"/>
    <s v="Staged Right Theatre Company is putting on its first season this year, and we need your help with raising money to put on four plays!"/>
    <n v="8000"/>
    <n v="0"/>
    <x v="2"/>
    <x v="0"/>
    <s v="USD"/>
    <n v="1462766400"/>
    <n v="1460219110"/>
    <b v="0"/>
    <n v="37"/>
    <b v="0"/>
    <x v="6"/>
    <n v="0"/>
    <n v="0"/>
    <x v="1"/>
    <x v="6"/>
  </r>
  <r>
    <n v="3978"/>
    <s v="For Colored Girl Play Production"/>
    <s v="Staged play within the communities of eastern ( Kinston Wilson Wilmington ) North Carolina ! Funds will allow a child to attend! THX"/>
    <n v="8000"/>
    <n v="0"/>
    <x v="2"/>
    <x v="0"/>
    <s v="USD"/>
    <n v="1422717953"/>
    <n v="1417533953"/>
    <b v="0"/>
    <n v="8"/>
    <b v="0"/>
    <x v="6"/>
    <n v="0"/>
    <n v="0"/>
    <x v="1"/>
    <x v="6"/>
  </r>
  <r>
    <n v="3996"/>
    <s v="Anansi the Spider - An African Folktale"/>
    <s v="The African tale of Anansi the Spider is that of a trickster who often uses cleverness and harmless jokes to get what he wants."/>
    <n v="8000"/>
    <n v="0"/>
    <x v="2"/>
    <x v="0"/>
    <s v="USD"/>
    <n v="1416499440"/>
    <n v="1415341464"/>
    <b v="0"/>
    <n v="17"/>
    <b v="0"/>
    <x v="6"/>
    <n v="0"/>
    <n v="0"/>
    <x v="1"/>
    <x v="6"/>
  </r>
  <r>
    <n v="4016"/>
    <s v="MENTAL Play"/>
    <s v="A new play and project exploring challenges faced by young adults struggling with mental health issues in contemporary Britain."/>
    <n v="8000"/>
    <n v="0"/>
    <x v="2"/>
    <x v="1"/>
    <s v="GBP"/>
    <n v="1410987400"/>
    <n v="1408395400"/>
    <b v="0"/>
    <n v="7"/>
    <b v="0"/>
    <x v="6"/>
    <n v="0"/>
    <n v="0"/>
    <x v="1"/>
    <x v="6"/>
  </r>
  <r>
    <n v="4020"/>
    <s v="Those That Fly"/>
    <s v="Having lived her whole life in the midst of a civil war, 11 year old Leyla dreams of being a pilot so she may fly her family to safety."/>
    <n v="8000"/>
    <n v="0"/>
    <x v="2"/>
    <x v="0"/>
    <s v="USD"/>
    <n v="1427168099"/>
    <n v="1424579699"/>
    <b v="0"/>
    <n v="3"/>
    <b v="0"/>
    <x v="6"/>
    <n v="0"/>
    <n v="0"/>
    <x v="1"/>
    <x v="6"/>
  </r>
  <r>
    <n v="4065"/>
    <s v="A Midsummer's Night's Dream"/>
    <s v="A classical/ fantasy version of midsummers done by professionally trained actors in Tulsa!"/>
    <n v="8000"/>
    <n v="0"/>
    <x v="2"/>
    <x v="0"/>
    <s v="USD"/>
    <n v="1407883811"/>
    <n v="1405291811"/>
    <b v="0"/>
    <n v="4"/>
    <b v="0"/>
    <x v="6"/>
    <n v="0"/>
    <n v="0"/>
    <x v="1"/>
    <x v="6"/>
  </r>
  <r>
    <n v="4082"/>
    <s v="Blazed Donuts: An Orginial One Act"/>
    <s v="A short one act play about an undercover cop posing as a girl scout trying to stop a doughnut shop from selling drug filled doughnuts."/>
    <n v="8000"/>
    <n v="0"/>
    <x v="2"/>
    <x v="0"/>
    <s v="USD"/>
    <n v="1447542000"/>
    <n v="1446179553"/>
    <b v="0"/>
    <n v="2"/>
    <b v="0"/>
    <x v="6"/>
    <n v="0"/>
    <n v="0"/>
    <x v="1"/>
    <x v="6"/>
  </r>
  <r>
    <n v="3928"/>
    <s v="CHARM by Philip Dawkins"/>
    <s v="&quot;Charm&quot; class is in session! Mama Darleena, a transgender African-American woman, shares rules for etiquette with her LGBTQ students."/>
    <n v="8750"/>
    <n v="0"/>
    <x v="2"/>
    <x v="0"/>
    <s v="USD"/>
    <n v="1444971540"/>
    <n v="1442593427"/>
    <b v="0"/>
    <n v="7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8880"/>
    <n v="0"/>
    <x v="2"/>
    <x v="0"/>
    <s v="USD"/>
    <n v="1463343673"/>
    <n v="1460751673"/>
    <b v="0"/>
    <n v="6"/>
    <b v="0"/>
    <x v="6"/>
    <n v="0"/>
    <n v="0"/>
    <x v="1"/>
    <x v="6"/>
  </r>
  <r>
    <n v="3884"/>
    <s v="Alive Portrait Of Christ in Pembroke Township, IL (Canceled)"/>
    <s v="The Group M3 is striving to give one of the poorest towns in the country hope again this Easter Holiday."/>
    <n v="8888"/>
    <n v="0"/>
    <x v="1"/>
    <x v="0"/>
    <s v="USD"/>
    <n v="1427479192"/>
    <n v="1425322792"/>
    <b v="0"/>
    <n v="0"/>
    <b v="0"/>
    <x v="40"/>
    <n v="0"/>
    <n v="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9000"/>
    <n v="0"/>
    <x v="0"/>
    <x v="5"/>
    <s v="CAD"/>
    <n v="1468193532"/>
    <n v="1465601532"/>
    <b v="0"/>
    <n v="10"/>
    <b v="1"/>
    <x v="40"/>
    <n v="0"/>
    <n v="0"/>
    <x v="1"/>
    <x v="40"/>
  </r>
  <r>
    <n v="3860"/>
    <s v="Tennessee Williams' ONE ARM @ Minnesota Fringe"/>
    <s v="The unproduced screenplay by Tennessee Williams is given life for the first time on a Twin Cities stage by an ensemble of local actors."/>
    <n v="9000"/>
    <n v="0"/>
    <x v="2"/>
    <x v="0"/>
    <s v="USD"/>
    <n v="1407858710"/>
    <n v="1405266710"/>
    <b v="0"/>
    <n v="13"/>
    <b v="0"/>
    <x v="6"/>
    <n v="0"/>
    <n v="0"/>
    <x v="1"/>
    <x v="6"/>
  </r>
  <r>
    <n v="4043"/>
    <s v="Not making potato salad here!"/>
    <s v="This could be my last play, need to bring my son out to see it before it's over.  Need to fly him here from BC"/>
    <n v="9000"/>
    <n v="0"/>
    <x v="2"/>
    <x v="5"/>
    <s v="CAD"/>
    <n v="1416524325"/>
    <n v="1415228325"/>
    <b v="0"/>
    <n v="0"/>
    <b v="0"/>
    <x v="6"/>
    <n v="0"/>
    <n v="0"/>
    <x v="1"/>
    <x v="6"/>
  </r>
  <r>
    <n v="4095"/>
    <s v="LOPE ENAMORADO"/>
    <s v="Proyecto teatral dirigido por MartÃ­n Acosta que habla y reflexiona sobre el amor y su naturaleza."/>
    <n v="9000"/>
    <n v="0"/>
    <x v="2"/>
    <x v="14"/>
    <s v="MXN"/>
    <n v="1482108350"/>
    <n v="1479516350"/>
    <b v="0"/>
    <n v="1"/>
    <b v="0"/>
    <x v="6"/>
    <n v="0"/>
    <n v="0"/>
    <x v="1"/>
    <x v="6"/>
  </r>
  <r>
    <n v="3852"/>
    <s v="Rob Base Presents Unequally Yoked The Stage Play"/>
    <s v="Writer/Director Lynette J. Blackwell presents the hilarious entangled love story of when evil and good attempt to coexist."/>
    <n v="9300"/>
    <n v="0"/>
    <x v="2"/>
    <x v="0"/>
    <s v="USD"/>
    <n v="1427427276"/>
    <n v="1425270876"/>
    <b v="0"/>
    <n v="2"/>
    <b v="0"/>
    <x v="6"/>
    <n v="0"/>
    <n v="0"/>
    <x v="1"/>
    <x v="6"/>
  </r>
  <r>
    <n v="4023"/>
    <s v="Forgive &amp; Forget"/>
    <s v="An original gospel stage play that explores the pain and hurt caused by those who struggle to forgive others!"/>
    <n v="9500"/>
    <n v="0"/>
    <x v="2"/>
    <x v="0"/>
    <s v="USD"/>
    <n v="1458860363"/>
    <n v="1454975963"/>
    <b v="0"/>
    <n v="0"/>
    <b v="0"/>
    <x v="6"/>
    <n v="0"/>
    <n v="0"/>
    <x v="1"/>
    <x v="6"/>
  </r>
  <r>
    <n v="4108"/>
    <s v="The Black Woman's Attitude Stage Play"/>
    <s v="We are producing and directing a stage play that will focus on relationships and the stereotypes/truths that prohibit growth."/>
    <n v="9600"/>
    <n v="0"/>
    <x v="2"/>
    <x v="0"/>
    <s v="USD"/>
    <n v="1488517200"/>
    <n v="1485909937"/>
    <b v="0"/>
    <n v="1"/>
    <b v="0"/>
    <x v="6"/>
    <n v="0"/>
    <n v="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0"/>
    <n v="0"/>
    <x v="2"/>
    <x v="0"/>
    <s v="USD"/>
    <n v="1439828159"/>
    <n v="1437236159"/>
    <b v="0"/>
    <n v="1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0000"/>
    <n v="0"/>
    <x v="2"/>
    <x v="0"/>
    <s v="USD"/>
    <n v="1404532740"/>
    <n v="1401823952"/>
    <b v="0"/>
    <n v="0"/>
    <b v="0"/>
    <x v="6"/>
    <n v="0"/>
    <n v="0"/>
    <x v="1"/>
    <x v="6"/>
  </r>
  <r>
    <n v="3762"/>
    <s v="iolite the musical"/>
    <s v="We are trying to raise money to perform a musical we have written, called &quot;Iolite&quot;, at the Edinburgh Fringe in 2015."/>
    <n v="10000"/>
    <n v="0"/>
    <x v="0"/>
    <x v="1"/>
    <s v="GBP"/>
    <n v="1438543889"/>
    <n v="1436383889"/>
    <b v="0"/>
    <n v="28"/>
    <b v="1"/>
    <x v="40"/>
    <n v="0"/>
    <n v="0"/>
    <x v="1"/>
    <x v="40"/>
  </r>
  <r>
    <n v="3766"/>
    <s v="Held Momentarily The Musical Takes FringeNYC"/>
    <s v="Trapped on a stalled New York subway, seven strangers realize it's not just the train that's stuck."/>
    <n v="10000"/>
    <n v="0"/>
    <x v="0"/>
    <x v="0"/>
    <s v="USD"/>
    <n v="1404360045"/>
    <n v="1401336045"/>
    <b v="0"/>
    <n v="96"/>
    <b v="1"/>
    <x v="40"/>
    <n v="0"/>
    <n v="0"/>
    <x v="1"/>
    <x v="40"/>
  </r>
  <r>
    <n v="3770"/>
    <s v="The White Feather: a new musical"/>
    <s v="The incredible story of woman's fight to clear her brother from the charge of cowardice in the Great War, brought to life musically"/>
    <n v="10000"/>
    <n v="0"/>
    <x v="0"/>
    <x v="1"/>
    <s v="GBP"/>
    <n v="1434234010"/>
    <n v="1431642010"/>
    <b v="0"/>
    <n v="20"/>
    <b v="1"/>
    <x v="40"/>
    <n v="0"/>
    <n v="0"/>
    <x v="1"/>
    <x v="40"/>
  </r>
  <r>
    <n v="3780"/>
    <s v="Melissa Youth OnSTAGE Season 5. Act Like you Mean it!"/>
    <s v="Melissa Youth OnSTAGE (MYO) provides kids in North Collin County with the very best in youth theatre opportunities."/>
    <n v="10000"/>
    <n v="0"/>
    <x v="0"/>
    <x v="0"/>
    <s v="USD"/>
    <n v="1436817960"/>
    <n v="1433999785"/>
    <b v="0"/>
    <n v="30"/>
    <b v="1"/>
    <x v="40"/>
    <n v="0"/>
    <n v="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0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0000"/>
    <n v="0"/>
    <x v="2"/>
    <x v="0"/>
    <s v="USD"/>
    <n v="1404664592"/>
    <n v="1399480592"/>
    <b v="0"/>
    <n v="0"/>
    <b v="0"/>
    <x v="40"/>
    <n v="0"/>
    <n v="0"/>
    <x v="1"/>
    <x v="40"/>
  </r>
  <r>
    <n v="3835"/>
    <s v="Support new theatre piece IT DOESN'T MATTER"/>
    <s v="IT DOESN'T MATTER is a new comedic piece of political theatre written by three enthusiastic students. Help us produce it at LIPA!"/>
    <n v="10000"/>
    <n v="0"/>
    <x v="0"/>
    <x v="1"/>
    <s v="GBP"/>
    <n v="1461278208"/>
    <n v="1459463808"/>
    <b v="0"/>
    <n v="8"/>
    <b v="1"/>
    <x v="6"/>
    <n v="0"/>
    <n v="0"/>
    <x v="1"/>
    <x v="6"/>
  </r>
  <r>
    <n v="3836"/>
    <s v="Home (The Place Where My Stuff Resides)"/>
    <s v="&quot;The surveyor said the foundation was shaky&quot;. A woman finds what it means to rebuild her marriage."/>
    <n v="10000"/>
    <n v="0"/>
    <x v="0"/>
    <x v="0"/>
    <s v="USD"/>
    <n v="1470197340"/>
    <n v="1467497652"/>
    <b v="0"/>
    <n v="14"/>
    <b v="1"/>
    <x v="6"/>
    <n v="0"/>
    <n v="0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10000"/>
    <n v="0"/>
    <x v="2"/>
    <x v="0"/>
    <s v="USD"/>
    <n v="1401778740"/>
    <n v="1399474134"/>
    <b v="1"/>
    <n v="50"/>
    <b v="0"/>
    <x v="6"/>
    <n v="0"/>
    <n v="0"/>
    <x v="1"/>
    <x v="6"/>
  </r>
  <r>
    <n v="3859"/>
    <s v="What Dreams Were Made Of"/>
    <s v="This is a play that will have each and everyone that sees it thinking about the dreams they had growing up. It's a dramady"/>
    <n v="10000"/>
    <n v="0"/>
    <x v="2"/>
    <x v="0"/>
    <s v="USD"/>
    <n v="1403730000"/>
    <n v="1401485207"/>
    <b v="0"/>
    <n v="1"/>
    <b v="0"/>
    <x v="6"/>
    <n v="0"/>
    <n v="0"/>
    <x v="1"/>
    <x v="6"/>
  </r>
  <r>
    <n v="3876"/>
    <s v="Drinking with Angelika - Marlowe Studio Canterbury May 2016"/>
    <s v="Hopefully a successful Campaign will bring this original musical back to the stage for performances on 26th, 27th and 28th May 2016."/>
    <n v="10000"/>
    <n v="0"/>
    <x v="1"/>
    <x v="1"/>
    <s v="GBP"/>
    <n v="1454425128"/>
    <n v="1451833128"/>
    <b v="0"/>
    <n v="46"/>
    <b v="0"/>
    <x v="40"/>
    <n v="0"/>
    <n v="0"/>
    <x v="1"/>
    <x v="40"/>
  </r>
  <r>
    <n v="3892"/>
    <s v="The Sea Horse, presented by Different Stages"/>
    <s v="Saloon owner Gertude Blum mistrusts all men and scorns love, but sailor Harry Bales' romantic dreams force her to face her tragic past."/>
    <n v="10000"/>
    <n v="0"/>
    <x v="2"/>
    <x v="0"/>
    <s v="USD"/>
    <n v="1408863600"/>
    <n v="1408203557"/>
    <b v="0"/>
    <n v="0"/>
    <b v="0"/>
    <x v="6"/>
    <n v="0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10000"/>
    <n v="0"/>
    <x v="2"/>
    <x v="1"/>
    <s v="GBP"/>
    <n v="1414346400"/>
    <n v="1413291655"/>
    <b v="0"/>
    <n v="0"/>
    <b v="0"/>
    <x v="6"/>
    <n v="0"/>
    <n v="0"/>
    <x v="1"/>
    <x v="6"/>
  </r>
  <r>
    <n v="3925"/>
    <s v="Help Save High School Theater"/>
    <s v="Help Save High School Theater Program_x000a_Your donations will be used to purchase props, build sets, and costumes."/>
    <n v="10000"/>
    <n v="0"/>
    <x v="2"/>
    <x v="0"/>
    <s v="USD"/>
    <n v="1406753639"/>
    <n v="1404161639"/>
    <b v="0"/>
    <n v="3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0000"/>
    <n v="0"/>
    <x v="2"/>
    <x v="0"/>
    <s v="USD"/>
    <n v="1458097364"/>
    <n v="1455508964"/>
    <b v="0"/>
    <n v="1"/>
    <b v="0"/>
    <x v="6"/>
    <n v="0"/>
    <n v="0"/>
    <x v="1"/>
    <x v="6"/>
  </r>
  <r>
    <n v="3950"/>
    <s v="The Great Elephant Repertory Company"/>
    <s v="With the Great Elephant Repertory we can reach those children who are perceived unreachable, educating them through performance art."/>
    <n v="10000"/>
    <n v="0"/>
    <x v="2"/>
    <x v="0"/>
    <s v="USD"/>
    <n v="1460140500"/>
    <n v="1457628680"/>
    <b v="0"/>
    <n v="1"/>
    <b v="0"/>
    <x v="6"/>
    <n v="0"/>
    <n v="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0000"/>
    <n v="0"/>
    <x v="2"/>
    <x v="0"/>
    <s v="USD"/>
    <n v="1411930556"/>
    <n v="1409338556"/>
    <b v="0"/>
    <n v="12"/>
    <b v="0"/>
    <x v="6"/>
    <n v="0"/>
    <n v="0"/>
    <x v="1"/>
    <x v="6"/>
  </r>
  <r>
    <n v="3977"/>
    <s v="Tales of a Dragon KNIGHT"/>
    <s v="Created for the greatest stages of the world, will captivate the hearts of its audience with a Powerful Story Line &amp; Magical creatures!"/>
    <n v="10000"/>
    <n v="0"/>
    <x v="2"/>
    <x v="0"/>
    <s v="USD"/>
    <n v="1469213732"/>
    <n v="1466621732"/>
    <b v="0"/>
    <n v="6"/>
    <b v="0"/>
    <x v="6"/>
    <n v="0"/>
    <n v="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10000"/>
    <n v="0"/>
    <x v="2"/>
    <x v="1"/>
    <s v="GBP"/>
    <n v="1427659200"/>
    <n v="1425678057"/>
    <b v="0"/>
    <n v="6"/>
    <b v="0"/>
    <x v="6"/>
    <n v="0"/>
    <n v="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10000"/>
    <n v="0"/>
    <x v="2"/>
    <x v="0"/>
    <s v="USD"/>
    <n v="1404570147"/>
    <n v="1401978147"/>
    <b v="0"/>
    <n v="7"/>
    <b v="0"/>
    <x v="6"/>
    <n v="0"/>
    <n v="0"/>
    <x v="1"/>
    <x v="6"/>
  </r>
  <r>
    <n v="3997"/>
    <s v="'Working Play Title'"/>
    <s v="We aim to produce a Professional Published Play for two days in October 2015 on Fri 30th &amp; Sat 31st with three performances in total."/>
    <n v="10000"/>
    <n v="0"/>
    <x v="2"/>
    <x v="1"/>
    <s v="GBP"/>
    <n v="1428222221"/>
    <n v="1425633821"/>
    <b v="0"/>
    <n v="0"/>
    <b v="0"/>
    <x v="6"/>
    <n v="0"/>
    <n v="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10000"/>
    <n v="0"/>
    <x v="2"/>
    <x v="0"/>
    <s v="USD"/>
    <n v="1409514709"/>
    <n v="1406058798"/>
    <b v="0"/>
    <n v="14"/>
    <b v="0"/>
    <x v="6"/>
    <n v="0"/>
    <n v="0"/>
    <x v="1"/>
    <x v="6"/>
  </r>
  <r>
    <n v="4002"/>
    <s v="Terry Pratchett's Wyrd Sisters"/>
    <s v="Bring Wyrd Sisters, a comedy of Shakespearean proportions, to small-town Texas. Loosely parodies the â€œScottish Play.â€"/>
    <n v="10000"/>
    <n v="0"/>
    <x v="2"/>
    <x v="0"/>
    <s v="USD"/>
    <n v="1411779761"/>
    <n v="1409187761"/>
    <b v="0"/>
    <n v="4"/>
    <b v="0"/>
    <x v="6"/>
    <n v="0"/>
    <n v="0"/>
    <x v="1"/>
    <x v="6"/>
  </r>
  <r>
    <n v="4004"/>
    <s v="South Florida Tours"/>
    <s v="Help Launch The Queen Into South Florida!"/>
    <n v="10000"/>
    <n v="0"/>
    <x v="2"/>
    <x v="0"/>
    <s v="USD"/>
    <n v="1412740457"/>
    <n v="1410148457"/>
    <b v="0"/>
    <n v="1"/>
    <b v="0"/>
    <x v="6"/>
    <n v="0"/>
    <n v="0"/>
    <x v="1"/>
    <x v="6"/>
  </r>
  <r>
    <n v="4012"/>
    <s v="The Butterfly Catcher"/>
    <s v="LEELA IS A 14 YEAR OLD GIRL. JONAH IS A 56 YEAR OLD MAN. IT'S BEEN GOING ON FOR 3 YEARS. HERE COMES THE NIGHT OF VIOLENT RECKONING."/>
    <n v="10000"/>
    <n v="0"/>
    <x v="2"/>
    <x v="1"/>
    <s v="GBP"/>
    <n v="1430571849"/>
    <n v="1427979849"/>
    <b v="0"/>
    <n v="0"/>
    <b v="0"/>
    <x v="6"/>
    <n v="0"/>
    <n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10000"/>
    <n v="0"/>
    <x v="2"/>
    <x v="0"/>
    <s v="USD"/>
    <n v="1418914964"/>
    <n v="1414591364"/>
    <b v="0"/>
    <n v="0"/>
    <b v="0"/>
    <x v="6"/>
    <n v="0"/>
    <n v="0"/>
    <x v="1"/>
    <x v="6"/>
  </r>
  <r>
    <n v="4037"/>
    <s v="The Pelican, by August Strindberg"/>
    <s v="The Pelican is a haunted play by one of Swedenâ€™s most renowned playwrights, August Strindberg, about a mother's tragic deceit."/>
    <n v="10000"/>
    <n v="0"/>
    <x v="2"/>
    <x v="0"/>
    <s v="USD"/>
    <n v="1464099900"/>
    <n v="1462585315"/>
    <b v="0"/>
    <n v="2"/>
    <b v="0"/>
    <x v="6"/>
    <n v="0"/>
    <n v="0"/>
    <x v="1"/>
    <x v="6"/>
  </r>
  <r>
    <n v="4074"/>
    <s v="The Free Man - the story of Hurr"/>
    <s v="A performance to inspire people, regardless of their faith, to visualise the repentance of Hurr and the forgiveness of Imam Hussain"/>
    <n v="10000"/>
    <n v="0"/>
    <x v="2"/>
    <x v="1"/>
    <s v="GBP"/>
    <n v="1446732975"/>
    <n v="1444137375"/>
    <b v="0"/>
    <n v="21"/>
    <b v="0"/>
    <x v="6"/>
    <n v="0"/>
    <n v="0"/>
    <x v="1"/>
    <x v="6"/>
  </r>
  <r>
    <n v="4076"/>
    <s v="The Walls of Jericho ( A Voice for Warrior Families)"/>
    <s v="A play to raise awareness about the effects of mental illness on a military family in the Cold War area."/>
    <n v="10000"/>
    <n v="0"/>
    <x v="2"/>
    <x v="0"/>
    <s v="USD"/>
    <n v="1413921060"/>
    <n v="1411499149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10000"/>
    <n v="0"/>
    <x v="2"/>
    <x v="0"/>
    <s v="USD"/>
    <n v="1425819425"/>
    <n v="1423231025"/>
    <b v="0"/>
    <n v="12"/>
    <b v="0"/>
    <x v="6"/>
    <n v="0"/>
    <n v="0"/>
    <x v="1"/>
    <x v="6"/>
  </r>
  <r>
    <n v="4090"/>
    <s v="&quot; Sweet O'l Mama &quot; Theater Production"/>
    <s v="A gripping re-enactment of a true breast cancer survival story, highlighted with inspiration and laughter!"/>
    <n v="10000"/>
    <n v="0"/>
    <x v="2"/>
    <x v="0"/>
    <s v="USD"/>
    <n v="1438959600"/>
    <n v="1437754137"/>
    <b v="0"/>
    <n v="3"/>
    <b v="0"/>
    <x v="6"/>
    <n v="0"/>
    <n v="0"/>
    <x v="1"/>
    <x v="6"/>
  </r>
  <r>
    <n v="4109"/>
    <s v="Jack the Lad"/>
    <s v="Jack the Lad - a new play that explores how far the boundaries of friendship will stretch when morality and loyalties clash."/>
    <n v="10000"/>
    <n v="0"/>
    <x v="2"/>
    <x v="1"/>
    <s v="GBP"/>
    <n v="1448805404"/>
    <n v="1446209804"/>
    <b v="0"/>
    <n v="0"/>
    <b v="0"/>
    <x v="6"/>
    <n v="0"/>
    <n v="0"/>
    <x v="1"/>
    <x v="6"/>
  </r>
  <r>
    <n v="3869"/>
    <s v="The Masturbation Musical (Canceled)"/>
    <s v="A Musical about 3 women who pursue their Pleasure and end up finding themselves."/>
    <n v="10115"/>
    <n v="0"/>
    <x v="1"/>
    <x v="0"/>
    <s v="USD"/>
    <n v="1426302660"/>
    <n v="1423761792"/>
    <b v="0"/>
    <n v="15"/>
    <b v="0"/>
    <x v="40"/>
    <n v="0"/>
    <n v="0"/>
    <x v="1"/>
    <x v="40"/>
  </r>
  <r>
    <n v="4051"/>
    <s v="Phantom of the Kun Opera"/>
    <s v="It is a heart-breaking life story of Wu family who tries to preserve the gem of Chinese Kun Opera through generations."/>
    <n v="11000"/>
    <n v="0"/>
    <x v="2"/>
    <x v="0"/>
    <s v="USD"/>
    <n v="1399618380"/>
    <n v="1399058797"/>
    <b v="0"/>
    <n v="0"/>
    <b v="0"/>
    <x v="6"/>
    <n v="0"/>
    <n v="0"/>
    <x v="1"/>
    <x v="6"/>
  </r>
  <r>
    <n v="3764"/>
    <s v="Agape Performing Arts Company, a Ministry of OLG"/>
    <s v="Talented, hard-working performers for Into the Woods JR need your help in renting microphones for our show!"/>
    <n v="12000"/>
    <n v="0"/>
    <x v="0"/>
    <x v="0"/>
    <s v="USD"/>
    <n v="1464482160"/>
    <n v="1462824832"/>
    <b v="0"/>
    <n v="27"/>
    <b v="1"/>
    <x v="40"/>
    <n v="0"/>
    <n v="0"/>
    <x v="1"/>
    <x v="40"/>
  </r>
  <r>
    <n v="3829"/>
    <s v="Returning Home."/>
    <s v="A play that illustrates the symptoms of PTSD, shows its effect on families, and demonstrates some of the difficulties of treating it."/>
    <n v="12000"/>
    <n v="0"/>
    <x v="0"/>
    <x v="0"/>
    <s v="USD"/>
    <n v="1472676371"/>
    <n v="1470948371"/>
    <b v="0"/>
    <n v="8"/>
    <b v="1"/>
    <x v="6"/>
    <n v="0"/>
    <n v="0"/>
    <x v="1"/>
    <x v="6"/>
  </r>
  <r>
    <n v="3732"/>
    <s v="Elektra Bekent - Afstudeervoorstelling"/>
    <s v="Mijn solo voorstelling gaat over Elektra (Sophokles) en hoe zij als jongere alles beleeft en meemaakt!"/>
    <n v="12700"/>
    <n v="0"/>
    <x v="2"/>
    <x v="9"/>
    <s v="EUR"/>
    <n v="1422100800"/>
    <n v="1416932133"/>
    <b v="0"/>
    <n v="4"/>
    <b v="0"/>
    <x v="6"/>
    <n v="0"/>
    <n v="0"/>
    <x v="1"/>
    <x v="6"/>
  </r>
  <r>
    <n v="3874"/>
    <s v="HEAL event - Selfless Acts of Love - Musical Extravaganza"/>
    <s v="An exploration of arts, dance, music and theater bought to you by a talented team of performing arts enthusiasts - a FUNdraising event"/>
    <n v="13000"/>
    <n v="0"/>
    <x v="1"/>
    <x v="4"/>
    <s v="NZD"/>
    <n v="1422061200"/>
    <n v="1420244622"/>
    <b v="0"/>
    <n v="0"/>
    <b v="0"/>
    <x v="40"/>
    <n v="0"/>
    <n v="0"/>
    <x v="1"/>
    <x v="40"/>
  </r>
  <r>
    <n v="3879"/>
    <s v="Theatre 'Portable' Royal (Canceled)"/>
    <s v="Theatre â€˜Portableâ€™ Royal is a portable, fully working, 40 seater theatre which will tour the UK and beyond!"/>
    <n v="13000"/>
    <n v="0"/>
    <x v="1"/>
    <x v="1"/>
    <s v="GBP"/>
    <n v="1422218396"/>
    <n v="1419626396"/>
    <b v="0"/>
    <n v="0"/>
    <b v="0"/>
    <x v="40"/>
    <n v="0"/>
    <n v="0"/>
    <x v="1"/>
    <x v="40"/>
  </r>
  <r>
    <n v="3969"/>
    <s v="Ghost Pirate Cruise on the Hudson Sept. 3rd"/>
    <s v="Board a pirate ship and sail with us on a midnight cruise into the dark realms of forgotten pirate lore with music, theater &amp; burlesque"/>
    <n v="13000"/>
    <n v="0"/>
    <x v="2"/>
    <x v="0"/>
    <s v="USD"/>
    <n v="1472442900"/>
    <n v="1471638646"/>
    <b v="0"/>
    <n v="6"/>
    <b v="0"/>
    <x v="6"/>
    <n v="0"/>
    <n v="0"/>
    <x v="1"/>
    <x v="6"/>
  </r>
  <r>
    <n v="3788"/>
    <s v="WHAT'S A NICE JEWISH GIRL DOING IN A PLACE LIKE THIS?"/>
    <s v="A STORY OF BAGELS AND LOCKS!_x000a__x000a_A JEWISH GIRL FINDS HERSELF ON A UNEXPECTED TRIP TO_x000a_&quot;A SPIRITUAL EXPERIENCE&quot; !"/>
    <n v="13803"/>
    <n v="0"/>
    <x v="2"/>
    <x v="0"/>
    <s v="USD"/>
    <n v="1450887480"/>
    <n v="1448469719"/>
    <b v="0"/>
    <n v="1"/>
    <b v="0"/>
    <x v="40"/>
    <n v="0"/>
    <n v="0"/>
    <x v="1"/>
    <x v="40"/>
  </r>
  <r>
    <n v="3771"/>
    <s v="COME OUT SWINGIN'!"/>
    <s v="I would like to make a demo recording of six songs from COME OUT SWINGIN'!"/>
    <n v="14000"/>
    <n v="0"/>
    <x v="0"/>
    <x v="0"/>
    <s v="USD"/>
    <n v="1463529600"/>
    <n v="1462307652"/>
    <b v="0"/>
    <n v="38"/>
    <b v="1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14000"/>
    <n v="0"/>
    <x v="1"/>
    <x v="0"/>
    <s v="USD"/>
    <n v="1462834191"/>
    <n v="1460242191"/>
    <b v="0"/>
    <n v="0"/>
    <b v="0"/>
    <x v="40"/>
    <n v="0"/>
    <n v="0"/>
    <x v="1"/>
    <x v="40"/>
  </r>
  <r>
    <n v="3814"/>
    <s v="Eyes Shut. Door Open - A New Play by Cassie M. Seinuk"/>
    <s v="Wax Wings is proud to be presenting the premiere of EYES. SHUT DOOR OPEN, a new play by Boston playwright Cassie M. Seinuk."/>
    <n v="15000"/>
    <n v="0"/>
    <x v="0"/>
    <x v="0"/>
    <s v="USD"/>
    <n v="1427860740"/>
    <n v="1424727712"/>
    <b v="0"/>
    <n v="34"/>
    <b v="1"/>
    <x v="6"/>
    <n v="0"/>
    <n v="0"/>
    <x v="1"/>
    <x v="6"/>
  </r>
  <r>
    <n v="3911"/>
    <s v="Ministers of Grace"/>
    <s v="â€˜Ministers of Graceâ€™ imagines what the movie Ghostbusters would be like if written by William Shakespeare."/>
    <n v="15000"/>
    <n v="0"/>
    <x v="2"/>
    <x v="0"/>
    <s v="USD"/>
    <n v="1417033777"/>
    <n v="1414438177"/>
    <b v="0"/>
    <n v="36"/>
    <b v="0"/>
    <x v="6"/>
    <n v="0"/>
    <n v="0"/>
    <x v="1"/>
    <x v="6"/>
  </r>
  <r>
    <n v="3930"/>
    <s v="Foundry Theatre Brisbane"/>
    <s v="We are a new and exciting semi-pro  theatre company who will support &amp; hire local actors &amp; writers in Brisbane &amp; Queensland."/>
    <n v="15000"/>
    <n v="0"/>
    <x v="2"/>
    <x v="2"/>
    <s v="AUD"/>
    <n v="1459490400"/>
    <n v="1457078868"/>
    <b v="0"/>
    <n v="0"/>
    <b v="0"/>
    <x v="6"/>
    <n v="0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15000"/>
    <n v="0"/>
    <x v="2"/>
    <x v="0"/>
    <s v="USD"/>
    <n v="1416877200"/>
    <n v="1414505137"/>
    <b v="0"/>
    <n v="2"/>
    <b v="0"/>
    <x v="6"/>
    <n v="0"/>
    <n v="0"/>
    <x v="1"/>
    <x v="6"/>
  </r>
  <r>
    <n v="3971"/>
    <s v="The Sentinel &amp; The Showman"/>
    <s v="The timeless story of the struggling actor, the faithful agent and   the reality of what constitutes success and failure in Hollywood."/>
    <n v="15000"/>
    <n v="0"/>
    <x v="2"/>
    <x v="0"/>
    <s v="USD"/>
    <n v="1405947126"/>
    <n v="1403355126"/>
    <b v="0"/>
    <n v="6"/>
    <b v="0"/>
    <x v="6"/>
    <n v="0"/>
    <n v="0"/>
    <x v="1"/>
    <x v="6"/>
  </r>
  <r>
    <n v="3972"/>
    <s v="Valkyrie Theatre Company"/>
    <s v="We're a horror based theatre company in Oklahoma City beginning our first season of shows."/>
    <n v="15000"/>
    <n v="0"/>
    <x v="2"/>
    <x v="0"/>
    <s v="USD"/>
    <n v="1423186634"/>
    <n v="1418002634"/>
    <b v="0"/>
    <n v="8"/>
    <b v="0"/>
    <x v="6"/>
    <n v="0"/>
    <n v="0"/>
    <x v="1"/>
    <x v="6"/>
  </r>
  <r>
    <n v="4000"/>
    <s v="The Escorts"/>
    <s v="An Enticing Trip into the World of Assisted Dying"/>
    <n v="15000"/>
    <n v="0"/>
    <x v="2"/>
    <x v="0"/>
    <s v="USD"/>
    <n v="1462631358"/>
    <n v="1457450958"/>
    <b v="0"/>
    <n v="1"/>
    <b v="0"/>
    <x v="6"/>
    <n v="0"/>
    <n v="0"/>
    <x v="1"/>
    <x v="6"/>
  </r>
  <r>
    <n v="4007"/>
    <s v="POLES APART - A PLAY IN 2 ACTS"/>
    <s v="Is the public ready to hear Matt's story? Is he willing to risk public speaking and the waning reputation among his own race?"/>
    <n v="15000"/>
    <n v="0"/>
    <x v="2"/>
    <x v="0"/>
    <s v="USD"/>
    <n v="1409070480"/>
    <n v="1406572381"/>
    <b v="0"/>
    <n v="1"/>
    <b v="0"/>
    <x v="6"/>
    <n v="0"/>
    <n v="0"/>
    <x v="1"/>
    <x v="6"/>
  </r>
  <r>
    <n v="4035"/>
    <s v="The Lost Boy"/>
    <s v="&quot;Stories are where you go to look for the truth of your own life.&quot; (Frank Delaney)"/>
    <n v="15000"/>
    <n v="0"/>
    <x v="2"/>
    <x v="0"/>
    <s v="USD"/>
    <n v="1413925887"/>
    <n v="1411333887"/>
    <b v="0"/>
    <n v="25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15000"/>
    <n v="0"/>
    <x v="2"/>
    <x v="0"/>
    <s v="USD"/>
    <n v="1467481468"/>
    <n v="1464889468"/>
    <b v="0"/>
    <n v="3"/>
    <b v="0"/>
    <x v="6"/>
    <n v="0"/>
    <n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15000"/>
    <n v="0"/>
    <x v="2"/>
    <x v="0"/>
    <s v="USD"/>
    <n v="1443408550"/>
    <n v="1439952550"/>
    <b v="0"/>
    <n v="17"/>
    <b v="0"/>
    <x v="6"/>
    <n v="0"/>
    <n v="0"/>
    <x v="1"/>
    <x v="6"/>
  </r>
  <r>
    <n v="4071"/>
    <s v="ATEMPORAL"/>
    <s v="ExÃ¡men final de alumnos del Centro de CapacitaciÃ³n de la ANDA. Son extractos de obras: El JardÃ­n de los CerezoS, Madre Coraje y Casa"/>
    <n v="15000"/>
    <n v="0"/>
    <x v="2"/>
    <x v="14"/>
    <s v="MXN"/>
    <n v="1482779931"/>
    <n v="1480187931"/>
    <b v="0"/>
    <n v="0"/>
    <b v="0"/>
    <x v="6"/>
    <n v="0"/>
    <n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15000"/>
    <n v="0"/>
    <x v="2"/>
    <x v="0"/>
    <s v="USD"/>
    <n v="1431144000"/>
    <n v="1426407426"/>
    <b v="0"/>
    <n v="2"/>
    <b v="0"/>
    <x v="6"/>
    <n v="0"/>
    <n v="0"/>
    <x v="1"/>
    <x v="6"/>
  </r>
  <r>
    <n v="3719"/>
    <s v="Corium"/>
    <s v="A new piece of physical theatre about love, regret and longing."/>
    <n v="17000"/>
    <n v="0"/>
    <x v="0"/>
    <x v="1"/>
    <s v="GBP"/>
    <n v="1434994266"/>
    <n v="1432402266"/>
    <b v="0"/>
    <n v="4"/>
    <b v="1"/>
    <x v="6"/>
    <n v="0"/>
    <n v="0"/>
    <x v="1"/>
    <x v="6"/>
  </r>
  <r>
    <n v="3809"/>
    <s v="15% of The Seagull Flies to Edinburgh"/>
    <s v="The story of two women trying to produce their own version of Chekhov's The Seagull with limited resources and unfettered enthusiasm."/>
    <n v="17500"/>
    <n v="0"/>
    <x v="0"/>
    <x v="1"/>
    <s v="GBP"/>
    <n v="1406761200"/>
    <n v="1402403907"/>
    <b v="0"/>
    <n v="38"/>
    <b v="1"/>
    <x v="6"/>
    <n v="0"/>
    <n v="0"/>
    <x v="1"/>
    <x v="6"/>
  </r>
  <r>
    <n v="4087"/>
    <s v="Stage Production &quot;The Nail Shop&quot;"/>
    <s v="Comedy Stage Play"/>
    <n v="17600"/>
    <n v="0"/>
    <x v="2"/>
    <x v="0"/>
    <s v="USD"/>
    <n v="1468777786"/>
    <n v="1466185786"/>
    <b v="0"/>
    <n v="0"/>
    <b v="0"/>
    <x v="6"/>
    <n v="0"/>
    <n v="0"/>
    <x v="1"/>
    <x v="6"/>
  </r>
  <r>
    <n v="3857"/>
    <s v="I support Molding Heartz"/>
    <s v="The Ultimate Screenwriting Conference_x000a_is the experience showing screenwriters how to write and sell a screenplay in hollywood!"/>
    <n v="18000"/>
    <n v="0"/>
    <x v="2"/>
    <x v="0"/>
    <s v="USD"/>
    <n v="1406913120"/>
    <n v="1404927690"/>
    <b v="0"/>
    <n v="4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19980"/>
    <n v="0"/>
    <x v="2"/>
    <x v="0"/>
    <s v="USD"/>
    <n v="1437331463"/>
    <n v="1434739463"/>
    <b v="0"/>
    <n v="1"/>
    <b v="0"/>
    <x v="6"/>
    <n v="0"/>
    <n v="0"/>
    <x v="1"/>
    <x v="6"/>
  </r>
  <r>
    <n v="3706"/>
    <s v="The Drama Factory presents : The Magic Flute"/>
    <s v="Our original dramatic adaption of this Mozart opera is staged to create visually stunning fun with live music."/>
    <n v="20000"/>
    <n v="0"/>
    <x v="0"/>
    <x v="0"/>
    <s v="USD"/>
    <n v="1410558949"/>
    <n v="1409262949"/>
    <b v="0"/>
    <n v="13"/>
    <b v="1"/>
    <x v="6"/>
    <n v="0"/>
    <n v="0"/>
    <x v="1"/>
    <x v="6"/>
  </r>
  <r>
    <n v="3754"/>
    <s v="Little Shop of Horrors"/>
    <s v="CitÃ© des Arts needs your help in funding their fall production of the hit musical comedy &quot;Little Shop of Horrors.&quot;"/>
    <n v="20000"/>
    <n v="0"/>
    <x v="0"/>
    <x v="0"/>
    <s v="USD"/>
    <n v="1406350740"/>
    <n v="1403125737"/>
    <b v="0"/>
    <n v="27"/>
    <b v="1"/>
    <x v="40"/>
    <n v="0"/>
    <n v="0"/>
    <x v="1"/>
    <x v="40"/>
  </r>
  <r>
    <n v="3755"/>
    <s v="Retro Rhapsody"/>
    <s v="We have formed an innovative company that aims to create musical comedic performances suitable for a range of venues."/>
    <n v="20000"/>
    <n v="0"/>
    <x v="0"/>
    <x v="1"/>
    <s v="GBP"/>
    <n v="1460753307"/>
    <n v="1458161307"/>
    <b v="0"/>
    <n v="28"/>
    <b v="1"/>
    <x v="40"/>
    <n v="0"/>
    <n v="0"/>
    <x v="1"/>
    <x v="40"/>
  </r>
  <r>
    <n v="3799"/>
    <s v="A Story Once Told"/>
    <s v="An original musical on it's way to the stage in Minneapolis, MN. Feel free to ask any questions."/>
    <n v="20000"/>
    <n v="0"/>
    <x v="2"/>
    <x v="0"/>
    <s v="USD"/>
    <n v="1457734843"/>
    <n v="1455142843"/>
    <b v="0"/>
    <n v="4"/>
    <b v="0"/>
    <x v="40"/>
    <n v="0"/>
    <n v="0"/>
    <x v="1"/>
    <x v="40"/>
  </r>
  <r>
    <n v="3822"/>
    <s v="Geschichten sollen leben"/>
    <s v="19 TheaterstÃ¼cke des Schnuppe Figurentheaters bei einem GroÃŸbrand zerstÃ¶rt - bitte unterstÃ¼tzt uns, den Wiederaufbau zu finanzieren"/>
    <n v="20000"/>
    <n v="0"/>
    <x v="0"/>
    <x v="12"/>
    <s v="EUR"/>
    <n v="1453244340"/>
    <n v="1448136417"/>
    <b v="0"/>
    <n v="76"/>
    <b v="1"/>
    <x v="6"/>
    <n v="0"/>
    <n v="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20000"/>
    <n v="0"/>
    <x v="2"/>
    <x v="0"/>
    <s v="USD"/>
    <n v="1450554599"/>
    <n v="1447098599"/>
    <b v="0"/>
    <n v="1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20000"/>
    <n v="0"/>
    <x v="2"/>
    <x v="0"/>
    <s v="USD"/>
    <n v="1406876400"/>
    <n v="1405024561"/>
    <b v="0"/>
    <n v="10"/>
    <b v="0"/>
    <x v="6"/>
    <n v="0"/>
    <n v="0"/>
    <x v="1"/>
    <x v="6"/>
  </r>
  <r>
    <n v="3984"/>
    <s v="Fantastic Mr Fox - Novus Theatre"/>
    <s v="Novus Theatre bring you their new show 'Fantastic Mr Fox'. We hope to improve the pay for our cast and crew through Kickstarter."/>
    <n v="20000"/>
    <n v="0"/>
    <x v="2"/>
    <x v="1"/>
    <s v="GBP"/>
    <n v="1415404800"/>
    <n v="1412809644"/>
    <b v="0"/>
    <n v="10"/>
    <b v="0"/>
    <x v="6"/>
    <n v="0"/>
    <n v="0"/>
    <x v="1"/>
    <x v="6"/>
  </r>
  <r>
    <n v="3992"/>
    <s v="Tearing Down Cabrini-Green, a dynamic social commentary."/>
    <s v="A richly textured and intellectually powerful social commentary about family, community and America."/>
    <n v="20000"/>
    <n v="0"/>
    <x v="2"/>
    <x v="0"/>
    <s v="USD"/>
    <n v="1449876859"/>
    <n v="1444689259"/>
    <b v="0"/>
    <n v="9"/>
    <b v="0"/>
    <x v="6"/>
    <n v="0"/>
    <n v="0"/>
    <x v="1"/>
    <x v="6"/>
  </r>
  <r>
    <n v="4059"/>
    <s v="The Million Dollar Shot"/>
    <s v="A very Canadian children's play inspired by the tradition of British pantomimes like Aladdin, and the Nutcracker."/>
    <n v="20000"/>
    <n v="0"/>
    <x v="2"/>
    <x v="5"/>
    <s v="CAD"/>
    <n v="1410836400"/>
    <n v="1408116152"/>
    <b v="0"/>
    <n v="7"/>
    <b v="0"/>
    <x v="6"/>
    <n v="0"/>
    <n v="0"/>
    <x v="1"/>
    <x v="6"/>
  </r>
  <r>
    <n v="4083"/>
    <s v="Defendant Maurice Chevalier"/>
    <s v="Condemned to death for Collaboration with the Nazis, popular French Singer &amp; Entertainer Maurice Chevalier tells his side of the story"/>
    <n v="20000"/>
    <n v="0"/>
    <x v="2"/>
    <x v="0"/>
    <s v="USD"/>
    <n v="1452795416"/>
    <n v="1450203416"/>
    <b v="0"/>
    <n v="6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20000"/>
    <n v="0"/>
    <x v="2"/>
    <x v="0"/>
    <s v="USD"/>
    <n v="1465060797"/>
    <n v="1462468797"/>
    <b v="0"/>
    <n v="0"/>
    <b v="0"/>
    <x v="6"/>
    <n v="0"/>
    <n v="0"/>
    <x v="1"/>
    <x v="6"/>
  </r>
  <r>
    <n v="4104"/>
    <s v="PETER PAN - a new play by Ebony Rattle"/>
    <s v="PETER PAN, written by Ebony Rattle, is a new retelling of the classic play by J.M. Barrie about a boy who refused to grow up."/>
    <n v="20000"/>
    <n v="0"/>
    <x v="2"/>
    <x v="2"/>
    <s v="AUD"/>
    <n v="1477550434"/>
    <n v="1474958434"/>
    <b v="0"/>
    <n v="14"/>
    <b v="0"/>
    <x v="6"/>
    <n v="0"/>
    <n v="0"/>
    <x v="1"/>
    <x v="6"/>
  </r>
  <r>
    <n v="3988"/>
    <s v="Folk-Tales: What Stories Do Your Folks Tell?"/>
    <s v="An evening of of stories based both in myth and truth."/>
    <n v="22000"/>
    <n v="0"/>
    <x v="2"/>
    <x v="0"/>
    <s v="USD"/>
    <n v="1440813413"/>
    <n v="1439517413"/>
    <b v="0"/>
    <n v="4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25000"/>
    <n v="0"/>
    <x v="2"/>
    <x v="0"/>
    <s v="USD"/>
    <n v="1432589896"/>
    <n v="1427405896"/>
    <b v="0"/>
    <n v="7"/>
    <b v="0"/>
    <x v="6"/>
    <n v="0"/>
    <n v="0"/>
    <x v="1"/>
    <x v="6"/>
  </r>
  <r>
    <n v="3779"/>
    <s v="&quot;The Last Adam&quot; A New Musical, NYC reading"/>
    <s v="A fresh, re-telling of the Jesus story for a new generation."/>
    <n v="25000"/>
    <n v="0"/>
    <x v="0"/>
    <x v="0"/>
    <s v="USD"/>
    <n v="1459010340"/>
    <n v="1456421940"/>
    <b v="0"/>
    <n v="115"/>
    <b v="1"/>
    <x v="40"/>
    <n v="0"/>
    <n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25000"/>
    <n v="0"/>
    <x v="2"/>
    <x v="0"/>
    <s v="USD"/>
    <n v="1429564165"/>
    <n v="1426972165"/>
    <b v="0"/>
    <n v="37"/>
    <b v="0"/>
    <x v="40"/>
    <n v="0"/>
    <n v="0"/>
    <x v="1"/>
    <x v="40"/>
  </r>
  <r>
    <n v="3845"/>
    <s v="Marilyn Madness &amp; Me"/>
    <s v="He met Marilyn. He became obsessed with Norma Jean. That changed everything._x000a__x000a_                                A play by Frank Furino"/>
    <n v="25000"/>
    <n v="0"/>
    <x v="2"/>
    <x v="0"/>
    <s v="USD"/>
    <n v="1443711774"/>
    <n v="1441119774"/>
    <b v="1"/>
    <n v="12"/>
    <b v="0"/>
    <x v="6"/>
    <n v="0"/>
    <n v="0"/>
    <x v="1"/>
    <x v="6"/>
  </r>
  <r>
    <n v="3853"/>
    <s v="The Original Laughter Therapist"/>
    <s v="A dose of One-woman &quot;Dramedy&quot; to cure those daily blues is just what the doctor ordered!"/>
    <n v="25000"/>
    <n v="0"/>
    <x v="2"/>
    <x v="0"/>
    <s v="USD"/>
    <n v="1409602178"/>
    <n v="1406578178"/>
    <b v="0"/>
    <n v="2"/>
    <b v="0"/>
    <x v="6"/>
    <n v="0"/>
    <n v="0"/>
    <x v="1"/>
    <x v="6"/>
  </r>
  <r>
    <n v="3854"/>
    <s v="The Case Of Soghomon Tehlirian"/>
    <s v="A play dedicated to the 100th anniversary of the Armenian Genocide."/>
    <n v="25000"/>
    <n v="0"/>
    <x v="2"/>
    <x v="0"/>
    <s v="USD"/>
    <n v="1431206058"/>
    <n v="1428614058"/>
    <b v="0"/>
    <n v="20"/>
    <b v="0"/>
    <x v="6"/>
    <n v="0"/>
    <n v="0"/>
    <x v="1"/>
    <x v="6"/>
  </r>
  <r>
    <n v="3867"/>
    <s v="RUSSIAN PLAY &quot;HOW TO BE BRAVE&quot;"/>
    <s v="What do you know about Russian Culture? Our project helps the American children to find out about Russian literature."/>
    <n v="25000"/>
    <n v="0"/>
    <x v="2"/>
    <x v="0"/>
    <s v="USD"/>
    <n v="1466278339"/>
    <n v="1463686339"/>
    <b v="0"/>
    <n v="5"/>
    <b v="0"/>
    <x v="6"/>
    <n v="0"/>
    <n v="0"/>
    <x v="1"/>
    <x v="6"/>
  </r>
  <r>
    <n v="3886"/>
    <s v="a (Canceled)"/>
    <n v="1"/>
    <n v="25000"/>
    <n v="0"/>
    <x v="1"/>
    <x v="2"/>
    <s v="AUD"/>
    <n v="1418275702"/>
    <n v="1415683702"/>
    <b v="0"/>
    <n v="0"/>
    <b v="0"/>
    <x v="40"/>
    <n v="0"/>
    <n v="0"/>
    <x v="1"/>
    <x v="40"/>
  </r>
  <r>
    <n v="3957"/>
    <s v="Yada.Yada.Yada. An Unauthorized Seinfeld Event. 9 in 90"/>
    <s v="A play about something, or maybe nothing. Four actors depicting all 9 seasons of Seinfeld in 90 minutes."/>
    <n v="25000"/>
    <n v="0"/>
    <x v="2"/>
    <x v="0"/>
    <s v="USD"/>
    <n v="1468020354"/>
    <n v="1464045954"/>
    <b v="0"/>
    <n v="1"/>
    <b v="0"/>
    <x v="6"/>
    <n v="0"/>
    <n v="0"/>
    <x v="1"/>
    <x v="6"/>
  </r>
  <r>
    <n v="4040"/>
    <s v="The Last Encore Musical"/>
    <s v="This nationally published book, set in the 70â€™s, tells the untold story of singers and a friendly reunion visit turning bad."/>
    <n v="25000"/>
    <n v="0"/>
    <x v="2"/>
    <x v="0"/>
    <s v="USD"/>
    <n v="1437188400"/>
    <n v="1432100004"/>
    <b v="0"/>
    <n v="2"/>
    <b v="0"/>
    <x v="6"/>
    <n v="0"/>
    <n v="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5000"/>
    <n v="0"/>
    <x v="2"/>
    <x v="0"/>
    <s v="USD"/>
    <n v="1436914815"/>
    <n v="1434322815"/>
    <b v="0"/>
    <n v="1"/>
    <b v="0"/>
    <x v="6"/>
    <n v="0"/>
    <n v="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25000"/>
    <n v="0"/>
    <x v="2"/>
    <x v="1"/>
    <s v="GBP"/>
    <n v="1448492400"/>
    <n v="1446506080"/>
    <b v="0"/>
    <n v="6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5000"/>
    <n v="0"/>
    <x v="2"/>
    <x v="1"/>
    <s v="GBP"/>
    <n v="1421403960"/>
    <n v="1418827324"/>
    <b v="0"/>
    <n v="3"/>
    <b v="0"/>
    <x v="6"/>
    <n v="0"/>
    <n v="0"/>
    <x v="1"/>
    <x v="6"/>
  </r>
  <r>
    <n v="3746"/>
    <s v="Stage Play Production - &quot;I Love You to Death&quot;"/>
    <s v="Generational curses CAN be broken...right?"/>
    <n v="26000"/>
    <n v="0"/>
    <x v="2"/>
    <x v="0"/>
    <s v="USD"/>
    <n v="1475918439"/>
    <n v="1473326439"/>
    <b v="0"/>
    <n v="1"/>
    <b v="0"/>
    <x v="6"/>
    <n v="0"/>
    <n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7000"/>
    <n v="0"/>
    <x v="2"/>
    <x v="17"/>
    <s v="EUR"/>
    <n v="1462301342"/>
    <n v="1457120942"/>
    <b v="0"/>
    <n v="1"/>
    <b v="0"/>
    <x v="6"/>
    <n v="0"/>
    <n v="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28000"/>
    <n v="0"/>
    <x v="2"/>
    <x v="1"/>
    <s v="GBP"/>
    <n v="1468752468"/>
    <n v="1467024468"/>
    <b v="0"/>
    <n v="8"/>
    <b v="0"/>
    <x v="6"/>
    <n v="0"/>
    <n v="0"/>
    <x v="1"/>
    <x v="6"/>
  </r>
  <r>
    <n v="3768"/>
    <s v="Unexpected Stage's Dani Girl, A New Musical"/>
    <s v="Meet Dani, a 9 year old battling leukemia. This witty musical inspires us to believe in the indomitable power of human imagination."/>
    <n v="30000"/>
    <n v="0"/>
    <x v="0"/>
    <x v="0"/>
    <s v="USD"/>
    <n v="1402594090"/>
    <n v="1400002090"/>
    <b v="0"/>
    <n v="58"/>
    <b v="1"/>
    <x v="40"/>
    <n v="0"/>
    <n v="0"/>
    <x v="1"/>
    <x v="40"/>
  </r>
  <r>
    <n v="3904"/>
    <s v="Black America from Prophets to Pimps"/>
    <s v="A play that will cover 4000 years of black history."/>
    <n v="30000"/>
    <n v="0"/>
    <x v="2"/>
    <x v="0"/>
    <s v="USD"/>
    <n v="1429074240"/>
    <n v="1427866200"/>
    <b v="0"/>
    <n v="2"/>
    <b v="0"/>
    <x v="6"/>
    <n v="0"/>
    <n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30000"/>
    <n v="0"/>
    <x v="2"/>
    <x v="1"/>
    <s v="GBP"/>
    <n v="1448722494"/>
    <n v="1446562494"/>
    <b v="0"/>
    <n v="3"/>
    <b v="0"/>
    <x v="6"/>
    <n v="0"/>
    <n v="0"/>
    <x v="1"/>
    <x v="6"/>
  </r>
  <r>
    <n v="3963"/>
    <s v="Une minute de silence"/>
    <s v="les effets de censeur sur l'immigration.Ã§a c'est une piÃ¨ce de l'histoire de la rÃ©volution en Iran jusqu'Ã  des meurtres en sÃ©rie en 1999"/>
    <n v="30000"/>
    <n v="0"/>
    <x v="2"/>
    <x v="5"/>
    <s v="CAD"/>
    <n v="1447821717"/>
    <n v="1445226117"/>
    <b v="0"/>
    <n v="0"/>
    <b v="0"/>
    <x v="6"/>
    <n v="0"/>
    <n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30000"/>
    <n v="0"/>
    <x v="2"/>
    <x v="1"/>
    <s v="GBP"/>
    <n v="1423913220"/>
    <n v="1421339077"/>
    <b v="0"/>
    <n v="4"/>
    <b v="0"/>
    <x v="6"/>
    <n v="0"/>
    <n v="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x v="0"/>
    <s v="USD"/>
    <n v="1455647587"/>
    <n v="1453487587"/>
    <b v="0"/>
    <n v="1"/>
    <b v="0"/>
    <x v="6"/>
    <n v="0"/>
    <n v="0"/>
    <x v="1"/>
    <x v="6"/>
  </r>
  <r>
    <n v="4029"/>
    <s v="Next 2 the Stage"/>
    <s v="A theater complex that educates as we entertain.  We will provide shows that inspire and theater classes that motivate."/>
    <n v="30000"/>
    <n v="0"/>
    <x v="2"/>
    <x v="0"/>
    <s v="USD"/>
    <n v="1450053370"/>
    <n v="1447461370"/>
    <b v="0"/>
    <n v="0"/>
    <b v="0"/>
    <x v="6"/>
    <n v="0"/>
    <n v="0"/>
    <x v="1"/>
    <x v="6"/>
  </r>
  <r>
    <n v="4070"/>
    <s v="Southern Utah University: V-Day 2015"/>
    <s v="V-Day Southern Utah University 2015 and Second Studio Players presents: The Vagina Monologues"/>
    <n v="30000"/>
    <n v="0"/>
    <x v="2"/>
    <x v="0"/>
    <s v="USD"/>
    <n v="1425178800"/>
    <n v="1422374420"/>
    <b v="0"/>
    <n v="6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30000"/>
    <n v="0"/>
    <x v="2"/>
    <x v="1"/>
    <s v="GBP"/>
    <n v="1408646111"/>
    <n v="1403462111"/>
    <b v="0"/>
    <n v="2"/>
    <b v="0"/>
    <x v="6"/>
    <n v="0"/>
    <n v="0"/>
    <x v="1"/>
    <x v="6"/>
  </r>
  <r>
    <n v="4086"/>
    <s v="Carpe Diem Theater Troupe"/>
    <s v="Our theater troupe needs your help to put on a unique production of Hamlet! Pledge to help young actors learn and refine their skills!"/>
    <n v="30000"/>
    <n v="0"/>
    <x v="2"/>
    <x v="0"/>
    <s v="USD"/>
    <n v="1448078400"/>
    <n v="1445985299"/>
    <b v="0"/>
    <n v="5"/>
    <b v="0"/>
    <x v="6"/>
    <n v="0"/>
    <n v="0"/>
    <x v="1"/>
    <x v="6"/>
  </r>
  <r>
    <n v="3966"/>
    <s v="Moroccan National Debate Team"/>
    <s v="MNDT will be the first Moroccan Team in history to participate in the WSDC. the worldâ€™s biggest high school debate tournament."/>
    <n v="33000"/>
    <n v="0"/>
    <x v="2"/>
    <x v="0"/>
    <s v="USD"/>
    <n v="1406170740"/>
    <n v="1402506278"/>
    <b v="0"/>
    <n v="2"/>
    <b v="0"/>
    <x v="6"/>
    <n v="0"/>
    <n v="0"/>
    <x v="1"/>
    <x v="6"/>
  </r>
  <r>
    <n v="3981"/>
    <s v="BEIRUT, LADY OF LEBANON"/>
    <s v="A Theatrical Production Celebrating the Lebanese Culture and the Human Spirit in Time of War."/>
    <n v="35000"/>
    <n v="0"/>
    <x v="2"/>
    <x v="0"/>
    <s v="USD"/>
    <n v="1468729149"/>
    <n v="1463545149"/>
    <b v="0"/>
    <n v="7"/>
    <b v="0"/>
    <x v="6"/>
    <n v="0"/>
    <n v="0"/>
    <x v="1"/>
    <x v="6"/>
  </r>
  <r>
    <n v="3994"/>
    <s v="Poles Apart - A Play in 2 Acts"/>
    <s v="Is Henson willing to dare risk a theatrical speaking tour of his North Pole adventures...and more?"/>
    <n v="35000"/>
    <n v="0"/>
    <x v="2"/>
    <x v="0"/>
    <s v="USD"/>
    <n v="1405761690"/>
    <n v="1403169690"/>
    <b v="0"/>
    <n v="1"/>
    <b v="0"/>
    <x v="6"/>
    <n v="0"/>
    <n v="0"/>
    <x v="1"/>
    <x v="6"/>
  </r>
  <r>
    <n v="3889"/>
    <s v="Sherri's Playhouse Present's A Heavenly Hand!"/>
    <s v="A romantic comedy about a girl trying to figure out what to do with her life and an angel who comes to help her."/>
    <n v="37000"/>
    <n v="0"/>
    <x v="2"/>
    <x v="0"/>
    <s v="USD"/>
    <n v="1420413960"/>
    <n v="1417651630"/>
    <b v="0"/>
    <n v="9"/>
    <b v="0"/>
    <x v="6"/>
    <n v="0"/>
    <n v="0"/>
    <x v="1"/>
    <x v="6"/>
  </r>
  <r>
    <n v="3837"/>
    <s v="Farcical Elements Presents Boeing-Boeing"/>
    <s v="A high-flying French farce with the thrust of a well-tuned jet engine"/>
    <n v="40000"/>
    <n v="0"/>
    <x v="0"/>
    <x v="1"/>
    <s v="GBP"/>
    <n v="1435947758"/>
    <n v="1432837358"/>
    <b v="0"/>
    <n v="17"/>
    <b v="1"/>
    <x v="6"/>
    <n v="0"/>
    <n v="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40000"/>
    <n v="0"/>
    <x v="2"/>
    <x v="0"/>
    <s v="USD"/>
    <n v="1445196989"/>
    <n v="1442604989"/>
    <b v="1"/>
    <n v="43"/>
    <b v="0"/>
    <x v="6"/>
    <n v="0"/>
    <n v="0"/>
    <x v="1"/>
    <x v="6"/>
  </r>
  <r>
    <n v="3877"/>
    <s v="Does NY Heart Me? The Musical (Canceled)"/>
    <s v="Help us record the concept album and stage grand concerts with a fantastic cast and orchestra. Get your tickets, music and more!"/>
    <n v="40000"/>
    <n v="0"/>
    <x v="1"/>
    <x v="0"/>
    <s v="USD"/>
    <n v="1481213752"/>
    <n v="1478621752"/>
    <b v="0"/>
    <n v="14"/>
    <b v="0"/>
    <x v="40"/>
    <n v="0"/>
    <n v="0"/>
    <x v="1"/>
    <x v="40"/>
  </r>
  <r>
    <n v="3993"/>
    <s v="Invincible Diamonds: A Survivor's Guide"/>
    <s v="I am seeking to turn my collection of urban poetry into a stage play. My desire is to inspire victims to heal."/>
    <n v="40000"/>
    <n v="0"/>
    <x v="2"/>
    <x v="0"/>
    <s v="USD"/>
    <n v="1431549912"/>
    <n v="1428957912"/>
    <b v="0"/>
    <n v="1"/>
    <b v="0"/>
    <x v="6"/>
    <n v="0"/>
    <n v="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42850"/>
    <n v="0"/>
    <x v="2"/>
    <x v="0"/>
    <s v="USD"/>
    <n v="1400569140"/>
    <n v="1397854356"/>
    <b v="0"/>
    <n v="46"/>
    <b v="0"/>
    <x v="6"/>
    <n v="0"/>
    <n v="0"/>
    <x v="1"/>
    <x v="6"/>
  </r>
  <r>
    <n v="3775"/>
    <s v="TRAVIS KENT : MY FIRST TIME live and unprotected at 54 BELOW"/>
    <s v="Travis Kent joins forces with some of today's brightest contemporary composers for an evening full of firsts at 54 Below."/>
    <n v="45000"/>
    <n v="0"/>
    <x v="0"/>
    <x v="0"/>
    <s v="USD"/>
    <n v="1428552000"/>
    <n v="1426199843"/>
    <b v="0"/>
    <n v="14"/>
    <b v="1"/>
    <x v="40"/>
    <n v="0"/>
    <n v="0"/>
    <x v="1"/>
    <x v="40"/>
  </r>
  <r>
    <n v="3733"/>
    <s v="laughter in the hood"/>
    <s v="want to donate tickets to residents who live in the community that cant afford the 35.00 price of ticket"/>
    <n v="50000"/>
    <n v="0"/>
    <x v="2"/>
    <x v="0"/>
    <s v="USD"/>
    <n v="1429396200"/>
    <n v="1428539708"/>
    <b v="0"/>
    <n v="0"/>
    <b v="0"/>
    <x v="6"/>
    <n v="0"/>
    <n v="0"/>
    <x v="1"/>
    <x v="6"/>
  </r>
  <r>
    <n v="3735"/>
    <s v="Women Beware Women"/>
    <s v="Young Actor's taking on a Jacobean tragedy. Family, betrayal, love, lust, sex and death."/>
    <n v="50000"/>
    <n v="0"/>
    <x v="2"/>
    <x v="1"/>
    <s v="GBP"/>
    <n v="1432831089"/>
    <n v="1430239089"/>
    <b v="0"/>
    <n v="2"/>
    <b v="0"/>
    <x v="6"/>
    <n v="0"/>
    <n v="0"/>
    <x v="1"/>
    <x v="6"/>
  </r>
  <r>
    <n v="3763"/>
    <s v="[title of show] â€” The Chicago Storefront Premiere"/>
    <s v="A musical about two guys writing a musical about...two guys writing a musical."/>
    <n v="50000"/>
    <n v="0"/>
    <x v="0"/>
    <x v="0"/>
    <s v="USD"/>
    <n v="1427907626"/>
    <n v="1425319226"/>
    <b v="0"/>
    <n v="77"/>
    <b v="1"/>
    <x v="40"/>
    <n v="0"/>
    <n v="0"/>
    <x v="1"/>
    <x v="40"/>
  </r>
  <r>
    <n v="3778"/>
    <s v="Give a Puppet a Hand"/>
    <s v="Sponsor an AVENUE Q puppet for The Barn Players April 2015 production."/>
    <n v="50000"/>
    <n v="0"/>
    <x v="0"/>
    <x v="0"/>
    <s v="USD"/>
    <n v="1423942780"/>
    <n v="1418758780"/>
    <b v="0"/>
    <n v="36"/>
    <b v="1"/>
    <x v="40"/>
    <n v="0"/>
    <n v="0"/>
    <x v="1"/>
    <x v="40"/>
  </r>
  <r>
    <n v="3865"/>
    <s v="Fellatia's-Fantastic-Fun-Time-Show"/>
    <s v="Sissy Entertainment delivers a delicious cabaret that blends comedic monologue, song, and traditional sketch comedy."/>
    <n v="50000"/>
    <n v="0"/>
    <x v="2"/>
    <x v="5"/>
    <s v="CAD"/>
    <n v="1409376600"/>
    <n v="1405957098"/>
    <b v="0"/>
    <n v="14"/>
    <b v="0"/>
    <x v="6"/>
    <n v="0"/>
    <n v="0"/>
    <x v="1"/>
    <x v="6"/>
  </r>
  <r>
    <n v="3873"/>
    <s v="Dream Big, Work Hard Character Development Show Tour"/>
    <s v="Looking for $250 sponsors to help us provide in-house field trips to schools focusing on character development shows for children K-3."/>
    <n v="50000"/>
    <n v="0"/>
    <x v="1"/>
    <x v="0"/>
    <s v="USD"/>
    <n v="1444322535"/>
    <n v="1441730535"/>
    <b v="0"/>
    <n v="0"/>
    <b v="0"/>
    <x v="40"/>
    <n v="0"/>
    <n v="0"/>
    <x v="1"/>
    <x v="40"/>
  </r>
  <r>
    <n v="3947"/>
    <s v="Tell'em I'm Gonna Make It"/>
    <s v="Soon to be known as one of the greatest gospel stage plays of all times. Great hit in New England and now we want to take  it on tour"/>
    <n v="50000"/>
    <n v="0"/>
    <x v="2"/>
    <x v="0"/>
    <s v="USD"/>
    <n v="1475378744"/>
    <n v="1472786744"/>
    <b v="0"/>
    <n v="2"/>
    <b v="0"/>
    <x v="6"/>
    <n v="0"/>
    <n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50000"/>
    <n v="0"/>
    <x v="2"/>
    <x v="0"/>
    <s v="USD"/>
    <n v="1460925811"/>
    <n v="1458333811"/>
    <b v="0"/>
    <n v="2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50000"/>
    <n v="0"/>
    <x v="2"/>
    <x v="0"/>
    <s v="USD"/>
    <n v="1454525340"/>
    <n v="1452008599"/>
    <b v="0"/>
    <n v="6"/>
    <b v="0"/>
    <x v="6"/>
    <n v="0"/>
    <n v="0"/>
    <x v="1"/>
    <x v="6"/>
  </r>
  <r>
    <n v="4033"/>
    <s v="2020 Vision: a love story told over sixty years"/>
    <s v="Help us produce an iconic new verse play, set in the year 2020, with virtuoso acting and hauntingly beautiful words and music"/>
    <n v="50000"/>
    <n v="0"/>
    <x v="2"/>
    <x v="1"/>
    <s v="GBP"/>
    <n v="1475398800"/>
    <n v="1472711224"/>
    <b v="0"/>
    <n v="94"/>
    <b v="0"/>
    <x v="6"/>
    <n v="0"/>
    <n v="0"/>
    <x v="1"/>
    <x v="6"/>
  </r>
  <r>
    <n v="4041"/>
    <s v="In the Land of Gold"/>
    <s v="A bold, colouful, vibrant play centred around the last remaining monarchy of Africa."/>
    <n v="50000"/>
    <n v="0"/>
    <x v="2"/>
    <x v="1"/>
    <s v="GBP"/>
    <n v="1473160954"/>
    <n v="1467976954"/>
    <b v="0"/>
    <n v="2"/>
    <b v="0"/>
    <x v="6"/>
    <n v="0"/>
    <n v="0"/>
    <x v="1"/>
    <x v="6"/>
  </r>
  <r>
    <n v="3712"/>
    <s v="IT'S JUST MY LIFE"/>
    <s v="Married, Single, Divorced, Straight, Gay, Transgendered, Birth Mother, Adoptive Mother.... Everyone has a story.  These are ours."/>
    <n v="55000"/>
    <n v="0"/>
    <x v="0"/>
    <x v="0"/>
    <s v="USD"/>
    <n v="1433055540"/>
    <n v="1431230867"/>
    <b v="0"/>
    <n v="104"/>
    <b v="1"/>
    <x v="6"/>
    <n v="0"/>
    <n v="0"/>
    <x v="1"/>
    <x v="6"/>
  </r>
  <r>
    <n v="3785"/>
    <s v="Send &quot;Pawn&quot; to Edinburgh!"/>
    <s v="Chess. Betrayal. Blueberry yoghurts. &quot;Pawn&quot; - a new musical by Oxford students - needs funding to go to the Edinburgh Fringe!"/>
    <n v="70000"/>
    <n v="0"/>
    <x v="0"/>
    <x v="1"/>
    <s v="GBP"/>
    <n v="1470132180"/>
    <n v="1467040769"/>
    <b v="0"/>
    <n v="30"/>
    <b v="1"/>
    <x v="40"/>
    <n v="0"/>
    <n v="0"/>
    <x v="1"/>
    <x v="40"/>
  </r>
  <r>
    <n v="3709"/>
    <s v="The Ruby Darlings Show"/>
    <s v="The filthily talented Ruby and Darling, take you on a raunch-tastic musical discovery of life with a vagina. #sayno"/>
    <n v="71764"/>
    <n v="0"/>
    <x v="0"/>
    <x v="1"/>
    <s v="GBP"/>
    <n v="1403715546"/>
    <n v="1401123546"/>
    <b v="0"/>
    <n v="35"/>
    <b v="1"/>
    <x v="6"/>
    <n v="0"/>
    <n v="0"/>
    <x v="1"/>
    <x v="6"/>
  </r>
  <r>
    <n v="3795"/>
    <s v="Duodeca"/>
    <s v="Poppin Productions are currently entering the development stage of their very first production -  &quot;Duodeca&quot;."/>
    <n v="75000"/>
    <n v="0"/>
    <x v="2"/>
    <x v="1"/>
    <s v="GBP"/>
    <n v="1440801000"/>
    <n v="1437042490"/>
    <b v="0"/>
    <n v="2"/>
    <b v="0"/>
    <x v="40"/>
    <n v="0"/>
    <n v="0"/>
    <x v="1"/>
    <x v="40"/>
  </r>
  <r>
    <n v="4044"/>
    <s v="Cielito Lindo (Pretty Little One)"/>
    <s v="A bilingual play in The New Works Festival at UT that crosses cultures and explores what it means to be confident with who you are."/>
    <n v="75000"/>
    <n v="0"/>
    <x v="2"/>
    <x v="0"/>
    <s v="USD"/>
    <n v="1428642000"/>
    <n v="1426050982"/>
    <b v="0"/>
    <n v="4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75000"/>
    <n v="0"/>
    <x v="2"/>
    <x v="1"/>
    <s v="GBP"/>
    <n v="1469113351"/>
    <n v="1463929351"/>
    <b v="0"/>
    <n v="6"/>
    <b v="0"/>
    <x v="6"/>
    <n v="0"/>
    <n v="0"/>
    <x v="1"/>
    <x v="6"/>
  </r>
  <r>
    <n v="3789"/>
    <s v="Austen a New Musical Play"/>
    <s v="This fabulous new play explores the little known love life of England's most famous romantic novelist, Jane Austen."/>
    <n v="80000"/>
    <n v="0"/>
    <x v="2"/>
    <x v="1"/>
    <s v="GBP"/>
    <n v="1434395418"/>
    <n v="1431630618"/>
    <b v="0"/>
    <n v="4"/>
    <b v="0"/>
    <x v="40"/>
    <n v="0"/>
    <n v="0"/>
    <x v="1"/>
    <x v="40"/>
  </r>
  <r>
    <n v="4036"/>
    <s v="3 Days In Savannah"/>
    <s v="&quot;3 Days In Savannah&quot; explores the issues of love, racism, and regret while reminding us that, &quot;life is a game and love is the prize.&quot;"/>
    <n v="80000"/>
    <n v="0"/>
    <x v="2"/>
    <x v="0"/>
    <s v="USD"/>
    <n v="1404253800"/>
    <n v="1402784964"/>
    <b v="0"/>
    <n v="17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85000"/>
    <n v="0"/>
    <x v="2"/>
    <x v="0"/>
    <s v="USD"/>
    <n v="1427580426"/>
    <n v="1424992026"/>
    <b v="0"/>
    <n v="12"/>
    <b v="0"/>
    <x v="6"/>
    <n v="0"/>
    <n v="0"/>
    <x v="1"/>
    <x v="6"/>
  </r>
  <r>
    <n v="3720"/>
    <s v="Lakotas and the American Theatre"/>
    <s v="Breaking the American Indian stereotype in the American Theatre."/>
    <n v="95000"/>
    <n v="0"/>
    <x v="0"/>
    <x v="0"/>
    <s v="USD"/>
    <n v="1435881006"/>
    <n v="1433980206"/>
    <b v="0"/>
    <n v="40"/>
    <b v="1"/>
    <x v="6"/>
    <n v="0"/>
    <n v="0"/>
    <x v="1"/>
    <x v="6"/>
  </r>
  <r>
    <n v="3757"/>
    <s v="Anti-Bullying Musicalâ€¦ &quot;It's Easy!&quot;"/>
    <s v="New Anti-Bullying Musical's cast of 30 kids is ready to &quot;speak up and reach out&quot; to the world by recording a show CD!"/>
    <n v="100000"/>
    <n v="0"/>
    <x v="0"/>
    <x v="0"/>
    <s v="USD"/>
    <n v="1417465515"/>
    <n v="1415737515"/>
    <b v="0"/>
    <n v="50"/>
    <b v="1"/>
    <x v="40"/>
    <n v="0"/>
    <n v="0"/>
    <x v="1"/>
    <x v="40"/>
  </r>
  <r>
    <n v="3783"/>
    <s v="Help DORO &amp; DIEGA find their way to the Orlando FRINGE 2016"/>
    <s v="Help fund Doro &amp; Diega's journey to the Orlando Fringe 2016. A brand new choose-your-own adventure musical!"/>
    <n v="100000"/>
    <n v="0"/>
    <x v="0"/>
    <x v="0"/>
    <s v="USD"/>
    <n v="1458057600"/>
    <n v="1455938520"/>
    <b v="0"/>
    <n v="24"/>
    <b v="1"/>
    <x v="40"/>
    <n v="0"/>
    <n v="0"/>
    <x v="1"/>
    <x v="40"/>
  </r>
  <r>
    <n v="3800"/>
    <s v="Be The Change ~ The Children's Campaign"/>
    <s v="Playground was established in 2007 on the back of paper napkins and has since provided opportunities for over 800 boys and girls."/>
    <n v="100000"/>
    <n v="0"/>
    <x v="2"/>
    <x v="0"/>
    <s v="USD"/>
    <n v="1420952340"/>
    <n v="1418146883"/>
    <b v="0"/>
    <n v="16"/>
    <b v="0"/>
    <x v="40"/>
    <n v="0"/>
    <n v="0"/>
    <x v="1"/>
    <x v="40"/>
  </r>
  <r>
    <n v="3802"/>
    <s v="The Lost Play of William Shakespeare"/>
    <s v="A musical about how Shakespeare was inspired to write only his own plays after the co-authored play Henry VI was taken."/>
    <n v="100000"/>
    <n v="0"/>
    <x v="2"/>
    <x v="0"/>
    <s v="USD"/>
    <n v="1445482906"/>
    <n v="1442890906"/>
    <b v="0"/>
    <n v="0"/>
    <b v="0"/>
    <x v="40"/>
    <n v="0"/>
    <n v="0"/>
    <x v="1"/>
    <x v="40"/>
  </r>
  <r>
    <n v="3817"/>
    <s v="TWIST: adapted from the novel Oliver Twist"/>
    <s v="Using 9 actors, TWIST focuses on the horror and unjust in 1837 London.  Think Peter and the Starcatcher meets American Horror Story."/>
    <n v="100000"/>
    <n v="0"/>
    <x v="0"/>
    <x v="0"/>
    <s v="USD"/>
    <n v="1445659140"/>
    <n v="1444236216"/>
    <b v="0"/>
    <n v="20"/>
    <b v="1"/>
    <x v="6"/>
    <n v="0"/>
    <n v="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100000"/>
    <n v="0"/>
    <x v="2"/>
    <x v="0"/>
    <s v="USD"/>
    <n v="1456002300"/>
    <n v="1454173120"/>
    <b v="0"/>
    <n v="19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00000"/>
    <n v="0"/>
    <x v="2"/>
    <x v="1"/>
    <s v="GBP"/>
    <n v="1456934893"/>
    <n v="1454342893"/>
    <b v="0"/>
    <n v="3"/>
    <b v="0"/>
    <x v="6"/>
    <n v="0"/>
    <n v="0"/>
    <x v="1"/>
    <x v="6"/>
  </r>
  <r>
    <n v="3991"/>
    <s v="NTACTheatre - North Texas Actor's Collaborative Theatre"/>
    <s v="North Texas first actor-driven theatre company needs your help"/>
    <n v="100000"/>
    <n v="0"/>
    <x v="2"/>
    <x v="0"/>
    <s v="USD"/>
    <n v="1433086082"/>
    <n v="1430494082"/>
    <b v="0"/>
    <n v="1"/>
    <b v="0"/>
    <x v="6"/>
    <n v="0"/>
    <n v="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0"/>
    <n v="0"/>
    <x v="2"/>
    <x v="0"/>
    <s v="USD"/>
    <n v="1409846874"/>
    <n v="1407254874"/>
    <b v="0"/>
    <n v="2"/>
    <b v="0"/>
    <x v="6"/>
    <n v="0"/>
    <n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100000"/>
    <n v="0"/>
    <x v="2"/>
    <x v="0"/>
    <s v="USD"/>
    <n v="1413992210"/>
    <n v="1411400210"/>
    <b v="0"/>
    <n v="12"/>
    <b v="0"/>
    <x v="6"/>
    <n v="0"/>
    <n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100000"/>
    <n v="0"/>
    <x v="2"/>
    <x v="0"/>
    <s v="USD"/>
    <n v="1475294400"/>
    <n v="1472674285"/>
    <b v="0"/>
    <n v="0"/>
    <b v="0"/>
    <x v="6"/>
    <n v="0"/>
    <n v="0"/>
    <x v="1"/>
    <x v="6"/>
  </r>
  <r>
    <n v="3961"/>
    <s v="New Edinburgh play"/>
    <s v="I've written a fun new play exploring the reality of gay stereotypes in 2014 - with accommodation and venue hire it needs some dough :)"/>
    <n v="110000"/>
    <n v="0"/>
    <x v="2"/>
    <x v="1"/>
    <s v="GBP"/>
    <n v="1399584210"/>
    <n v="1397683410"/>
    <b v="0"/>
    <n v="2"/>
    <b v="0"/>
    <x v="6"/>
    <n v="0"/>
    <n v="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24000"/>
    <n v="0"/>
    <x v="2"/>
    <x v="0"/>
    <s v="USD"/>
    <n v="1488783507"/>
    <n v="1486191507"/>
    <b v="0"/>
    <n v="10"/>
    <b v="0"/>
    <x v="6"/>
    <n v="0"/>
    <n v="0"/>
    <x v="1"/>
    <x v="6"/>
  </r>
  <r>
    <n v="3915"/>
    <s v="Hardcross"/>
    <s v="Following the enormous success of Hardcross, we are looking for new ways to bring this wonderful play to a wider audience."/>
    <n v="125000"/>
    <n v="0"/>
    <x v="2"/>
    <x v="1"/>
    <s v="GBP"/>
    <n v="1464824309"/>
    <n v="1462232309"/>
    <b v="0"/>
    <n v="1"/>
    <b v="0"/>
    <x v="6"/>
    <n v="0"/>
    <n v="0"/>
    <x v="1"/>
    <x v="6"/>
  </r>
  <r>
    <n v="3881"/>
    <s v="My Real Mother's Name is... (Canceled)"/>
    <s v="A musical journey coming to the Blue Venue at the 2017 Orlando Fringe Festival!"/>
    <n v="130000"/>
    <n v="0"/>
    <x v="1"/>
    <x v="0"/>
    <s v="USD"/>
    <n v="1487550399"/>
    <n v="1484958399"/>
    <b v="0"/>
    <n v="1"/>
    <b v="0"/>
    <x v="40"/>
    <n v="0"/>
    <n v="0"/>
    <x v="1"/>
    <x v="40"/>
  </r>
  <r>
    <n v="3939"/>
    <s v="'Potter.' Funding 2015"/>
    <s v="'Potter.' is a parody of the popular Harry Potter series allowing aspiring actors a chance to work in a professional production."/>
    <n v="133800"/>
    <n v="0"/>
    <x v="2"/>
    <x v="2"/>
    <s v="AUD"/>
    <n v="1412656200"/>
    <n v="1412328979"/>
    <b v="0"/>
    <n v="1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50000"/>
    <n v="0"/>
    <x v="2"/>
    <x v="0"/>
    <s v="USD"/>
    <n v="1407689102"/>
    <n v="1405097102"/>
    <b v="0"/>
    <n v="1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150000"/>
    <n v="0"/>
    <x v="2"/>
    <x v="0"/>
    <s v="USD"/>
    <n v="1487811600"/>
    <n v="1486077481"/>
    <b v="0"/>
    <n v="7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150000"/>
    <n v="0"/>
    <x v="2"/>
    <x v="1"/>
    <s v="GBP"/>
    <n v="1403192031"/>
    <n v="1400600031"/>
    <b v="0"/>
    <n v="21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175000"/>
    <n v="0"/>
    <x v="2"/>
    <x v="5"/>
    <s v="CAD"/>
    <n v="1405352264"/>
    <n v="1400168264"/>
    <b v="0"/>
    <n v="0"/>
    <b v="0"/>
    <x v="6"/>
    <n v="0"/>
    <n v="0"/>
    <x v="1"/>
    <x v="6"/>
  </r>
  <r>
    <n v="3936"/>
    <s v="End Breast Cancer"/>
    <s v="This stage play is a true story about one woman's fight against breast cancer while still having to deal with the adversities of life."/>
    <n v="180000"/>
    <n v="0"/>
    <x v="2"/>
    <x v="0"/>
    <s v="USD"/>
    <n v="1480576720"/>
    <n v="1477981120"/>
    <b v="0"/>
    <n v="0"/>
    <b v="0"/>
    <x v="6"/>
    <n v="0"/>
    <n v="0"/>
    <x v="1"/>
    <x v="6"/>
  </r>
  <r>
    <n v="3987"/>
    <s v="Write Now 5"/>
    <s v="Write Now 5 is a new writing festival in south east London promoting new work from emerging playwrights."/>
    <n v="180000"/>
    <n v="0"/>
    <x v="2"/>
    <x v="1"/>
    <s v="GBP"/>
    <n v="1400278290"/>
    <n v="1399414290"/>
    <b v="0"/>
    <n v="13"/>
    <b v="0"/>
    <x v="6"/>
    <n v="0"/>
    <n v="0"/>
    <x v="1"/>
    <x v="6"/>
  </r>
  <r>
    <n v="3713"/>
    <s v="Bring Matt Fotis's Nights on the Couch to NYC!"/>
    <s v="Matt Fotis's play, Nights on the Couch, was accepted to the 28th Annual Strawberry One Act Festival! Show your support!"/>
    <n v="200000"/>
    <n v="0"/>
    <x v="0"/>
    <x v="0"/>
    <s v="USD"/>
    <n v="1465062166"/>
    <n v="1463334166"/>
    <b v="0"/>
    <n v="19"/>
    <b v="1"/>
    <x v="6"/>
    <n v="0"/>
    <n v="0"/>
    <x v="1"/>
    <x v="6"/>
  </r>
  <r>
    <n v="3883"/>
    <s v="CAGED - A New Musical (Canceled)"/>
    <s v="CAGED - A New Musical is the story of One Passion, One Voice, One Dream. - One man's quest to become the woman he always wanted to be."/>
    <n v="200000"/>
    <n v="0"/>
    <x v="1"/>
    <x v="1"/>
    <s v="GBP"/>
    <n v="1409668069"/>
    <n v="1407076069"/>
    <b v="0"/>
    <n v="0"/>
    <b v="0"/>
    <x v="40"/>
    <n v="0"/>
    <n v="0"/>
    <x v="1"/>
    <x v="40"/>
  </r>
  <r>
    <n v="3931"/>
    <s v="Still I Weep"/>
    <s v="An original stage play designed to bring to light the long-term effects on adult survivors of childhood sexual abuse. We do survive!"/>
    <n v="250000"/>
    <n v="0"/>
    <x v="2"/>
    <x v="0"/>
    <s v="USD"/>
    <n v="1441510707"/>
    <n v="1439350707"/>
    <b v="0"/>
    <n v="0"/>
    <b v="0"/>
    <x v="6"/>
    <n v="0"/>
    <n v="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300000"/>
    <n v="0"/>
    <x v="2"/>
    <x v="1"/>
    <s v="GBP"/>
    <n v="1431298740"/>
    <n v="1429558756"/>
    <b v="0"/>
    <n v="27"/>
    <b v="0"/>
    <x v="6"/>
    <n v="0"/>
    <n v="0"/>
    <x v="1"/>
    <x v="6"/>
  </r>
  <r>
    <n v="3743"/>
    <s v="Down the Mississippi"/>
    <s v="I'm taking the Adventures of Huckleberry Finn puppet show down the Mississippi River!"/>
    <n v="350000"/>
    <n v="0"/>
    <x v="2"/>
    <x v="0"/>
    <s v="USD"/>
    <n v="1404406964"/>
    <n v="1401814964"/>
    <b v="0"/>
    <n v="0"/>
    <b v="0"/>
    <x v="6"/>
    <n v="0"/>
    <n v="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375000"/>
    <n v="0"/>
    <x v="2"/>
    <x v="1"/>
    <s v="GBP"/>
    <n v="1404149280"/>
    <n v="1400547969"/>
    <b v="0"/>
    <n v="13"/>
    <b v="0"/>
    <x v="6"/>
    <n v="0"/>
    <n v="0"/>
    <x v="1"/>
    <x v="6"/>
  </r>
  <r>
    <n v="3946"/>
    <s v="DR. Mecurio's Mythical Marvels &amp; Beastiry"/>
    <s v="Dr. Mecurio's is an original work of fantasy designed and written for the stage."/>
    <n v="474900"/>
    <n v="0"/>
    <x v="2"/>
    <x v="0"/>
    <s v="USD"/>
    <n v="1425110400"/>
    <n v="1422388822"/>
    <b v="0"/>
    <n v="5"/>
    <b v="0"/>
    <x v="6"/>
    <n v="0"/>
    <n v="0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500000"/>
    <n v="0"/>
    <x v="0"/>
    <x v="1"/>
    <s v="GBP"/>
    <n v="1462402800"/>
    <n v="1459856860"/>
    <b v="0"/>
    <n v="89"/>
    <b v="1"/>
    <x v="6"/>
    <n v="0"/>
    <n v="0"/>
    <x v="1"/>
    <x v="6"/>
  </r>
  <r>
    <n v="3801"/>
    <s v="The Imaginary A Musical"/>
    <s v="The Imaginary : A Musical is a new musical adaptation based on the novel written by A.F. Harrold.       TheImaginaryAMusical.com"/>
    <n v="500000"/>
    <n v="0"/>
    <x v="2"/>
    <x v="0"/>
    <s v="USD"/>
    <n v="1420215216"/>
    <n v="1417536816"/>
    <b v="0"/>
    <n v="9"/>
    <b v="0"/>
    <x v="40"/>
    <n v="0"/>
    <n v="0"/>
    <x v="1"/>
    <x v="40"/>
  </r>
  <r>
    <n v="3863"/>
    <s v="Umma Yemaya"/>
    <s v="Umma Yemaya is  a play that examines the challenges of unconventional love. The Lady  and the Artist create their own world for love."/>
    <n v="500000"/>
    <n v="0"/>
    <x v="2"/>
    <x v="0"/>
    <s v="USD"/>
    <n v="1446739905"/>
    <n v="1441552305"/>
    <b v="0"/>
    <n v="0"/>
    <b v="0"/>
    <x v="6"/>
    <n v="0"/>
    <n v="0"/>
    <x v="1"/>
    <x v="6"/>
  </r>
  <r>
    <n v="4005"/>
    <s v="Bringing more Art to the Community"/>
    <s v="Help us bring more Art to the Community. It's our second production, Fences by August Wilson. Help us make it a success!"/>
    <n v="500000"/>
    <n v="0"/>
    <x v="2"/>
    <x v="0"/>
    <s v="USD"/>
    <n v="1413832985"/>
    <n v="1408648985"/>
    <b v="0"/>
    <n v="2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510000"/>
    <n v="0"/>
    <x v="2"/>
    <x v="0"/>
    <s v="USD"/>
    <n v="1429460386"/>
    <n v="1424279986"/>
    <b v="0"/>
    <n v="3"/>
    <b v="0"/>
    <x v="6"/>
    <n v="0"/>
    <n v="0"/>
    <x v="1"/>
    <x v="6"/>
  </r>
  <r>
    <n v="4042"/>
    <s v="Messages"/>
    <s v="Acting group and production for inner city youth, about inner city youth. The problems and stuation that they see everyday."/>
    <n v="1000000"/>
    <n v="0"/>
    <x v="2"/>
    <x v="0"/>
    <s v="USD"/>
    <n v="1421781360"/>
    <n v="1419213664"/>
    <b v="0"/>
    <n v="3"/>
    <b v="0"/>
    <x v="6"/>
    <n v="0"/>
    <n v="0"/>
    <x v="1"/>
    <x v="6"/>
  </r>
  <r>
    <n v="3736"/>
    <s v="Hot Dogs a new play by Suhayla El-Bushra"/>
    <s v="Hot Dogs is a new play that tackles sexism in schools and addresses issues that current sex/relationship education fails to."/>
    <n v="1500000"/>
    <n v="0"/>
    <x v="2"/>
    <x v="1"/>
    <s v="GBP"/>
    <n v="1427133600"/>
    <n v="1423847093"/>
    <b v="0"/>
    <n v="1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1500000"/>
    <n v="0"/>
    <x v="2"/>
    <x v="0"/>
    <s v="USD"/>
    <n v="1409980144"/>
    <n v="1407388144"/>
    <b v="0"/>
    <n v="4"/>
    <b v="0"/>
    <x v="6"/>
    <n v="0"/>
    <n v="0"/>
    <x v="1"/>
    <x v="6"/>
  </r>
  <r>
    <n v="4045"/>
    <s v="The Hostages"/>
    <s v="&quot;The Hostages&quot; is about a bank robbery gone wrong, as we learn more about each characters, we question who are the actually hostages..."/>
    <n v="1500000"/>
    <n v="0"/>
    <x v="2"/>
    <x v="2"/>
    <s v="AUD"/>
    <n v="1408596589"/>
    <n v="1406004589"/>
    <b v="0"/>
    <n v="1"/>
    <b v="0"/>
    <x v="6"/>
    <n v="0"/>
    <n v="0"/>
    <x v="1"/>
    <x v="6"/>
  </r>
  <r>
    <n v="3718"/>
    <s v="PUNK ROCK"/>
    <s v="William Carlisle has the world at his feet but its weight on his shoulders. He is intelligent, articulate and fucked."/>
    <n v="2000000"/>
    <n v="0"/>
    <x v="0"/>
    <x v="1"/>
    <s v="GBP"/>
    <n v="1425057075"/>
    <n v="1422465075"/>
    <b v="0"/>
    <n v="46"/>
    <b v="1"/>
    <x v="6"/>
    <n v="0"/>
    <n v="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2000000"/>
    <n v="0"/>
    <x v="2"/>
    <x v="0"/>
    <s v="USD"/>
    <n v="1427082912"/>
    <n v="1423198512"/>
    <b v="0"/>
    <n v="5"/>
    <b v="0"/>
    <x v="6"/>
    <n v="0"/>
    <n v="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5000000"/>
    <n v="0"/>
    <x v="2"/>
    <x v="0"/>
    <s v="USD"/>
    <n v="1428097450"/>
    <n v="1425509050"/>
    <b v="0"/>
    <n v="2"/>
    <b v="0"/>
    <x v="6"/>
    <n v="0"/>
    <n v="0"/>
    <x v="1"/>
    <x v="6"/>
  </r>
  <r>
    <n v="3737"/>
    <s v="Measure For Measure"/>
    <s v="The ASU Theatre and Shakespeare Club presents Measure For Measure directed by Jordyn Ochser."/>
    <n v="6000000"/>
    <n v="0"/>
    <x v="2"/>
    <x v="0"/>
    <s v="USD"/>
    <n v="1447311540"/>
    <n v="1445358903"/>
    <b v="0"/>
    <n v="4"/>
    <b v="0"/>
    <x v="6"/>
    <n v="0"/>
    <n v="0"/>
    <x v="1"/>
    <x v="6"/>
  </r>
  <r>
    <n v="3767"/>
    <s v="Accidental Artists Lab"/>
    <s v="A ragtag crew collaborating on a live performance for the first time, with music as their medium and NYC as their inspiration."/>
    <n v="10000000"/>
    <n v="0"/>
    <x v="0"/>
    <x v="0"/>
    <s v="USD"/>
    <n v="1425185940"/>
    <n v="1423960097"/>
    <b v="0"/>
    <n v="56"/>
    <b v="1"/>
    <x v="40"/>
    <n v="0"/>
    <n v="0"/>
    <x v="1"/>
    <x v="40"/>
  </r>
  <r>
    <n v="3890"/>
    <s v="Something Wicked This Way Comes"/>
    <s v="Will Power Troupe is the only US group invited to perform in London's Shakespeare Festival. We need your help to bring the USA to UK!"/>
    <n v="25000000"/>
    <n v="0"/>
    <x v="2"/>
    <x v="0"/>
    <s v="USD"/>
    <n v="1439662344"/>
    <n v="1434478344"/>
    <b v="0"/>
    <n v="8"/>
    <b v="0"/>
    <x v="6"/>
    <n v="0"/>
    <n v="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30000000"/>
    <n v="0"/>
    <x v="2"/>
    <x v="0"/>
    <s v="USD"/>
    <n v="1413573010"/>
    <n v="1408389010"/>
    <b v="0"/>
    <n v="4"/>
    <b v="0"/>
    <x v="6"/>
    <n v="0"/>
    <n v="0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100000000"/>
    <n v="0"/>
    <x v="0"/>
    <x v="1"/>
    <s v="GBP"/>
    <n v="1464712394"/>
    <n v="1459528394"/>
    <b v="0"/>
    <n v="27"/>
    <b v="1"/>
    <x v="6"/>
    <n v="0"/>
    <n v="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30000"/>
    <n v="2344134.67"/>
    <x v="0"/>
    <s v="US"/>
    <s v="USD"/>
    <n v="1437620400"/>
    <n v="1434931811"/>
    <b v="0"/>
    <n v="182"/>
    <b v="1"/>
    <s v="film &amp; video/television"/>
    <n v="7814"/>
    <n v="12879.86"/>
    <x v="0"/>
    <s v="television"/>
    <x v="0"/>
    <d v="2015-07-23T03:00:00"/>
  </r>
  <r>
    <n v="1"/>
    <s v="FannibalFest Fan Convention"/>
    <s v="A Hannibal TV Show Fan Convention and Art Collective"/>
    <n v="5000"/>
    <n v="1076751.05"/>
    <x v="0"/>
    <s v="US"/>
    <s v="USD"/>
    <n v="1488464683"/>
    <n v="1485872683"/>
    <b v="0"/>
    <n v="79"/>
    <b v="1"/>
    <s v="film &amp; video/television"/>
    <n v="21535"/>
    <n v="13629.76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400000"/>
    <n v="1052110.8700000001"/>
    <x v="0"/>
    <s v="GB"/>
    <s v="GBP"/>
    <n v="1455555083"/>
    <n v="1454691083"/>
    <b v="0"/>
    <n v="35"/>
    <b v="1"/>
    <s v="film &amp; video/television"/>
    <n v="263"/>
    <n v="30060.31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79000"/>
    <n v="972594.99"/>
    <x v="0"/>
    <s v="US"/>
    <s v="USD"/>
    <n v="1407414107"/>
    <n v="1404822107"/>
    <b v="0"/>
    <n v="150"/>
    <b v="1"/>
    <s v="film &amp; video/television"/>
    <n v="543"/>
    <n v="6483.9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100000"/>
    <n v="800211"/>
    <x v="0"/>
    <s v="US"/>
    <s v="USD"/>
    <n v="1450555279"/>
    <n v="1447963279"/>
    <b v="0"/>
    <n v="284"/>
    <b v="1"/>
    <s v="film &amp; video/television"/>
    <n v="800"/>
    <n v="2817.64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160000"/>
    <n v="791862"/>
    <x v="0"/>
    <s v="US"/>
    <s v="USD"/>
    <n v="1469770500"/>
    <n v="1468362207"/>
    <b v="0"/>
    <n v="47"/>
    <b v="1"/>
    <s v="film &amp; video/television"/>
    <n v="495"/>
    <n v="16848.1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50000"/>
    <n v="590807.11"/>
    <x v="0"/>
    <s v="US"/>
    <s v="USD"/>
    <n v="1402710250"/>
    <n v="1401846250"/>
    <b v="0"/>
    <n v="58"/>
    <b v="1"/>
    <s v="film &amp; video/television"/>
    <n v="1182"/>
    <n v="10186.3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50000"/>
    <n v="513422.57"/>
    <x v="0"/>
    <s v="US"/>
    <s v="USD"/>
    <n v="1467680867"/>
    <n v="1464224867"/>
    <b v="0"/>
    <n v="57"/>
    <b v="1"/>
    <s v="film &amp; video/television"/>
    <n v="1027"/>
    <n v="9007.41"/>
    <x v="0"/>
    <s v="television"/>
    <x v="7"/>
    <d v="2016-07-05T01:07:47"/>
  </r>
  <r>
    <n v="8"/>
    <s v="Sizzling in the Kitchen Flynn Style"/>
    <s v="Help us raise the funds to film our pilot episode!"/>
    <n v="198000"/>
    <n v="508525.01"/>
    <x v="0"/>
    <s v="US"/>
    <s v="USD"/>
    <n v="1460754000"/>
    <n v="1460155212"/>
    <b v="0"/>
    <n v="12"/>
    <b v="1"/>
    <s v="film &amp; video/television"/>
    <n v="257"/>
    <n v="42377.08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261962"/>
    <n v="500784.27"/>
    <x v="0"/>
    <s v="US"/>
    <s v="USD"/>
    <n v="1460860144"/>
    <n v="1458268144"/>
    <b v="0"/>
    <n v="20"/>
    <b v="1"/>
    <s v="film &amp; video/television"/>
    <n v="191"/>
    <n v="25039.2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00"/>
    <n v="471567"/>
    <x v="0"/>
    <s v="US"/>
    <s v="USD"/>
    <n v="1403660279"/>
    <n v="1400636279"/>
    <b v="0"/>
    <n v="19"/>
    <b v="1"/>
    <s v="film &amp; video/television"/>
    <n v="157"/>
    <n v="24819.32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0"/>
    <n v="409782"/>
    <x v="0"/>
    <s v="US"/>
    <s v="USD"/>
    <n v="1471834800"/>
    <n v="1469126462"/>
    <b v="0"/>
    <n v="75"/>
    <b v="1"/>
    <s v="film &amp; video/television"/>
    <n v="820"/>
    <n v="5463.76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125000"/>
    <n v="396659"/>
    <x v="0"/>
    <s v="US"/>
    <s v="USD"/>
    <n v="1405479600"/>
    <n v="1401642425"/>
    <b v="0"/>
    <n v="827"/>
    <b v="1"/>
    <s v="film &amp; video/television"/>
    <n v="317"/>
    <n v="479.64"/>
    <x v="0"/>
    <s v="television"/>
    <x v="12"/>
    <d v="2014-07-16T03:00:00"/>
  </r>
  <r>
    <n v="13"/>
    <s v="Can't Go Home"/>
    <s v="A travel series hosted by touring musicians that profiles a different American city in each episode."/>
    <n v="50000"/>
    <n v="349474"/>
    <x v="0"/>
    <s v="US"/>
    <s v="USD"/>
    <n v="1466713620"/>
    <n v="1463588109"/>
    <b v="0"/>
    <n v="51"/>
    <b v="1"/>
    <s v="film &amp; video/television"/>
    <n v="699"/>
    <n v="6852.43"/>
    <x v="0"/>
    <s v="television"/>
    <x v="13"/>
    <d v="2016-06-23T20:27:00"/>
  </r>
  <r>
    <n v="14"/>
    <s v="3010 | Sci-fi Series"/>
    <s v="A highly charged post apocalyptic sci fi series that pulls no punches!"/>
    <n v="100000"/>
    <n v="348018"/>
    <x v="0"/>
    <s v="AU"/>
    <s v="AUD"/>
    <n v="1405259940"/>
    <n v="1403051888"/>
    <b v="0"/>
    <n v="41"/>
    <b v="1"/>
    <s v="film &amp; video/television"/>
    <n v="348"/>
    <n v="8488.2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1000000"/>
    <n v="335597.31"/>
    <x v="0"/>
    <s v="ES"/>
    <s v="EUR"/>
    <n v="1443384840"/>
    <n v="1441790658"/>
    <b v="0"/>
    <n v="98"/>
    <b v="1"/>
    <s v="film &amp; video/television"/>
    <n v="34"/>
    <n v="3424.4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250000"/>
    <n v="315295.89"/>
    <x v="0"/>
    <s v="US"/>
    <s v="USD"/>
    <n v="1402896600"/>
    <n v="1398971211"/>
    <b v="0"/>
    <n v="70"/>
    <b v="1"/>
    <s v="film &amp; video/television"/>
    <n v="126"/>
    <n v="4504.229999999999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40000"/>
    <n v="315222.2"/>
    <x v="0"/>
    <s v="GB"/>
    <s v="GBP"/>
    <n v="1415126022"/>
    <n v="1412530422"/>
    <b v="0"/>
    <n v="36"/>
    <b v="1"/>
    <s v="film &amp; video/television"/>
    <n v="788"/>
    <n v="8756.17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11000"/>
    <n v="306970"/>
    <x v="0"/>
    <s v="US"/>
    <s v="USD"/>
    <n v="1410958856"/>
    <n v="1408366856"/>
    <b v="0"/>
    <n v="342"/>
    <b v="1"/>
    <s v="film &amp; video/television"/>
    <n v="2791"/>
    <n v="897.57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78000"/>
    <n v="301719.59000000003"/>
    <x v="0"/>
    <s v="US"/>
    <s v="USD"/>
    <n v="1437420934"/>
    <n v="1434828934"/>
    <b v="0"/>
    <n v="22"/>
    <b v="1"/>
    <s v="film &amp; video/television"/>
    <n v="387"/>
    <n v="13714.5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0"/>
    <n v="292097"/>
    <x v="0"/>
    <s v="US"/>
    <s v="USD"/>
    <n v="1442167912"/>
    <n v="1436983912"/>
    <b v="0"/>
    <n v="25"/>
    <b v="1"/>
    <s v="film &amp; video/television"/>
    <n v="1460"/>
    <n v="11683.88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30000"/>
    <n v="285309.33"/>
    <x v="0"/>
    <s v="US"/>
    <s v="USD"/>
    <n v="1411743789"/>
    <n v="1409151789"/>
    <b v="0"/>
    <n v="101"/>
    <b v="1"/>
    <s v="film &amp; video/television"/>
    <n v="951"/>
    <n v="2824.84"/>
    <x v="0"/>
    <s v="television"/>
    <x v="21"/>
    <d v="2014-09-26T15:03:09"/>
  </r>
  <r>
    <n v="22"/>
    <s v="CREATURES OF HABIT!"/>
    <s v="Meet Gary, and Troy: Two unlikely friends that investigate &quot;strange phenomenon&quot;."/>
    <n v="25000"/>
    <n v="243778"/>
    <x v="0"/>
    <s v="US"/>
    <s v="USD"/>
    <n v="1420099140"/>
    <n v="1418766740"/>
    <b v="0"/>
    <n v="8"/>
    <b v="1"/>
    <s v="film &amp; video/television"/>
    <n v="975"/>
    <n v="30472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89200"/>
    <n v="231543.12"/>
    <x v="0"/>
    <s v="US"/>
    <s v="USD"/>
    <n v="1430407200"/>
    <n v="1428086501"/>
    <b v="0"/>
    <n v="23"/>
    <b v="1"/>
    <s v="film &amp; video/television"/>
    <n v="260"/>
    <n v="10067.09"/>
    <x v="0"/>
    <s v="television"/>
    <x v="23"/>
    <d v="2015-04-30T15:20:00"/>
  </r>
  <r>
    <n v="24"/>
    <s v="Bring STL Up Late to TV"/>
    <s v="STL Up Late is a weekly late night comedy talk show for St. Louis television."/>
    <n v="200000"/>
    <n v="229802.31"/>
    <x v="0"/>
    <s v="US"/>
    <s v="USD"/>
    <n v="1442345940"/>
    <n v="1439494863"/>
    <b v="0"/>
    <n v="574"/>
    <b v="1"/>
    <s v="film &amp; video/television"/>
    <n v="115"/>
    <n v="400.35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55000"/>
    <n v="210171"/>
    <x v="0"/>
    <s v="US"/>
    <s v="USD"/>
    <n v="1452299761"/>
    <n v="1447115761"/>
    <b v="0"/>
    <n v="14"/>
    <b v="1"/>
    <s v="film &amp; video/television"/>
    <n v="382"/>
    <n v="15012.21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00000"/>
    <n v="206743.09"/>
    <x v="0"/>
    <s v="US"/>
    <s v="USD"/>
    <n v="1408278144"/>
    <n v="1404822144"/>
    <b v="0"/>
    <n v="19"/>
    <b v="1"/>
    <s v="film &amp; video/television"/>
    <n v="207"/>
    <n v="10881.22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390000"/>
    <n v="205025"/>
    <x v="0"/>
    <s v="NZ"/>
    <s v="NZD"/>
    <n v="1416113833"/>
    <n v="1413518233"/>
    <b v="0"/>
    <n v="150"/>
    <b v="1"/>
    <s v="film &amp; video/television"/>
    <n v="53"/>
    <n v="1366.83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20000"/>
    <n v="202928.5"/>
    <x v="0"/>
    <s v="US"/>
    <s v="USD"/>
    <n v="1450307284"/>
    <n v="1447715284"/>
    <b v="0"/>
    <n v="71"/>
    <b v="1"/>
    <s v="film &amp; video/television"/>
    <n v="1015"/>
    <n v="2858.15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50000"/>
    <n v="201165"/>
    <x v="0"/>
    <s v="GB"/>
    <s v="GBP"/>
    <n v="1406045368"/>
    <n v="1403453368"/>
    <b v="0"/>
    <n v="117"/>
    <b v="1"/>
    <s v="film &amp; video/television"/>
    <n v="402"/>
    <n v="1719.36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21000"/>
    <n v="198415.01"/>
    <x v="0"/>
    <s v="US"/>
    <s v="USD"/>
    <n v="1408604515"/>
    <n v="1406012515"/>
    <b v="0"/>
    <n v="53"/>
    <b v="1"/>
    <s v="film &amp; video/television"/>
    <n v="945"/>
    <n v="3743.68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40000"/>
    <n v="193963.9"/>
    <x v="0"/>
    <s v="US"/>
    <s v="USD"/>
    <n v="1453748434"/>
    <n v="1452193234"/>
    <b v="0"/>
    <n v="1"/>
    <b v="1"/>
    <s v="film &amp; video/television"/>
    <n v="485"/>
    <n v="193963.9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35000"/>
    <n v="184133.01"/>
    <x v="0"/>
    <s v="US"/>
    <s v="USD"/>
    <n v="1463111940"/>
    <n v="1459523017"/>
    <b v="0"/>
    <n v="89"/>
    <b v="1"/>
    <s v="film &amp; video/television"/>
    <n v="526"/>
    <n v="2068.91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25000"/>
    <n v="180062"/>
    <x v="0"/>
    <s v="US"/>
    <s v="USD"/>
    <n v="1447001501"/>
    <n v="1444405901"/>
    <b v="0"/>
    <n v="64"/>
    <b v="1"/>
    <s v="film &amp; video/television"/>
    <n v="720"/>
    <n v="2813.47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50000"/>
    <n v="177412.01"/>
    <x v="0"/>
    <s v="US"/>
    <s v="USD"/>
    <n v="1407224601"/>
    <n v="1405928601"/>
    <b v="0"/>
    <n v="68"/>
    <b v="1"/>
    <s v="film &amp; video/television"/>
    <n v="355"/>
    <n v="2609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50000"/>
    <n v="176524"/>
    <x v="0"/>
    <s v="US"/>
    <s v="USD"/>
    <n v="1430179200"/>
    <n v="1428130814"/>
    <b v="0"/>
    <n v="28"/>
    <b v="1"/>
    <s v="film &amp; video/television"/>
    <n v="353"/>
    <n v="6304.43"/>
    <x v="0"/>
    <s v="television"/>
    <x v="35"/>
    <d v="2015-04-28T00:00:00"/>
  </r>
  <r>
    <n v="36"/>
    <s v="THE LISTENING BOX"/>
    <s v="A modern day priest makes an unusual discovery, setting off a chain of events."/>
    <n v="60000"/>
    <n v="176420"/>
    <x v="0"/>
    <s v="US"/>
    <s v="USD"/>
    <n v="1428128525"/>
    <n v="1425540125"/>
    <b v="0"/>
    <n v="44"/>
    <b v="1"/>
    <s v="film &amp; video/television"/>
    <n v="294"/>
    <n v="4009.55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150000"/>
    <n v="171253"/>
    <x v="0"/>
    <s v="US"/>
    <s v="USD"/>
    <n v="1425055079"/>
    <n v="1422463079"/>
    <b v="0"/>
    <n v="253"/>
    <b v="1"/>
    <s v="film &amp; video/television"/>
    <n v="114"/>
    <n v="676.89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10000"/>
    <n v="170525"/>
    <x v="0"/>
    <s v="US"/>
    <s v="USD"/>
    <n v="1368235344"/>
    <n v="1365643344"/>
    <b v="0"/>
    <n v="66"/>
    <b v="1"/>
    <s v="film &amp; video/television"/>
    <n v="1705"/>
    <n v="2583.71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125000"/>
    <n v="170271"/>
    <x v="0"/>
    <s v="GB"/>
    <s v="GBP"/>
    <n v="1401058740"/>
    <n v="1398388068"/>
    <b v="0"/>
    <n v="217"/>
    <b v="1"/>
    <s v="film &amp; video/television"/>
    <n v="136"/>
    <n v="784.66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116000"/>
    <n v="169985.91"/>
    <x v="0"/>
    <s v="US"/>
    <s v="USD"/>
    <n v="1403150400"/>
    <n v="1401426488"/>
    <b v="0"/>
    <n v="16"/>
    <b v="1"/>
    <s v="film &amp; video/television"/>
    <n v="147"/>
    <n v="10624.12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150000"/>
    <n v="169394.6"/>
    <x v="0"/>
    <s v="US"/>
    <s v="USD"/>
    <n v="1412516354"/>
    <n v="1409924354"/>
    <b v="0"/>
    <n v="19"/>
    <b v="1"/>
    <s v="film &amp; video/television"/>
    <n v="113"/>
    <n v="8915.51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80000"/>
    <n v="168829.14"/>
    <x v="0"/>
    <s v="US"/>
    <s v="USD"/>
    <n v="1419780026"/>
    <n v="1417188026"/>
    <b v="0"/>
    <n v="169"/>
    <b v="1"/>
    <s v="film &amp; video/television"/>
    <n v="211"/>
    <n v="998.99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9999"/>
    <n v="167820.6"/>
    <x v="0"/>
    <s v="US"/>
    <s v="USD"/>
    <n v="1405209600"/>
    <n v="1402599486"/>
    <b v="0"/>
    <n v="263"/>
    <b v="1"/>
    <s v="film &amp; video/television"/>
    <n v="1678"/>
    <n v="638.1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42000"/>
    <n v="167410.01999999999"/>
    <x v="0"/>
    <s v="US"/>
    <s v="USD"/>
    <n v="1412648537"/>
    <n v="1408760537"/>
    <b v="0"/>
    <n v="15"/>
    <b v="1"/>
    <s v="film &amp; video/television"/>
    <n v="399"/>
    <n v="11160.67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100000"/>
    <n v="161459"/>
    <x v="0"/>
    <s v="US"/>
    <s v="USD"/>
    <n v="1461769107"/>
    <n v="1459177107"/>
    <b v="0"/>
    <n v="61"/>
    <b v="1"/>
    <s v="film &amp; video/television"/>
    <n v="161"/>
    <n v="2646.8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0000"/>
    <n v="160920"/>
    <x v="0"/>
    <s v="AU"/>
    <s v="AUD"/>
    <n v="1450220974"/>
    <n v="1447628974"/>
    <b v="0"/>
    <n v="45"/>
    <b v="1"/>
    <s v="film &amp; video/television"/>
    <n v="201"/>
    <n v="357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150000"/>
    <n v="153362"/>
    <x v="0"/>
    <s v="US"/>
    <s v="USD"/>
    <n v="1419021607"/>
    <n v="1413834007"/>
    <b v="0"/>
    <n v="70"/>
    <b v="1"/>
    <s v="film &amp; video/television"/>
    <n v="102"/>
    <n v="2190.8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100000"/>
    <n v="152604.29999999999"/>
    <x v="0"/>
    <s v="GB"/>
    <s v="GBP"/>
    <n v="1425211200"/>
    <n v="1422534260"/>
    <b v="0"/>
    <n v="38"/>
    <b v="1"/>
    <s v="film &amp; video/television"/>
    <n v="153"/>
    <n v="4015.9"/>
    <x v="0"/>
    <s v="television"/>
    <x v="48"/>
    <d v="2015-03-01T12:00:00"/>
  </r>
  <r>
    <n v="49"/>
    <s v="Driving Jersey - Season Five"/>
    <s v="Driving Jersey is real people telling real stories."/>
    <n v="50000"/>
    <n v="152579"/>
    <x v="0"/>
    <s v="US"/>
    <s v="USD"/>
    <n v="1445660045"/>
    <n v="1443068045"/>
    <b v="0"/>
    <n v="87"/>
    <b v="1"/>
    <s v="film &amp; video/television"/>
    <n v="305"/>
    <n v="1753.78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300000"/>
    <n v="152165"/>
    <x v="0"/>
    <s v="GB"/>
    <s v="GBP"/>
    <n v="1422637200"/>
    <n v="1419271458"/>
    <b v="0"/>
    <n v="22"/>
    <b v="1"/>
    <s v="film &amp; video/television"/>
    <n v="51"/>
    <n v="6916.59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200000"/>
    <n v="150102"/>
    <x v="0"/>
    <s v="US"/>
    <s v="USD"/>
    <n v="1439245037"/>
    <n v="1436653037"/>
    <b v="0"/>
    <n v="119"/>
    <b v="1"/>
    <s v="film &amp; video/television"/>
    <n v="75"/>
    <n v="1261.3599999999999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0"/>
    <n v="147233.76999999999"/>
    <x v="0"/>
    <s v="US"/>
    <s v="USD"/>
    <n v="1405615846"/>
    <n v="1403023846"/>
    <b v="0"/>
    <n v="52"/>
    <b v="1"/>
    <s v="film &amp; video/television"/>
    <n v="147"/>
    <n v="2831.42"/>
    <x v="0"/>
    <s v="television"/>
    <x v="52"/>
    <d v="2014-07-17T16:50:46"/>
  </r>
  <r>
    <n v="53"/>
    <s v="Rolling out Vegan Mashup's Season 2"/>
    <s v="Delicious TV's Vegan Mashup launching season two on public television"/>
    <n v="50000"/>
    <n v="142483"/>
    <x v="0"/>
    <s v="US"/>
    <s v="USD"/>
    <n v="1396648800"/>
    <n v="1395407445"/>
    <b v="0"/>
    <n v="117"/>
    <b v="1"/>
    <s v="film &amp; video/television"/>
    <n v="285"/>
    <n v="1217.8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26000"/>
    <n v="137254.84"/>
    <x v="0"/>
    <s v="US"/>
    <s v="USD"/>
    <n v="1451063221"/>
    <n v="1448471221"/>
    <b v="0"/>
    <n v="52"/>
    <b v="1"/>
    <s v="film &amp; video/television"/>
    <n v="109"/>
    <n v="2639.52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30000"/>
    <n v="136924.35"/>
    <x v="0"/>
    <s v="US"/>
    <s v="USD"/>
    <n v="1464390916"/>
    <n v="1462576516"/>
    <b v="0"/>
    <n v="86"/>
    <b v="1"/>
    <s v="film &amp; video/television"/>
    <n v="456"/>
    <n v="1592.14"/>
    <x v="0"/>
    <s v="television"/>
    <x v="55"/>
    <d v="2016-05-27T23:15:16"/>
  </r>
  <r>
    <n v="56"/>
    <s v="Voxwomen Cycling Show"/>
    <s v="We want to see more women's cycling on TV - and we need your help to make it happen!"/>
    <n v="10000"/>
    <n v="136009.76"/>
    <x v="0"/>
    <s v="GB"/>
    <s v="GBP"/>
    <n v="1433779200"/>
    <n v="1432559424"/>
    <b v="0"/>
    <n v="174"/>
    <b v="1"/>
    <s v="film &amp; video/television"/>
    <n v="1360"/>
    <n v="781.6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2000"/>
    <n v="129748.82"/>
    <x v="0"/>
    <s v="US"/>
    <s v="USD"/>
    <n v="1429991962"/>
    <n v="1427399962"/>
    <b v="0"/>
    <n v="69"/>
    <b v="1"/>
    <s v="film &amp; video/television"/>
    <n v="1081"/>
    <n v="1880.42"/>
    <x v="0"/>
    <s v="television"/>
    <x v="57"/>
    <d v="2015-04-25T19:59:22"/>
  </r>
  <r>
    <n v="58"/>
    <s v="Gloaming"/>
    <s v="Alex thought he knew how the world worked. You live, you die and it's over. He was very, very wrong."/>
    <n v="85000"/>
    <n v="126082.45"/>
    <x v="0"/>
    <s v="US"/>
    <s v="USD"/>
    <n v="1416423172"/>
    <n v="1413827572"/>
    <b v="0"/>
    <n v="75"/>
    <b v="1"/>
    <s v="film &amp; video/television"/>
    <n v="148"/>
    <n v="1681.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100000"/>
    <n v="125137"/>
    <x v="0"/>
    <s v="US"/>
    <s v="USD"/>
    <n v="1442264400"/>
    <n v="1439530776"/>
    <b v="0"/>
    <n v="33"/>
    <b v="1"/>
    <s v="film &amp; video/television"/>
    <n v="125"/>
    <n v="3792.03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50000"/>
    <n v="123920"/>
    <x v="0"/>
    <s v="GB"/>
    <s v="GBP"/>
    <n v="1395532800"/>
    <n v="1393882717"/>
    <b v="0"/>
    <n v="108"/>
    <b v="1"/>
    <s v="film &amp; video/shorts"/>
    <n v="248"/>
    <n v="1147.4100000000001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68000"/>
    <n v="123444.12"/>
    <x v="0"/>
    <s v="US"/>
    <s v="USD"/>
    <n v="1370547157"/>
    <n v="1368646357"/>
    <b v="0"/>
    <n v="23"/>
    <b v="1"/>
    <s v="film &amp; video/shorts"/>
    <n v="182"/>
    <n v="5367.14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100000"/>
    <n v="120249"/>
    <x v="0"/>
    <s v="US"/>
    <s v="USD"/>
    <n v="1362337878"/>
    <n v="1360177878"/>
    <b v="0"/>
    <n v="48"/>
    <b v="1"/>
    <s v="film &amp; video/shorts"/>
    <n v="120"/>
    <n v="2505.1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50000"/>
    <n v="117210.24000000001"/>
    <x v="0"/>
    <s v="US"/>
    <s v="USD"/>
    <n v="1388206740"/>
    <n v="1386194013"/>
    <b v="0"/>
    <n v="64"/>
    <b v="1"/>
    <s v="film &amp; video/shorts"/>
    <n v="234"/>
    <n v="1831.41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75000"/>
    <n v="117108"/>
    <x v="0"/>
    <s v="US"/>
    <s v="USD"/>
    <n v="1373243181"/>
    <n v="1370651181"/>
    <b v="0"/>
    <n v="24"/>
    <b v="1"/>
    <s v="film &amp; video/shorts"/>
    <n v="156"/>
    <n v="4879.5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20000"/>
    <n v="115816"/>
    <x v="0"/>
    <s v="CA"/>
    <s v="CAD"/>
    <n v="1407736740"/>
    <n v="1405453354"/>
    <b v="0"/>
    <n v="57"/>
    <b v="1"/>
    <s v="film &amp; video/shorts"/>
    <n v="579"/>
    <n v="2031.86"/>
    <x v="0"/>
    <s v="shorts"/>
    <x v="65"/>
    <d v="2014-08-11T05:59:00"/>
  </r>
  <r>
    <n v="66"/>
    <s v="A Stagnant Fever: Short Film"/>
    <s v="A dark comedy set in the '60s about clinical depression and one night stands."/>
    <n v="200000"/>
    <n v="115297.5"/>
    <x v="0"/>
    <s v="US"/>
    <s v="USD"/>
    <n v="1468873420"/>
    <n v="1466281420"/>
    <b v="0"/>
    <n v="26"/>
    <b v="1"/>
    <s v="film &amp; video/shorts"/>
    <n v="58"/>
    <n v="4434.5200000000004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100000"/>
    <n v="114977"/>
    <x v="0"/>
    <s v="US"/>
    <s v="USD"/>
    <n v="1342360804"/>
    <n v="1339768804"/>
    <b v="0"/>
    <n v="20"/>
    <b v="1"/>
    <s v="film &amp; video/shorts"/>
    <n v="115"/>
    <n v="5748.8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100000"/>
    <n v="113015"/>
    <x v="0"/>
    <s v="GB"/>
    <s v="GBP"/>
    <n v="1393162791"/>
    <n v="1390570791"/>
    <b v="0"/>
    <n v="36"/>
    <b v="1"/>
    <s v="film &amp; video/shorts"/>
    <n v="113"/>
    <n v="3139.31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0"/>
    <n v="112536"/>
    <x v="0"/>
    <s v="US"/>
    <s v="USD"/>
    <n v="1317538740"/>
    <n v="1314765025"/>
    <b v="0"/>
    <n v="178"/>
    <b v="1"/>
    <s v="film &amp; video/shorts"/>
    <n v="113"/>
    <n v="632.22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10000"/>
    <n v="110538.12"/>
    <x v="0"/>
    <s v="US"/>
    <s v="USD"/>
    <n v="1315171845"/>
    <n v="1309987845"/>
    <b v="0"/>
    <n v="17"/>
    <b v="1"/>
    <s v="film &amp; video/shorts"/>
    <n v="1105"/>
    <n v="6502.24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8000"/>
    <n v="110353.65"/>
    <x v="0"/>
    <s v="US"/>
    <s v="USD"/>
    <n v="1338186657"/>
    <n v="1333002657"/>
    <b v="0"/>
    <n v="32"/>
    <b v="1"/>
    <s v="film &amp; video/shorts"/>
    <n v="1379"/>
    <n v="3448.5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50000"/>
    <n v="108397.11"/>
    <x v="0"/>
    <s v="US"/>
    <s v="USD"/>
    <n v="1352937600"/>
    <n v="1351210481"/>
    <b v="0"/>
    <n v="41"/>
    <b v="1"/>
    <s v="film &amp; video/shorts"/>
    <n v="217"/>
    <n v="2643.83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100000"/>
    <n v="107421.57"/>
    <x v="0"/>
    <s v="US"/>
    <s v="USD"/>
    <n v="1304395140"/>
    <n v="1297620584"/>
    <b v="0"/>
    <n v="18"/>
    <b v="1"/>
    <s v="film &amp; video/shorts"/>
    <n v="107"/>
    <n v="5967.87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130000"/>
    <n v="107148.74"/>
    <x v="0"/>
    <s v="FR"/>
    <s v="EUR"/>
    <n v="1453376495"/>
    <n v="1450784495"/>
    <b v="0"/>
    <n v="29"/>
    <b v="1"/>
    <s v="film &amp; video/shorts"/>
    <n v="82"/>
    <n v="3694.7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0"/>
    <n v="106330.39"/>
    <x v="0"/>
    <s v="US"/>
    <s v="USD"/>
    <n v="1366693272"/>
    <n v="1364101272"/>
    <b v="0"/>
    <n v="47"/>
    <b v="1"/>
    <s v="film &amp; video/shorts"/>
    <n v="304"/>
    <n v="2262.3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50000"/>
    <n v="106222"/>
    <x v="0"/>
    <s v="US"/>
    <s v="USD"/>
    <n v="1325007358"/>
    <n v="1319819758"/>
    <b v="0"/>
    <n v="15"/>
    <b v="1"/>
    <s v="film &amp; video/shorts"/>
    <n v="212"/>
    <n v="7081.47"/>
    <x v="0"/>
    <s v="shorts"/>
    <x v="76"/>
    <d v="2011-12-27T17:35:58"/>
  </r>
  <r>
    <n v="77"/>
    <s v="Jonah and the Crab"/>
    <s v="A short film about a boy searching for companionship in a hermit crab he finds on the beach."/>
    <n v="75000"/>
    <n v="106084.5"/>
    <x v="0"/>
    <s v="US"/>
    <s v="USD"/>
    <n v="1337569140"/>
    <n v="1332991717"/>
    <b v="0"/>
    <n v="26"/>
    <b v="1"/>
    <s v="film &amp; video/shorts"/>
    <n v="141"/>
    <n v="4080.1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4000"/>
    <n v="105881"/>
    <x v="0"/>
    <s v="FR"/>
    <s v="EUR"/>
    <n v="1472751121"/>
    <n v="1471887121"/>
    <b v="0"/>
    <n v="35"/>
    <b v="1"/>
    <s v="film &amp; video/shorts"/>
    <n v="2647"/>
    <n v="3025.17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00000"/>
    <n v="105745"/>
    <x v="0"/>
    <s v="GB"/>
    <s v="GBP"/>
    <n v="1398451093"/>
    <n v="1395859093"/>
    <b v="0"/>
    <n v="41"/>
    <b v="1"/>
    <s v="film &amp; video/shorts"/>
    <n v="106"/>
    <n v="2579.15"/>
    <x v="0"/>
    <s v="shorts"/>
    <x v="79"/>
    <d v="2014-04-25T18:38:13"/>
  </r>
  <r>
    <n v="80"/>
    <s v="Swingers Anonymous"/>
    <s v="What would you do if you ended up at a swingers party with two dead bodies and $20,000 in drug money?"/>
    <n v="20000"/>
    <n v="104146.51"/>
    <x v="0"/>
    <s v="US"/>
    <s v="USD"/>
    <n v="1386640856"/>
    <n v="1383616856"/>
    <b v="0"/>
    <n v="47"/>
    <b v="1"/>
    <s v="film &amp; video/shorts"/>
    <n v="521"/>
    <n v="2215.88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98000"/>
    <n v="100939"/>
    <x v="0"/>
    <s v="US"/>
    <s v="USD"/>
    <n v="1342234920"/>
    <n v="1341892127"/>
    <b v="0"/>
    <n v="28"/>
    <b v="1"/>
    <s v="film &amp; video/shorts"/>
    <n v="103"/>
    <n v="3604.96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100000"/>
    <n v="100824"/>
    <x v="0"/>
    <s v="US"/>
    <s v="USD"/>
    <n v="1318189261"/>
    <n v="1315597261"/>
    <b v="0"/>
    <n v="100"/>
    <b v="1"/>
    <s v="film &amp; video/shorts"/>
    <n v="101"/>
    <n v="1008.24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7000"/>
    <n v="100490.02"/>
    <x v="0"/>
    <s v="GB"/>
    <s v="GBP"/>
    <n v="1424604600"/>
    <n v="1423320389"/>
    <b v="0"/>
    <n v="13"/>
    <b v="1"/>
    <s v="film &amp; video/shorts"/>
    <n v="1436"/>
    <n v="7730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100000"/>
    <n v="100036"/>
    <x v="0"/>
    <s v="US"/>
    <s v="USD"/>
    <n v="1305483086"/>
    <n v="1302891086"/>
    <b v="0"/>
    <n v="7"/>
    <b v="1"/>
    <s v="film &amp; video/shorts"/>
    <n v="100"/>
    <n v="14290.86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75000"/>
    <n v="98953.42"/>
    <x v="0"/>
    <s v="US"/>
    <s v="USD"/>
    <n v="1316746837"/>
    <n v="1314154837"/>
    <b v="0"/>
    <n v="21"/>
    <b v="1"/>
    <s v="film &amp; video/shorts"/>
    <n v="132"/>
    <n v="4712.07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172889"/>
    <n v="97273"/>
    <x v="0"/>
    <s v="FR"/>
    <s v="EUR"/>
    <n v="1451226045"/>
    <n v="1444828845"/>
    <b v="0"/>
    <n v="17"/>
    <b v="1"/>
    <s v="film &amp; video/shorts"/>
    <n v="56"/>
    <n v="5721.94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48000"/>
    <n v="96248.960000000006"/>
    <x v="0"/>
    <s v="US"/>
    <s v="USD"/>
    <n v="1275529260"/>
    <n v="1274705803"/>
    <b v="0"/>
    <n v="25"/>
    <b v="1"/>
    <s v="film &amp; video/shorts"/>
    <n v="201"/>
    <n v="3849.9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0000"/>
    <n v="96015.9"/>
    <x v="0"/>
    <s v="US"/>
    <s v="USD"/>
    <n v="1403452131"/>
    <n v="1401205731"/>
    <b v="0"/>
    <n v="60"/>
    <b v="1"/>
    <s v="film &amp; video/shorts"/>
    <n v="320"/>
    <n v="1600.27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5000"/>
    <n v="93374"/>
    <x v="0"/>
    <s v="US"/>
    <s v="USD"/>
    <n v="1370196192"/>
    <n v="1368036192"/>
    <b v="0"/>
    <n v="56"/>
    <b v="1"/>
    <s v="film &amp; video/shorts"/>
    <n v="144"/>
    <n v="1667.3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0"/>
    <n v="92848.5"/>
    <x v="0"/>
    <s v="US"/>
    <s v="USD"/>
    <n v="1310454499"/>
    <n v="1307862499"/>
    <b v="0"/>
    <n v="16"/>
    <b v="1"/>
    <s v="film &amp; video/shorts"/>
    <n v="1857"/>
    <n v="5803.03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60000"/>
    <n v="92340.21"/>
    <x v="0"/>
    <s v="US"/>
    <s v="USD"/>
    <n v="1305625164"/>
    <n v="1300354764"/>
    <b v="0"/>
    <n v="46"/>
    <b v="1"/>
    <s v="film &amp; video/shorts"/>
    <n v="154"/>
    <n v="2007.4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10000"/>
    <n v="92154.22"/>
    <x v="0"/>
    <s v="CA"/>
    <s v="CAD"/>
    <n v="1485936000"/>
    <n v="1481949983"/>
    <b v="0"/>
    <n v="43"/>
    <b v="1"/>
    <s v="film &amp; video/shorts"/>
    <n v="922"/>
    <n v="2143.12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52000"/>
    <n v="86492"/>
    <x v="0"/>
    <s v="US"/>
    <s v="USD"/>
    <n v="1341349200"/>
    <n v="1338928537"/>
    <b v="0"/>
    <n v="15"/>
    <b v="1"/>
    <s v="film &amp; video/shorts"/>
    <n v="166"/>
    <n v="5766.1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85000"/>
    <n v="86133"/>
    <x v="0"/>
    <s v="GB"/>
    <s v="GBP"/>
    <n v="1396890822"/>
    <n v="1395162822"/>
    <b v="0"/>
    <n v="12"/>
    <b v="1"/>
    <s v="film &amp; video/shorts"/>
    <n v="101"/>
    <n v="7177.75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125000"/>
    <n v="85192"/>
    <x v="0"/>
    <s v="US"/>
    <s v="USD"/>
    <n v="1330214841"/>
    <n v="1327622841"/>
    <b v="0"/>
    <n v="21"/>
    <b v="1"/>
    <s v="film &amp; video/shorts"/>
    <n v="68"/>
    <n v="4056.76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00000"/>
    <n v="84947"/>
    <x v="0"/>
    <s v="US"/>
    <s v="USD"/>
    <n v="1280631600"/>
    <n v="1274889241"/>
    <b v="0"/>
    <n v="34"/>
    <b v="1"/>
    <s v="film &amp; video/shorts"/>
    <n v="85"/>
    <n v="2498.44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70000"/>
    <n v="82532"/>
    <x v="0"/>
    <s v="US"/>
    <s v="USD"/>
    <n v="1310440482"/>
    <n v="1307848482"/>
    <b v="0"/>
    <n v="8"/>
    <b v="1"/>
    <s v="film &amp; video/shorts"/>
    <n v="118"/>
    <n v="10316.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8000"/>
    <n v="81316"/>
    <x v="0"/>
    <s v="US"/>
    <s v="USD"/>
    <n v="1354923000"/>
    <n v="1351796674"/>
    <b v="0"/>
    <n v="60"/>
    <b v="1"/>
    <s v="film &amp; video/shorts"/>
    <n v="214"/>
    <n v="1355.2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250000"/>
    <n v="80070"/>
    <x v="0"/>
    <s v="US"/>
    <s v="USD"/>
    <n v="1390426799"/>
    <n v="1387834799"/>
    <b v="0"/>
    <n v="39"/>
    <b v="1"/>
    <s v="film &amp; video/shorts"/>
    <n v="32"/>
    <n v="2053.0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40000"/>
    <n v="79686.05"/>
    <x v="0"/>
    <s v="US"/>
    <s v="USD"/>
    <n v="1352055886"/>
    <n v="1350324286"/>
    <b v="0"/>
    <n v="26"/>
    <b v="1"/>
    <s v="film &amp; video/shorts"/>
    <n v="199"/>
    <n v="3064.85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18500"/>
    <n v="79335.360000000001"/>
    <x v="0"/>
    <s v="US"/>
    <s v="USD"/>
    <n v="1359052710"/>
    <n v="1356979110"/>
    <b v="0"/>
    <n v="35"/>
    <b v="1"/>
    <s v="film &amp; video/shorts"/>
    <n v="429"/>
    <n v="2266.7199999999998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71500"/>
    <n v="79173"/>
    <x v="0"/>
    <s v="US"/>
    <s v="USD"/>
    <n v="1293073733"/>
    <n v="1290481733"/>
    <b v="0"/>
    <n v="65"/>
    <b v="1"/>
    <s v="film &amp; video/shorts"/>
    <n v="111"/>
    <n v="1218.05"/>
    <x v="0"/>
    <s v="shorts"/>
    <x v="102"/>
    <d v="2010-12-23T03:08:53"/>
  </r>
  <r>
    <n v="103"/>
    <s v="I'M TWENTY SOMETHING"/>
    <s v="Three friends in their twenties are trying to do the impossible - have fun on a casual Friday night."/>
    <n v="75000"/>
    <n v="77710.8"/>
    <x v="0"/>
    <s v="GB"/>
    <s v="GBP"/>
    <n v="1394220030"/>
    <n v="1392232830"/>
    <b v="0"/>
    <n v="49"/>
    <b v="1"/>
    <s v="film &amp; video/shorts"/>
    <n v="104"/>
    <n v="1585.93"/>
    <x v="0"/>
    <s v="shorts"/>
    <x v="103"/>
    <d v="2014-03-07T19:20:30"/>
  </r>
  <r>
    <n v="104"/>
    <s v="Good 'Ol Trumpet"/>
    <s v="UCF short film about an old man, his love for music, and his misplaced trumpet.  "/>
    <n v="70000"/>
    <n v="76949.820000000007"/>
    <x v="0"/>
    <s v="US"/>
    <s v="USD"/>
    <n v="1301792400"/>
    <n v="1299775266"/>
    <b v="0"/>
    <n v="10"/>
    <b v="1"/>
    <s v="film &amp; video/shorts"/>
    <n v="110"/>
    <n v="7694.98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50000"/>
    <n v="76726"/>
    <x v="0"/>
    <s v="US"/>
    <s v="USD"/>
    <n v="1463184000"/>
    <n v="1461605020"/>
    <b v="0"/>
    <n v="60"/>
    <b v="1"/>
    <s v="film &amp; video/shorts"/>
    <n v="153"/>
    <n v="1278.77"/>
    <x v="0"/>
    <s v="shorts"/>
    <x v="105"/>
    <d v="2016-05-14T00:00:00"/>
  </r>
  <r>
    <n v="106"/>
    <s v="LOST WEEKEND"/>
    <s v="A Boy. A Girl. A Car. A Serial Killer."/>
    <n v="75000"/>
    <n v="76130.2"/>
    <x v="0"/>
    <s v="US"/>
    <s v="USD"/>
    <n v="1333391901"/>
    <n v="1332182301"/>
    <b v="0"/>
    <n v="27"/>
    <b v="1"/>
    <s v="film &amp; video/shorts"/>
    <n v="102"/>
    <n v="2819.64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20000"/>
    <n v="76105"/>
    <x v="0"/>
    <s v="US"/>
    <s v="USD"/>
    <n v="1303688087"/>
    <n v="1301787287"/>
    <b v="0"/>
    <n v="69"/>
    <b v="1"/>
    <s v="film &amp; video/shorts"/>
    <n v="381"/>
    <n v="1102.97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25000"/>
    <n v="76047"/>
    <x v="0"/>
    <s v="US"/>
    <s v="USD"/>
    <n v="1370011370"/>
    <n v="1364827370"/>
    <b v="0"/>
    <n v="47"/>
    <b v="1"/>
    <s v="film &amp; video/shorts"/>
    <n v="304"/>
    <n v="1618.0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20000"/>
    <n v="75099.199999999997"/>
    <x v="0"/>
    <s v="US"/>
    <s v="USD"/>
    <n v="1298680630"/>
    <n v="1296088630"/>
    <b v="0"/>
    <n v="47"/>
    <b v="1"/>
    <s v="film &amp; video/shorts"/>
    <n v="375"/>
    <n v="1597.86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25000"/>
    <n v="75029.48"/>
    <x v="0"/>
    <s v="US"/>
    <s v="USD"/>
    <n v="1384408740"/>
    <n v="1381445253"/>
    <b v="0"/>
    <n v="26"/>
    <b v="1"/>
    <s v="film &amp; video/shorts"/>
    <n v="300"/>
    <n v="2885.75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2768"/>
    <n v="74134"/>
    <x v="0"/>
    <s v="AU"/>
    <s v="AUD"/>
    <n v="1433059187"/>
    <n v="1430467187"/>
    <b v="0"/>
    <n v="53"/>
    <b v="1"/>
    <s v="film &amp; video/shorts"/>
    <n v="226"/>
    <n v="1398.75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20000"/>
    <n v="74026"/>
    <x v="0"/>
    <s v="US"/>
    <s v="USD"/>
    <n v="1397354400"/>
    <n v="1395277318"/>
    <b v="0"/>
    <n v="81"/>
    <b v="1"/>
    <s v="film &amp; video/shorts"/>
    <n v="370"/>
    <n v="913.9"/>
    <x v="0"/>
    <s v="shorts"/>
    <x v="112"/>
    <d v="2014-04-13T02:00:00"/>
  </r>
  <r>
    <n v="113"/>
    <s v="&quot;The First Day&quot; by Julia Othmer- Music Video"/>
    <s v="A living memorial for all those dealing with trauma, grief and loss."/>
    <n v="30000"/>
    <n v="73818.240000000005"/>
    <x v="0"/>
    <s v="US"/>
    <s v="USD"/>
    <n v="1312642800"/>
    <n v="1311963128"/>
    <b v="0"/>
    <n v="78"/>
    <b v="1"/>
    <s v="film &amp; video/shorts"/>
    <n v="246"/>
    <n v="946.39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25000"/>
    <n v="73552"/>
    <x v="0"/>
    <s v="US"/>
    <s v="USD"/>
    <n v="1326436488"/>
    <n v="1321252488"/>
    <b v="0"/>
    <n v="35"/>
    <b v="1"/>
    <s v="film &amp; video/shorts"/>
    <n v="294"/>
    <n v="2101.4899999999998"/>
    <x v="0"/>
    <s v="shorts"/>
    <x v="114"/>
    <d v="2012-01-13T06:34:48"/>
  </r>
  <r>
    <n v="115"/>
    <s v="The World's Greatest Lover"/>
    <s v="Never judge a book (or a lover) by their cover."/>
    <n v="110000"/>
    <n v="71771"/>
    <x v="0"/>
    <s v="US"/>
    <s v="USD"/>
    <n v="1328377444"/>
    <n v="1326217444"/>
    <b v="0"/>
    <n v="22"/>
    <b v="1"/>
    <s v="film &amp; video/shorts"/>
    <n v="65"/>
    <n v="3262.32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65000"/>
    <n v="71748"/>
    <x v="0"/>
    <s v="US"/>
    <s v="USD"/>
    <n v="1302260155"/>
    <n v="1298289355"/>
    <b v="0"/>
    <n v="57"/>
    <b v="1"/>
    <s v="film &amp; video/shorts"/>
    <n v="110"/>
    <n v="1258.74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35000"/>
    <n v="69465.33"/>
    <x v="0"/>
    <s v="US"/>
    <s v="USD"/>
    <n v="1276110000"/>
    <n v="1268337744"/>
    <b v="0"/>
    <n v="27"/>
    <b v="1"/>
    <s v="film &amp; video/shorts"/>
    <n v="198"/>
    <n v="2572.79"/>
    <x v="0"/>
    <s v="shorts"/>
    <x v="117"/>
    <d v="2010-06-09T19:00:00"/>
  </r>
  <r>
    <n v="118"/>
    <s v="DENOUNCED - A Short Film"/>
    <s v="When a ruthless hit-man is 'denounced' from the mafia, his old enemies declare war."/>
    <n v="15000"/>
    <n v="67856"/>
    <x v="0"/>
    <s v="US"/>
    <s v="USD"/>
    <n v="1311902236"/>
    <n v="1309310236"/>
    <b v="0"/>
    <n v="39"/>
    <b v="1"/>
    <s v="film &amp; video/shorts"/>
    <n v="452"/>
    <n v="1739.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50000"/>
    <n v="66554.559999999998"/>
    <x v="0"/>
    <s v="US"/>
    <s v="USD"/>
    <n v="1313276400"/>
    <n v="1310693986"/>
    <b v="0"/>
    <n v="37"/>
    <b v="1"/>
    <s v="film &amp; video/shorts"/>
    <n v="133"/>
    <n v="1798.77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65000"/>
    <n v="66458.23"/>
    <x v="1"/>
    <s v="HK"/>
    <s v="HKD"/>
    <n v="1475457107"/>
    <n v="1472865107"/>
    <b v="0"/>
    <n v="1"/>
    <b v="0"/>
    <s v="film &amp; video/science fiction"/>
    <n v="102"/>
    <n v="66458.23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65000"/>
    <n v="65924.38"/>
    <x v="1"/>
    <s v="US"/>
    <s v="USD"/>
    <n v="1429352160"/>
    <n v="1427993710"/>
    <b v="0"/>
    <n v="1"/>
    <b v="0"/>
    <s v="film &amp; video/science fiction"/>
    <n v="101"/>
    <n v="65924.38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45000"/>
    <n v="65313"/>
    <x v="1"/>
    <s v="US"/>
    <s v="USD"/>
    <n v="1476094907"/>
    <n v="1470910907"/>
    <b v="0"/>
    <n v="0"/>
    <b v="0"/>
    <s v="film &amp; video/science fiction"/>
    <n v="145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0000"/>
    <n v="64974"/>
    <x v="1"/>
    <s v="US"/>
    <s v="USD"/>
    <n v="1414533600"/>
    <n v="1411411564"/>
    <b v="0"/>
    <n v="6"/>
    <b v="0"/>
    <s v="film &amp; video/science fiction"/>
    <n v="130"/>
    <n v="10829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50000"/>
    <n v="64203.33"/>
    <x v="1"/>
    <s v="US"/>
    <s v="USD"/>
    <n v="1431728242"/>
    <n v="1429568242"/>
    <b v="0"/>
    <n v="0"/>
    <b v="0"/>
    <s v="film &amp; video/science fiction"/>
    <n v="128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18000"/>
    <n v="63527"/>
    <x v="1"/>
    <s v="CA"/>
    <s v="CAD"/>
    <n v="1486165880"/>
    <n v="1480981880"/>
    <b v="0"/>
    <n v="6"/>
    <b v="0"/>
    <s v="film &amp; video/science fiction"/>
    <n v="353"/>
    <n v="10587.83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58425"/>
    <n v="63460.18"/>
    <x v="1"/>
    <s v="US"/>
    <s v="USD"/>
    <n v="1433988000"/>
    <n v="1431353337"/>
    <b v="0"/>
    <n v="13"/>
    <b v="0"/>
    <s v="film &amp; video/science fiction"/>
    <n v="109"/>
    <n v="4881.55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43500"/>
    <n v="60450.1"/>
    <x v="1"/>
    <s v="US"/>
    <s v="USD"/>
    <n v="1428069541"/>
    <n v="1425481141"/>
    <b v="0"/>
    <n v="4"/>
    <b v="0"/>
    <s v="film &amp; video/science fiction"/>
    <n v="139"/>
    <n v="15112.53"/>
    <x v="0"/>
    <s v="science fiction"/>
    <x v="127"/>
    <d v="2015-04-03T13:59:01"/>
  </r>
  <r>
    <n v="128"/>
    <s v="Ralphi3 (Canceled)"/>
    <s v="A Science Fiction film filled with entertainment and Excitement"/>
    <n v="35000"/>
    <n v="60180"/>
    <x v="1"/>
    <s v="US"/>
    <s v="USD"/>
    <n v="1476941293"/>
    <n v="1473917293"/>
    <b v="0"/>
    <n v="6"/>
    <b v="0"/>
    <s v="film &amp; video/science fiction"/>
    <n v="172"/>
    <n v="10030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50000"/>
    <n v="60175"/>
    <x v="1"/>
    <s v="US"/>
    <s v="USD"/>
    <n v="1414708183"/>
    <n v="1409524183"/>
    <b v="0"/>
    <n v="0"/>
    <b v="0"/>
    <s v="film &amp; video/science fiction"/>
    <n v="12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50000"/>
    <n v="60095.35"/>
    <x v="1"/>
    <s v="GB"/>
    <s v="GBP"/>
    <n v="1402949760"/>
    <n v="1400536692"/>
    <b v="0"/>
    <n v="0"/>
    <b v="0"/>
    <s v="film &amp; video/science fiction"/>
    <n v="120"/>
    <n v="0"/>
    <x v="0"/>
    <s v="science fiction"/>
    <x v="130"/>
    <d v="2014-06-16T20:16:00"/>
  </r>
  <r>
    <n v="131"/>
    <s v="I (Canceled)"/>
    <s v="I"/>
    <n v="30000"/>
    <n v="60046"/>
    <x v="1"/>
    <s v="US"/>
    <s v="USD"/>
    <n v="1467763200"/>
    <n v="1466453161"/>
    <b v="0"/>
    <n v="0"/>
    <b v="0"/>
    <s v="film &amp; video/science fiction"/>
    <n v="20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50000"/>
    <n v="58520.2"/>
    <x v="1"/>
    <s v="US"/>
    <s v="USD"/>
    <n v="1415392207"/>
    <n v="1411500607"/>
    <b v="0"/>
    <n v="81"/>
    <b v="0"/>
    <s v="film &amp; video/science fiction"/>
    <n v="117"/>
    <n v="722.47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40000"/>
    <n v="57817"/>
    <x v="1"/>
    <s v="US"/>
    <s v="USD"/>
    <n v="1464715860"/>
    <n v="1462130584"/>
    <b v="0"/>
    <n v="0"/>
    <b v="0"/>
    <s v="film &amp; video/science fiction"/>
    <n v="145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0"/>
    <n v="57754"/>
    <x v="1"/>
    <s v="US"/>
    <s v="USD"/>
    <n v="1441386000"/>
    <n v="1438811418"/>
    <b v="0"/>
    <n v="0"/>
    <b v="0"/>
    <s v="film &amp; video/science fiction"/>
    <n v="116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0"/>
    <n v="57342"/>
    <x v="1"/>
    <s v="US"/>
    <s v="USD"/>
    <n v="1404241200"/>
    <n v="1401354597"/>
    <b v="0"/>
    <n v="5"/>
    <b v="0"/>
    <s v="film &amp; video/science fiction"/>
    <n v="191"/>
    <n v="11468.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250000"/>
    <n v="57197"/>
    <x v="1"/>
    <s v="US"/>
    <s v="USD"/>
    <n v="1431771360"/>
    <n v="1427968234"/>
    <b v="0"/>
    <n v="0"/>
    <b v="0"/>
    <s v="film &amp; video/science fiction"/>
    <n v="23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20000"/>
    <n v="56618"/>
    <x v="1"/>
    <s v="DK"/>
    <s v="DKK"/>
    <n v="1444657593"/>
    <n v="1440337593"/>
    <b v="0"/>
    <n v="0"/>
    <b v="0"/>
    <s v="film &amp; video/science fiction"/>
    <n v="283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5000"/>
    <n v="56590"/>
    <x v="1"/>
    <s v="US"/>
    <s v="USD"/>
    <n v="1438405140"/>
    <n v="1435731041"/>
    <b v="0"/>
    <n v="58"/>
    <b v="0"/>
    <s v="film &amp; video/science fiction"/>
    <n v="1132"/>
    <n v="975.69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20000"/>
    <n v="56146"/>
    <x v="1"/>
    <s v="US"/>
    <s v="USD"/>
    <n v="1436738772"/>
    <n v="1435874772"/>
    <b v="0"/>
    <n v="1"/>
    <b v="0"/>
    <s v="film &amp; video/science fiction"/>
    <n v="281"/>
    <n v="56146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35000"/>
    <n v="56079.83"/>
    <x v="1"/>
    <s v="US"/>
    <s v="USD"/>
    <n v="1426823132"/>
    <n v="1424234732"/>
    <b v="0"/>
    <n v="0"/>
    <b v="0"/>
    <s v="film &amp; video/science fiction"/>
    <n v="16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50000"/>
    <n v="55223"/>
    <x v="1"/>
    <s v="US"/>
    <s v="USD"/>
    <n v="1433043623"/>
    <n v="1429155623"/>
    <b v="0"/>
    <n v="28"/>
    <b v="0"/>
    <s v="film &amp; video/science fiction"/>
    <n v="110"/>
    <n v="1972.25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55000"/>
    <n v="55201.52"/>
    <x v="1"/>
    <s v="US"/>
    <s v="USD"/>
    <n v="1416176778"/>
    <n v="1414358778"/>
    <b v="0"/>
    <n v="1"/>
    <b v="0"/>
    <s v="film &amp; video/science fiction"/>
    <n v="100"/>
    <n v="55201.52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44000"/>
    <n v="54116.28"/>
    <x v="1"/>
    <s v="AU"/>
    <s v="AUD"/>
    <n v="1472882100"/>
    <n v="1467941542"/>
    <b v="0"/>
    <n v="0"/>
    <b v="0"/>
    <s v="film &amp; video/science fiction"/>
    <n v="123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47000"/>
    <n v="53771"/>
    <x v="1"/>
    <s v="CA"/>
    <s v="CAD"/>
    <n v="1428945472"/>
    <n v="1423765072"/>
    <b v="0"/>
    <n v="37"/>
    <b v="0"/>
    <s v="film &amp; video/science fiction"/>
    <n v="114"/>
    <n v="1453.27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50000"/>
    <n v="53769"/>
    <x v="1"/>
    <s v="US"/>
    <s v="USD"/>
    <n v="1439298052"/>
    <n v="1436965252"/>
    <b v="0"/>
    <n v="9"/>
    <b v="0"/>
    <s v="film &amp; video/science fiction"/>
    <n v="108"/>
    <n v="5974.33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10000"/>
    <n v="53737"/>
    <x v="1"/>
    <s v="US"/>
    <s v="USD"/>
    <n v="1484698998"/>
    <n v="1479514998"/>
    <b v="0"/>
    <n v="3"/>
    <b v="0"/>
    <s v="film &amp; video/science fiction"/>
    <n v="537"/>
    <n v="17912.330000000002"/>
    <x v="0"/>
    <s v="science fiction"/>
    <x v="146"/>
    <d v="2017-01-18T00:23:18"/>
  </r>
  <r>
    <n v="147"/>
    <s v="Consumed (Static Air) (Canceled)"/>
    <s v="Film makers catch live footage beyond their wildest dreams."/>
    <n v="68000"/>
    <n v="53670.6"/>
    <x v="1"/>
    <s v="GB"/>
    <s v="GBP"/>
    <n v="1420741080"/>
    <n v="1417026340"/>
    <b v="0"/>
    <n v="0"/>
    <b v="0"/>
    <s v="film &amp; video/science fiction"/>
    <n v="79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40000"/>
    <n v="53157"/>
    <x v="1"/>
    <s v="US"/>
    <s v="USD"/>
    <n v="1456555536"/>
    <n v="1453963536"/>
    <b v="0"/>
    <n v="2"/>
    <b v="0"/>
    <s v="film &amp; video/science fiction"/>
    <n v="133"/>
    <n v="26578.5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50000"/>
    <n v="53001.3"/>
    <x v="1"/>
    <s v="US"/>
    <s v="USD"/>
    <n v="1419494400"/>
    <n v="1416888470"/>
    <b v="0"/>
    <n v="6"/>
    <b v="0"/>
    <s v="film &amp; video/science fiction"/>
    <n v="106"/>
    <n v="8833.549999999999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40000"/>
    <n v="52576"/>
    <x v="1"/>
    <s v="US"/>
    <s v="USD"/>
    <n v="1432612382"/>
    <n v="1427428382"/>
    <b v="0"/>
    <n v="67"/>
    <b v="0"/>
    <s v="film &amp; video/science fiction"/>
    <n v="131"/>
    <n v="784.72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50000"/>
    <n v="52198"/>
    <x v="1"/>
    <s v="AU"/>
    <s v="AUD"/>
    <n v="1434633191"/>
    <n v="1429449191"/>
    <b v="0"/>
    <n v="5"/>
    <b v="0"/>
    <s v="film &amp; video/science fiction"/>
    <n v="104"/>
    <n v="10439.6"/>
    <x v="0"/>
    <s v="science fiction"/>
    <x v="151"/>
    <d v="2015-06-18T13:13:11"/>
  </r>
  <r>
    <n v="152"/>
    <s v="The Great Dark (Canceled)"/>
    <s v="The Great Dark is a journey through the unimaginable...and un foreseeable..."/>
    <n v="50000"/>
    <n v="51906"/>
    <x v="1"/>
    <s v="US"/>
    <s v="USD"/>
    <n v="1411437100"/>
    <n v="1408845100"/>
    <b v="0"/>
    <n v="2"/>
    <b v="0"/>
    <s v="film &amp; video/science fiction"/>
    <n v="104"/>
    <n v="25953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51605.31"/>
    <x v="1"/>
    <s v="US"/>
    <s v="USD"/>
    <n v="1417532644"/>
    <n v="1413900244"/>
    <b v="0"/>
    <n v="10"/>
    <b v="0"/>
    <s v="film &amp; video/science fiction"/>
    <n v="103"/>
    <n v="5160.53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50000"/>
    <n v="51544"/>
    <x v="1"/>
    <s v="US"/>
    <s v="USD"/>
    <n v="1433336895"/>
    <n v="1429621695"/>
    <b v="0"/>
    <n v="3"/>
    <b v="0"/>
    <s v="film &amp; video/science fiction"/>
    <n v="103"/>
    <n v="17181.330000000002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50000"/>
    <n v="51514.5"/>
    <x v="1"/>
    <s v="US"/>
    <s v="USD"/>
    <n v="1437657935"/>
    <n v="1434201935"/>
    <b v="0"/>
    <n v="4"/>
    <b v="0"/>
    <s v="film &amp; video/science fiction"/>
    <n v="103"/>
    <n v="12878.63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40000"/>
    <n v="51184"/>
    <x v="1"/>
    <s v="CA"/>
    <s v="CAD"/>
    <n v="1407034796"/>
    <n v="1401850796"/>
    <b v="0"/>
    <n v="15"/>
    <b v="0"/>
    <s v="film &amp; video/science fiction"/>
    <n v="128"/>
    <n v="3412.27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50000"/>
    <n v="51149"/>
    <x v="1"/>
    <s v="US"/>
    <s v="USD"/>
    <n v="1456523572"/>
    <n v="1453931572"/>
    <b v="0"/>
    <n v="2"/>
    <b v="0"/>
    <s v="film &amp; video/science fiction"/>
    <n v="102"/>
    <n v="25574.5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20000"/>
    <n v="50863"/>
    <x v="1"/>
    <s v="US"/>
    <s v="USD"/>
    <n v="1413942628"/>
    <n v="1411350628"/>
    <b v="0"/>
    <n v="0"/>
    <b v="0"/>
    <s v="film &amp; video/science fiction"/>
    <n v="254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"/>
    <n v="50803"/>
    <x v="1"/>
    <s v="US"/>
    <s v="USD"/>
    <n v="1467541545"/>
    <n v="1464085545"/>
    <b v="0"/>
    <n v="1"/>
    <b v="0"/>
    <s v="film &amp; video/science fiction"/>
    <n v="102"/>
    <n v="50803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0"/>
    <n v="50653.11"/>
    <x v="2"/>
    <s v="US"/>
    <s v="USD"/>
    <n v="1439675691"/>
    <n v="1434491691"/>
    <b v="0"/>
    <n v="0"/>
    <b v="0"/>
    <s v="film &amp; video/drama"/>
    <n v="101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30000"/>
    <n v="50251.41"/>
    <x v="2"/>
    <s v="US"/>
    <s v="USD"/>
    <n v="1404318595"/>
    <n v="1401726595"/>
    <b v="0"/>
    <n v="1"/>
    <b v="0"/>
    <s v="film &amp; video/drama"/>
    <n v="168"/>
    <n v="50251.41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40000"/>
    <n v="50091"/>
    <x v="2"/>
    <s v="US"/>
    <s v="USD"/>
    <n v="1408232520"/>
    <n v="1405393356"/>
    <b v="0"/>
    <n v="10"/>
    <b v="0"/>
    <s v="film &amp; video/drama"/>
    <n v="125"/>
    <n v="5009.1000000000004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42000"/>
    <n v="49830"/>
    <x v="2"/>
    <s v="US"/>
    <s v="USD"/>
    <n v="1443657600"/>
    <n v="1440716654"/>
    <b v="0"/>
    <n v="0"/>
    <b v="0"/>
    <s v="film &amp; video/drama"/>
    <n v="119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25000"/>
    <n v="49811"/>
    <x v="2"/>
    <s v="US"/>
    <s v="USD"/>
    <n v="1411150701"/>
    <n v="1405966701"/>
    <b v="0"/>
    <n v="7"/>
    <b v="0"/>
    <s v="film &amp; video/drama"/>
    <n v="199"/>
    <n v="7115.86"/>
    <x v="0"/>
    <s v="drama"/>
    <x v="164"/>
    <d v="2014-09-19T18:18:21"/>
  </r>
  <r>
    <n v="165"/>
    <s v="NET"/>
    <s v="A teacher. A boy. The beach and a heatwave that drove them all insane."/>
    <n v="30000"/>
    <n v="49588"/>
    <x v="2"/>
    <s v="GB"/>
    <s v="GBP"/>
    <n v="1452613724"/>
    <n v="1450021724"/>
    <b v="0"/>
    <n v="0"/>
    <b v="0"/>
    <s v="film &amp; video/drama"/>
    <n v="165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10000"/>
    <n v="49321"/>
    <x v="2"/>
    <s v="US"/>
    <s v="USD"/>
    <n v="1484531362"/>
    <n v="1481939362"/>
    <b v="0"/>
    <n v="1"/>
    <b v="0"/>
    <s v="film &amp; video/drama"/>
    <n v="493"/>
    <n v="49321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25000"/>
    <n v="49100"/>
    <x v="2"/>
    <s v="US"/>
    <s v="USD"/>
    <n v="1438726535"/>
    <n v="1433542535"/>
    <b v="0"/>
    <n v="2"/>
    <b v="0"/>
    <s v="film &amp; video/drama"/>
    <n v="196"/>
    <n v="2455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48000"/>
    <n v="48434"/>
    <x v="2"/>
    <s v="US"/>
    <s v="USD"/>
    <n v="1426791770"/>
    <n v="1424203370"/>
    <b v="0"/>
    <n v="3"/>
    <b v="0"/>
    <s v="film &amp; video/drama"/>
    <n v="101"/>
    <n v="16144.67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44250"/>
    <n v="47978"/>
    <x v="2"/>
    <s v="GB"/>
    <s v="GBP"/>
    <n v="1413634059"/>
    <n v="1411042059"/>
    <b v="0"/>
    <n v="10"/>
    <b v="0"/>
    <s v="film &amp; video/drama"/>
    <n v="108"/>
    <n v="4797.8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40000"/>
    <n v="47665"/>
    <x v="2"/>
    <s v="US"/>
    <s v="USD"/>
    <n v="1440912480"/>
    <n v="1438385283"/>
    <b v="0"/>
    <n v="10"/>
    <b v="0"/>
    <s v="film &amp; video/drama"/>
    <n v="119"/>
    <n v="4766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10000"/>
    <n v="47327"/>
    <x v="2"/>
    <s v="US"/>
    <s v="USD"/>
    <n v="1470975614"/>
    <n v="1465791614"/>
    <b v="0"/>
    <n v="1"/>
    <b v="0"/>
    <s v="film &amp; video/drama"/>
    <n v="473"/>
    <n v="47327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35000"/>
    <n v="47189"/>
    <x v="2"/>
    <s v="US"/>
    <s v="USD"/>
    <n v="1426753723"/>
    <n v="1423733323"/>
    <b v="0"/>
    <n v="0"/>
    <b v="0"/>
    <s v="film &amp; video/drama"/>
    <n v="135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75000"/>
    <n v="47074"/>
    <x v="2"/>
    <s v="GB"/>
    <s v="GBP"/>
    <n v="1425131108"/>
    <n v="1422539108"/>
    <b v="0"/>
    <n v="0"/>
    <b v="0"/>
    <s v="film &amp; video/drama"/>
    <n v="63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20000"/>
    <n v="46643.07"/>
    <x v="2"/>
    <s v="NL"/>
    <s v="EUR"/>
    <n v="1431108776"/>
    <n v="1425924776"/>
    <b v="0"/>
    <n v="0"/>
    <b v="0"/>
    <s v="film &amp; video/drama"/>
    <n v="233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45000"/>
    <n v="46100.69"/>
    <x v="2"/>
    <s v="GB"/>
    <s v="GBP"/>
    <n v="1409337611"/>
    <n v="1407177611"/>
    <b v="0"/>
    <n v="26"/>
    <b v="0"/>
    <s v="film &amp; video/drama"/>
    <n v="102"/>
    <n v="1773.1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40000"/>
    <n v="46032"/>
    <x v="2"/>
    <s v="US"/>
    <s v="USD"/>
    <n v="1438803999"/>
    <n v="1436211999"/>
    <b v="0"/>
    <n v="0"/>
    <b v="0"/>
    <s v="film &amp; video/drama"/>
    <n v="115"/>
    <n v="0"/>
    <x v="0"/>
    <s v="drama"/>
    <x v="176"/>
    <d v="2015-08-05T19:46:39"/>
  </r>
  <r>
    <n v="177"/>
    <s v="The Good Samaritan"/>
    <s v="I'm making a modern day version of the bible story &quot; The Good Samaritan&quot;"/>
    <n v="27000"/>
    <n v="45979.01"/>
    <x v="2"/>
    <s v="US"/>
    <s v="USD"/>
    <n v="1427155726"/>
    <n v="1425690526"/>
    <b v="0"/>
    <n v="7"/>
    <b v="0"/>
    <s v="film &amp; video/drama"/>
    <n v="170"/>
    <n v="6568.43"/>
    <x v="0"/>
    <s v="drama"/>
    <x v="177"/>
    <d v="2015-03-24T00:08:46"/>
  </r>
  <r>
    <n v="178"/>
    <s v="El viaje de LucÃ­a"/>
    <s v="El viaje de LucÃ­a es un largometraje de ficciÃ³n con temÃ¡tica sobre el cÃ¡ncer infantil."/>
    <n v="45000"/>
    <n v="45535"/>
    <x v="2"/>
    <s v="ES"/>
    <s v="EUR"/>
    <n v="1448582145"/>
    <n v="1445986545"/>
    <b v="0"/>
    <n v="0"/>
    <b v="0"/>
    <s v="film &amp; video/drama"/>
    <n v="101"/>
    <n v="0"/>
    <x v="0"/>
    <s v="drama"/>
    <x v="178"/>
    <d v="2015-11-26T23:55:45"/>
  </r>
  <r>
    <n v="179"/>
    <s v="Sustain: A Film About Survival"/>
    <s v="A feature-length film about how three people survive in a diseased world."/>
    <n v="40000"/>
    <n v="45126"/>
    <x v="2"/>
    <s v="US"/>
    <s v="USD"/>
    <n v="1457056555"/>
    <n v="1454464555"/>
    <b v="0"/>
    <n v="2"/>
    <b v="0"/>
    <s v="film &amp; video/drama"/>
    <n v="113"/>
    <n v="22563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2500"/>
    <n v="45041"/>
    <x v="2"/>
    <s v="GB"/>
    <s v="GBP"/>
    <n v="1428951600"/>
    <n v="1425512843"/>
    <b v="0"/>
    <n v="13"/>
    <b v="0"/>
    <s v="film &amp; video/drama"/>
    <n v="1802"/>
    <n v="3464.69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25000"/>
    <n v="44669"/>
    <x v="2"/>
    <s v="GB"/>
    <s v="GBP"/>
    <n v="1434995295"/>
    <n v="1432403295"/>
    <b v="0"/>
    <n v="4"/>
    <b v="0"/>
    <s v="film &amp; video/drama"/>
    <n v="179"/>
    <n v="11167.2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40000"/>
    <n v="44636.2"/>
    <x v="2"/>
    <s v="US"/>
    <s v="USD"/>
    <n v="1483748232"/>
    <n v="1481156232"/>
    <b v="0"/>
    <n v="0"/>
    <b v="0"/>
    <s v="film &amp; video/drama"/>
    <n v="112"/>
    <n v="0"/>
    <x v="0"/>
    <s v="drama"/>
    <x v="182"/>
    <d v="2017-01-07T00:17:12"/>
  </r>
  <r>
    <n v="183"/>
    <s v="Three Little Words"/>
    <s v="Don't kill me until I meet my Dad"/>
    <n v="35000"/>
    <n v="44388"/>
    <x v="2"/>
    <s v="GB"/>
    <s v="GBP"/>
    <n v="1417033610"/>
    <n v="1414438010"/>
    <b v="0"/>
    <n v="12"/>
    <b v="0"/>
    <s v="film &amp; video/drama"/>
    <n v="127"/>
    <n v="3699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35000"/>
    <n v="43758"/>
    <x v="2"/>
    <s v="CA"/>
    <s v="CAD"/>
    <n v="1409543940"/>
    <n v="1404586762"/>
    <b v="0"/>
    <n v="2"/>
    <b v="0"/>
    <s v="film &amp; video/drama"/>
    <n v="125"/>
    <n v="21879"/>
    <x v="0"/>
    <s v="drama"/>
    <x v="184"/>
    <d v="2014-09-01T03:59:00"/>
  </r>
  <r>
    <n v="185"/>
    <s v="BLANK Short Movie"/>
    <s v="Love has no boundaries!"/>
    <n v="34000"/>
    <n v="43296"/>
    <x v="2"/>
    <s v="NO"/>
    <s v="NOK"/>
    <n v="1471557139"/>
    <n v="1468965139"/>
    <b v="0"/>
    <n v="10"/>
    <b v="0"/>
    <s v="film &amp; video/drama"/>
    <n v="127"/>
    <n v="4329.6000000000004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30000"/>
    <n v="43037"/>
    <x v="2"/>
    <s v="US"/>
    <s v="USD"/>
    <n v="1488571200"/>
    <n v="1485977434"/>
    <b v="0"/>
    <n v="0"/>
    <b v="0"/>
    <s v="film &amp; video/drama"/>
    <n v="143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200000"/>
    <n v="43015"/>
    <x v="2"/>
    <s v="US"/>
    <s v="USD"/>
    <n v="1437461940"/>
    <n v="1435383457"/>
    <b v="0"/>
    <n v="5"/>
    <b v="0"/>
    <s v="film &amp; video/drama"/>
    <n v="22"/>
    <n v="8603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40000"/>
    <n v="42642"/>
    <x v="2"/>
    <s v="US"/>
    <s v="USD"/>
    <n v="1409891015"/>
    <n v="1407299015"/>
    <b v="0"/>
    <n v="0"/>
    <b v="0"/>
    <s v="film &amp; video/drama"/>
    <n v="107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40000"/>
    <n v="42311"/>
    <x v="2"/>
    <s v="US"/>
    <s v="USD"/>
    <n v="1472920477"/>
    <n v="1467736477"/>
    <b v="0"/>
    <n v="5"/>
    <b v="0"/>
    <s v="film &amp; video/drama"/>
    <n v="106"/>
    <n v="8462.2000000000007"/>
    <x v="0"/>
    <s v="drama"/>
    <x v="189"/>
    <d v="2016-09-03T16:34:37"/>
  </r>
  <r>
    <n v="190"/>
    <s v="REGIONRAT, the movie"/>
    <s v="Because hope can be a 4 letter word"/>
    <n v="500000"/>
    <n v="42086.42"/>
    <x v="2"/>
    <s v="US"/>
    <s v="USD"/>
    <n v="1466091446"/>
    <n v="1465227446"/>
    <b v="0"/>
    <n v="1"/>
    <b v="0"/>
    <s v="film &amp; video/drama"/>
    <n v="8"/>
    <n v="42086.42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350000"/>
    <n v="41950"/>
    <x v="2"/>
    <s v="AU"/>
    <s v="AUD"/>
    <n v="1443782138"/>
    <n v="1440326138"/>
    <b v="0"/>
    <n v="3"/>
    <b v="0"/>
    <s v="film &amp; video/drama"/>
    <n v="12"/>
    <n v="139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40000"/>
    <n v="41850.46"/>
    <x v="2"/>
    <s v="US"/>
    <s v="USD"/>
    <n v="1413572432"/>
    <n v="1410980432"/>
    <b v="0"/>
    <n v="3"/>
    <b v="0"/>
    <s v="film &amp; video/drama"/>
    <n v="105"/>
    <n v="13950.15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40000"/>
    <n v="41500"/>
    <x v="2"/>
    <s v="GB"/>
    <s v="GBP"/>
    <n v="1417217166"/>
    <n v="1412029566"/>
    <b v="0"/>
    <n v="0"/>
    <b v="0"/>
    <s v="film &amp; video/drama"/>
    <n v="104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36400"/>
    <n v="41000"/>
    <x v="2"/>
    <s v="GB"/>
    <s v="GBP"/>
    <n v="1457308531"/>
    <n v="1452124531"/>
    <b v="0"/>
    <n v="3"/>
    <b v="0"/>
    <s v="film &amp; video/drama"/>
    <n v="113"/>
    <n v="13666.67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"/>
    <n v="40850"/>
    <x v="2"/>
    <s v="US"/>
    <s v="USD"/>
    <n v="1436544332"/>
    <n v="1431360332"/>
    <b v="0"/>
    <n v="0"/>
    <b v="0"/>
    <s v="film &amp; video/drama"/>
    <n v="2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0"/>
    <n v="40690"/>
    <x v="2"/>
    <s v="GB"/>
    <s v="GBP"/>
    <n v="1444510800"/>
    <n v="1442062898"/>
    <b v="0"/>
    <n v="19"/>
    <b v="0"/>
    <s v="film &amp; video/drama"/>
    <n v="116"/>
    <n v="2141.58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7000"/>
    <n v="40594"/>
    <x v="2"/>
    <s v="GB"/>
    <s v="GBP"/>
    <n v="1487365200"/>
    <n v="1483734100"/>
    <b v="0"/>
    <n v="8"/>
    <b v="0"/>
    <s v="film &amp; video/drama"/>
    <n v="150"/>
    <n v="5074.2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0000"/>
    <n v="40502.99"/>
    <x v="2"/>
    <s v="US"/>
    <s v="USD"/>
    <n v="1412500322"/>
    <n v="1409908322"/>
    <b v="0"/>
    <n v="6"/>
    <b v="0"/>
    <s v="film &amp; video/drama"/>
    <n v="203"/>
    <n v="6750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40404"/>
    <x v="2"/>
    <s v="US"/>
    <s v="USD"/>
    <n v="1472698702"/>
    <n v="1470106702"/>
    <b v="0"/>
    <n v="0"/>
    <b v="0"/>
    <s v="film &amp; video/drama"/>
    <n v="40"/>
    <n v="0"/>
    <x v="0"/>
    <s v="drama"/>
    <x v="199"/>
    <d v="2016-09-01T02:58:22"/>
  </r>
  <r>
    <n v="200"/>
    <s v="The Crossing Shore"/>
    <s v="A film dedicated to an AAF Pilot's struggle to survive behind enemy lines during WWII."/>
    <n v="22000"/>
    <n v="40357"/>
    <x v="2"/>
    <s v="US"/>
    <s v="USD"/>
    <n v="1410746403"/>
    <n v="1408154403"/>
    <b v="0"/>
    <n v="18"/>
    <b v="0"/>
    <s v="film &amp; video/drama"/>
    <n v="183"/>
    <n v="2242.06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12500"/>
    <n v="40280"/>
    <x v="2"/>
    <s v="US"/>
    <s v="USD"/>
    <n v="1423424329"/>
    <n v="1421696329"/>
    <b v="0"/>
    <n v="7"/>
    <b v="0"/>
    <s v="film &amp; video/drama"/>
    <n v="322"/>
    <n v="5754.29"/>
    <x v="0"/>
    <s v="drama"/>
    <x v="201"/>
    <d v="2015-02-08T19:38:49"/>
  </r>
  <r>
    <n v="202"/>
    <s v="Modern Gangsters"/>
    <s v="new web series created by jonney terry"/>
    <n v="40000"/>
    <n v="40153"/>
    <x v="2"/>
    <s v="US"/>
    <s v="USD"/>
    <n v="1444337940"/>
    <n v="1441750564"/>
    <b v="0"/>
    <n v="0"/>
    <b v="0"/>
    <s v="film &amp; video/drama"/>
    <n v="10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4900"/>
    <n v="40140.01"/>
    <x v="2"/>
    <s v="GB"/>
    <s v="GBP"/>
    <n v="1422562864"/>
    <n v="1417378864"/>
    <b v="0"/>
    <n v="8"/>
    <b v="0"/>
    <s v="film &amp; video/drama"/>
    <n v="819"/>
    <n v="5017.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95000"/>
    <n v="40079"/>
    <x v="2"/>
    <s v="AU"/>
    <s v="AUD"/>
    <n v="1470319203"/>
    <n v="1467727203"/>
    <b v="0"/>
    <n v="1293"/>
    <b v="0"/>
    <s v="film &amp; video/drama"/>
    <n v="42"/>
    <n v="31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37500"/>
    <n v="40055"/>
    <x v="2"/>
    <s v="US"/>
    <s v="USD"/>
    <n v="1444144222"/>
    <n v="1441120222"/>
    <b v="0"/>
    <n v="17"/>
    <b v="0"/>
    <s v="film &amp; video/drama"/>
    <n v="107"/>
    <n v="2356.1799999999998"/>
    <x v="0"/>
    <s v="drama"/>
    <x v="205"/>
    <d v="2015-10-06T15:10:22"/>
  </r>
  <r>
    <n v="206"/>
    <s v="Blood Bond Movie Development"/>
    <s v="A love story featuring adoption,struggle,dysfunction,grace, healing, and restoration."/>
    <n v="35000"/>
    <n v="40043.25"/>
    <x v="2"/>
    <s v="US"/>
    <s v="USD"/>
    <n v="1470441983"/>
    <n v="1468627583"/>
    <b v="0"/>
    <n v="0"/>
    <b v="0"/>
    <s v="film &amp; video/drama"/>
    <n v="114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35000"/>
    <n v="39757"/>
    <x v="2"/>
    <s v="CA"/>
    <s v="CAD"/>
    <n v="1420346638"/>
    <n v="1417754638"/>
    <b v="0"/>
    <n v="13"/>
    <b v="0"/>
    <s v="film &amp; video/drama"/>
    <n v="114"/>
    <n v="3058.23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6000"/>
    <n v="39693.279999999999"/>
    <x v="2"/>
    <s v="AU"/>
    <s v="AUD"/>
    <n v="1418719967"/>
    <n v="1416127967"/>
    <b v="0"/>
    <n v="0"/>
    <b v="0"/>
    <s v="film &amp; video/drama"/>
    <n v="662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9800"/>
    <n v="39550.5"/>
    <x v="2"/>
    <s v="US"/>
    <s v="USD"/>
    <n v="1436566135"/>
    <n v="1433974135"/>
    <b v="0"/>
    <n v="0"/>
    <b v="0"/>
    <s v="film &amp; video/drama"/>
    <n v="404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30000"/>
    <n v="39500.5"/>
    <x v="2"/>
    <s v="US"/>
    <s v="USD"/>
    <n v="1443675600"/>
    <n v="1441157592"/>
    <b v="0"/>
    <n v="33"/>
    <b v="0"/>
    <s v="film &amp; video/drama"/>
    <n v="132"/>
    <n v="1196.98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s v="US"/>
    <s v="USD"/>
    <n v="1442634617"/>
    <n v="1440042617"/>
    <b v="0"/>
    <n v="12"/>
    <b v="0"/>
    <s v="film &amp; video/drama"/>
    <n v="786"/>
    <n v="3275.3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35000"/>
    <n v="39304"/>
    <x v="2"/>
    <s v="US"/>
    <s v="USD"/>
    <n v="1460837320"/>
    <n v="1455656920"/>
    <b v="0"/>
    <n v="1"/>
    <b v="0"/>
    <s v="film &amp; video/drama"/>
    <n v="112"/>
    <n v="39304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14500"/>
    <n v="39137"/>
    <x v="2"/>
    <s v="US"/>
    <s v="USD"/>
    <n v="1439734001"/>
    <n v="1437142547"/>
    <b v="0"/>
    <n v="1"/>
    <b v="0"/>
    <s v="film &amp; video/drama"/>
    <n v="270"/>
    <n v="39137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000"/>
    <n v="39131"/>
    <x v="2"/>
    <s v="US"/>
    <s v="USD"/>
    <n v="1425655349"/>
    <n v="1420471349"/>
    <b v="0"/>
    <n v="1"/>
    <b v="0"/>
    <s v="film &amp; video/drama"/>
    <n v="326"/>
    <n v="3913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35000"/>
    <n v="38876.949999999997"/>
    <x v="2"/>
    <s v="GB"/>
    <s v="GBP"/>
    <n v="1455753540"/>
    <n v="1452058282"/>
    <b v="0"/>
    <n v="1"/>
    <b v="0"/>
    <s v="film &amp; video/drama"/>
    <n v="111"/>
    <n v="38876.949999999997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25000"/>
    <n v="38743.839999999997"/>
    <x v="2"/>
    <s v="US"/>
    <s v="USD"/>
    <n v="1429740037"/>
    <n v="1425423637"/>
    <b v="0"/>
    <n v="84"/>
    <b v="0"/>
    <s v="film &amp; video/drama"/>
    <n v="155"/>
    <n v="461.24"/>
    <x v="0"/>
    <s v="drama"/>
    <x v="216"/>
    <d v="2015-04-22T22:00:37"/>
  </r>
  <r>
    <n v="217"/>
    <s v="Bitch"/>
    <s v="A roadmovie by paw"/>
    <n v="38000"/>
    <n v="38500"/>
    <x v="2"/>
    <s v="SE"/>
    <s v="SEK"/>
    <n v="1419780149"/>
    <n v="1417101749"/>
    <b v="0"/>
    <n v="38"/>
    <b v="0"/>
    <s v="film &amp; video/drama"/>
    <n v="101"/>
    <n v="1013.16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35000"/>
    <n v="38082.69"/>
    <x v="2"/>
    <s v="US"/>
    <s v="USD"/>
    <n v="1431702289"/>
    <n v="1426518289"/>
    <b v="0"/>
    <n v="1"/>
    <b v="0"/>
    <s v="film &amp; video/drama"/>
    <n v="109"/>
    <n v="38082.69"/>
    <x v="0"/>
    <s v="drama"/>
    <x v="218"/>
    <d v="2015-05-15T15:04:49"/>
  </r>
  <r>
    <n v="219"/>
    <s v="True Colors"/>
    <s v="An hour-long pilot about a group of suburban LGBT teens coming of age in the early 90's."/>
    <n v="15000"/>
    <n v="37994"/>
    <x v="2"/>
    <s v="US"/>
    <s v="USD"/>
    <n v="1459493940"/>
    <n v="1456732225"/>
    <b v="0"/>
    <n v="76"/>
    <b v="0"/>
    <s v="film &amp; video/drama"/>
    <n v="253"/>
    <n v="499.92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35000"/>
    <n v="37354.269999999997"/>
    <x v="2"/>
    <s v="US"/>
    <s v="USD"/>
    <n v="1440101160"/>
    <n v="1436542030"/>
    <b v="0"/>
    <n v="3"/>
    <b v="0"/>
    <s v="film &amp; video/drama"/>
    <n v="107"/>
    <n v="12451.42"/>
    <x v="0"/>
    <s v="drama"/>
    <x v="220"/>
    <d v="2015-08-20T20:06:00"/>
  </r>
  <r>
    <n v="221"/>
    <s v="Archetypes"/>
    <s v="Film about Schizophrenia with Surreal Twists!"/>
    <n v="30000"/>
    <n v="37104.03"/>
    <x v="2"/>
    <s v="US"/>
    <s v="USD"/>
    <n v="1427569564"/>
    <n v="1422389164"/>
    <b v="0"/>
    <n v="0"/>
    <b v="0"/>
    <s v="film &amp; video/drama"/>
    <n v="124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35000"/>
    <n v="36082"/>
    <x v="2"/>
    <s v="US"/>
    <s v="USD"/>
    <n v="1427423940"/>
    <n v="1422383318"/>
    <b v="0"/>
    <n v="2"/>
    <b v="0"/>
    <s v="film &amp; video/drama"/>
    <n v="103"/>
    <n v="18041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35000"/>
    <n v="35932"/>
    <x v="2"/>
    <s v="US"/>
    <s v="USD"/>
    <n v="1463879100"/>
    <n v="1461287350"/>
    <b v="0"/>
    <n v="0"/>
    <b v="0"/>
    <s v="film &amp; video/drama"/>
    <n v="103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35000"/>
    <n v="35848"/>
    <x v="2"/>
    <s v="AU"/>
    <s v="AUD"/>
    <n v="1436506726"/>
    <n v="1431322726"/>
    <b v="0"/>
    <n v="0"/>
    <b v="0"/>
    <s v="film &amp; video/drama"/>
    <n v="102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35000"/>
    <n v="35640"/>
    <x v="2"/>
    <s v="US"/>
    <s v="USD"/>
    <n v="1460153054"/>
    <n v="1457564654"/>
    <b v="0"/>
    <n v="0"/>
    <b v="0"/>
    <s v="film &amp; video/drama"/>
    <n v="102"/>
    <n v="0"/>
    <x v="0"/>
    <s v="drama"/>
    <x v="225"/>
    <d v="2016-04-08T22:04:14"/>
  </r>
  <r>
    <n v="226"/>
    <s v="MAGGIE Film"/>
    <s v="A TRUE STORY OF DOMESTIC VILOLENCE THAT SEEKS TO OFFER THE VIEWER OUTLEST OF SUPPORT."/>
    <n v="30000"/>
    <n v="35389.129999999997"/>
    <x v="2"/>
    <s v="GB"/>
    <s v="GBP"/>
    <n v="1433064540"/>
    <n v="1428854344"/>
    <b v="0"/>
    <n v="2"/>
    <b v="0"/>
    <s v="film &amp; video/drama"/>
    <n v="118"/>
    <n v="17694.57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100000"/>
    <n v="35338"/>
    <x v="2"/>
    <s v="US"/>
    <s v="USD"/>
    <n v="1436477241"/>
    <n v="1433885241"/>
    <b v="0"/>
    <n v="0"/>
    <b v="0"/>
    <s v="film &amp; video/drama"/>
    <n v="35"/>
    <n v="0"/>
    <x v="0"/>
    <s v="drama"/>
    <x v="227"/>
    <d v="2015-07-09T21:27:21"/>
  </r>
  <r>
    <n v="228"/>
    <s v="Facets of a Geek life"/>
    <s v="I am making a film from one one of my books called facets of a Geek life."/>
    <n v="20000"/>
    <n v="35307"/>
    <x v="2"/>
    <s v="GB"/>
    <s v="GBP"/>
    <n v="1433176105"/>
    <n v="1427992105"/>
    <b v="0"/>
    <n v="0"/>
    <b v="0"/>
    <s v="film &amp; video/drama"/>
    <n v="177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5000"/>
    <n v="35296"/>
    <x v="2"/>
    <s v="DE"/>
    <s v="EUR"/>
    <n v="1455402297"/>
    <n v="1452810297"/>
    <b v="0"/>
    <n v="0"/>
    <b v="0"/>
    <s v="film &amp; video/drama"/>
    <n v="101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35000"/>
    <n v="35275.64"/>
    <x v="2"/>
    <s v="US"/>
    <s v="USD"/>
    <n v="1433443151"/>
    <n v="1430851151"/>
    <b v="0"/>
    <n v="2"/>
    <b v="0"/>
    <s v="film &amp; video/drama"/>
    <n v="101"/>
    <n v="17637.82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60000"/>
    <n v="35135"/>
    <x v="2"/>
    <s v="US"/>
    <s v="USD"/>
    <n v="1451775651"/>
    <n v="1449183651"/>
    <b v="0"/>
    <n v="0"/>
    <b v="0"/>
    <s v="film &amp; video/drama"/>
    <n v="59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35000"/>
    <n v="35123"/>
    <x v="2"/>
    <s v="GB"/>
    <s v="GBP"/>
    <n v="1425066546"/>
    <n v="1422474546"/>
    <b v="0"/>
    <n v="7"/>
    <b v="0"/>
    <s v="film &amp; video/drama"/>
    <n v="100"/>
    <n v="5017.57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19000"/>
    <n v="35076"/>
    <x v="2"/>
    <s v="US"/>
    <s v="USD"/>
    <n v="1475185972"/>
    <n v="1472593972"/>
    <b v="0"/>
    <n v="0"/>
    <b v="0"/>
    <s v="film &amp; video/drama"/>
    <n v="185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25000"/>
    <n v="34676"/>
    <x v="2"/>
    <s v="US"/>
    <s v="USD"/>
    <n v="1434847859"/>
    <n v="1431391859"/>
    <b v="0"/>
    <n v="5"/>
    <b v="0"/>
    <s v="film &amp; video/drama"/>
    <n v="139"/>
    <n v="6935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25000"/>
    <n v="34660"/>
    <x v="2"/>
    <s v="US"/>
    <s v="USD"/>
    <n v="1436478497"/>
    <n v="1433886497"/>
    <b v="0"/>
    <n v="0"/>
    <b v="0"/>
    <s v="film &amp; video/drama"/>
    <n v="139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33500"/>
    <n v="34198"/>
    <x v="2"/>
    <s v="US"/>
    <s v="USD"/>
    <n v="1451952000"/>
    <n v="1447380099"/>
    <b v="0"/>
    <n v="0"/>
    <b v="0"/>
    <s v="film &amp; video/drama"/>
    <n v="102"/>
    <n v="0"/>
    <x v="0"/>
    <s v="drama"/>
    <x v="236"/>
    <d v="2016-01-05T00:00:00"/>
  </r>
  <r>
    <n v="237"/>
    <s v="Making The Choice"/>
    <s v="Making The Choice is a christian short film series."/>
    <n v="32360"/>
    <n v="34090.629999999997"/>
    <x v="2"/>
    <s v="US"/>
    <s v="USD"/>
    <n v="1457445069"/>
    <n v="1452261069"/>
    <b v="0"/>
    <n v="1"/>
    <b v="0"/>
    <s v="film &amp; video/drama"/>
    <n v="105"/>
    <n v="34090.629999999997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15000"/>
    <n v="33892"/>
    <x v="2"/>
    <s v="US"/>
    <s v="USD"/>
    <n v="1483088400"/>
    <n v="1481324760"/>
    <b v="0"/>
    <n v="0"/>
    <b v="0"/>
    <s v="film &amp; video/drama"/>
    <n v="226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00"/>
    <n v="33791"/>
    <x v="2"/>
    <s v="AU"/>
    <s v="AUD"/>
    <n v="1446984000"/>
    <n v="1445308730"/>
    <b v="0"/>
    <n v="5"/>
    <b v="0"/>
    <s v="film &amp; video/drama"/>
    <n v="34"/>
    <n v="6758.2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8000"/>
    <n v="33641"/>
    <x v="0"/>
    <s v="US"/>
    <s v="USD"/>
    <n v="1367773211"/>
    <n v="1363885211"/>
    <b v="1"/>
    <n v="137"/>
    <b v="1"/>
    <s v="film &amp; video/documentary"/>
    <n v="421"/>
    <n v="245.5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85000"/>
    <n v="33486"/>
    <x v="0"/>
    <s v="US"/>
    <s v="USD"/>
    <n v="1419180304"/>
    <n v="1415292304"/>
    <b v="1"/>
    <n v="376"/>
    <b v="1"/>
    <s v="film &amp; video/documentary"/>
    <n v="39"/>
    <n v="89.0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6000"/>
    <n v="33393.339999999997"/>
    <x v="0"/>
    <s v="US"/>
    <s v="USD"/>
    <n v="1324381790"/>
    <n v="1321357790"/>
    <b v="1"/>
    <n v="202"/>
    <b v="1"/>
    <s v="film &amp; video/documentary"/>
    <n v="209"/>
    <n v="165.31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30000"/>
    <n v="33393"/>
    <x v="0"/>
    <s v="US"/>
    <s v="USD"/>
    <n v="1393031304"/>
    <n v="1390439304"/>
    <b v="1"/>
    <n v="328"/>
    <b v="1"/>
    <s v="film &amp; video/documentary"/>
    <n v="111"/>
    <n v="101.81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25000"/>
    <n v="33370.769999999997"/>
    <x v="0"/>
    <s v="US"/>
    <s v="USD"/>
    <n v="1268723160"/>
    <n v="1265269559"/>
    <b v="1"/>
    <n v="84"/>
    <b v="1"/>
    <s v="film &amp; video/documentary"/>
    <n v="133"/>
    <n v="397.27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32000"/>
    <n v="33229"/>
    <x v="0"/>
    <s v="US"/>
    <s v="USD"/>
    <n v="1345079785"/>
    <n v="1342487785"/>
    <b v="1"/>
    <n v="96"/>
    <b v="1"/>
    <s v="film &amp; video/documentary"/>
    <n v="104"/>
    <n v="346.14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25000"/>
    <n v="33006"/>
    <x v="0"/>
    <s v="US"/>
    <s v="USD"/>
    <n v="1292665405"/>
    <n v="1288341805"/>
    <b v="1"/>
    <n v="223"/>
    <b v="1"/>
    <s v="film &amp; video/documentary"/>
    <n v="132"/>
    <n v="148.01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30000"/>
    <n v="32903"/>
    <x v="0"/>
    <s v="US"/>
    <s v="USD"/>
    <n v="1287200340"/>
    <n v="1284042614"/>
    <b v="1"/>
    <n v="62"/>
    <b v="1"/>
    <s v="film &amp; video/documentary"/>
    <n v="110"/>
    <n v="530.6900000000000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27800"/>
    <n v="32865.300000000003"/>
    <x v="0"/>
    <s v="US"/>
    <s v="USD"/>
    <n v="1325961309"/>
    <n v="1322073309"/>
    <b v="1"/>
    <n v="146"/>
    <b v="1"/>
    <s v="film &amp; video/documentary"/>
    <n v="118"/>
    <n v="225.1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25000"/>
    <n v="32745"/>
    <x v="0"/>
    <s v="US"/>
    <s v="USD"/>
    <n v="1282498800"/>
    <n v="1275603020"/>
    <b v="1"/>
    <n v="235"/>
    <b v="1"/>
    <s v="film &amp; video/documentary"/>
    <n v="131"/>
    <n v="139.34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8000"/>
    <n v="32616"/>
    <x v="0"/>
    <s v="US"/>
    <s v="USD"/>
    <n v="1370525691"/>
    <n v="1367933691"/>
    <b v="1"/>
    <n v="437"/>
    <b v="1"/>
    <s v="film &amp; video/documentary"/>
    <n v="408"/>
    <n v="74.64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22765"/>
    <n v="32172.66"/>
    <x v="0"/>
    <s v="US"/>
    <s v="USD"/>
    <n v="1337194800"/>
    <n v="1334429646"/>
    <b v="1"/>
    <n v="77"/>
    <b v="1"/>
    <s v="film &amp; video/documentary"/>
    <n v="141"/>
    <n v="417.83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12000"/>
    <n v="32075"/>
    <x v="0"/>
    <s v="US"/>
    <s v="USD"/>
    <n v="1275364740"/>
    <n v="1269878058"/>
    <b v="1"/>
    <n v="108"/>
    <b v="1"/>
    <s v="film &amp; video/documentary"/>
    <n v="267"/>
    <n v="296.99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4000"/>
    <n v="32035.51"/>
    <x v="0"/>
    <s v="US"/>
    <s v="USD"/>
    <n v="1329320235"/>
    <n v="1326728235"/>
    <b v="1"/>
    <n v="7"/>
    <b v="1"/>
    <s v="film &amp; video/documentary"/>
    <n v="229"/>
    <n v="4576.5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5000"/>
    <n v="32006.67"/>
    <x v="0"/>
    <s v="US"/>
    <s v="USD"/>
    <n v="1445047200"/>
    <n v="1442443910"/>
    <b v="1"/>
    <n v="314"/>
    <b v="1"/>
    <s v="film &amp; video/documentary"/>
    <n v="128"/>
    <n v="101.93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30000"/>
    <n v="31896.33"/>
    <x v="0"/>
    <s v="US"/>
    <s v="USD"/>
    <n v="1300275482"/>
    <n v="1297687082"/>
    <b v="1"/>
    <n v="188"/>
    <b v="1"/>
    <s v="film &amp; video/documentary"/>
    <n v="106"/>
    <n v="169.6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31000"/>
    <n v="31820.5"/>
    <x v="0"/>
    <s v="US"/>
    <s v="USD"/>
    <n v="1363458467"/>
    <n v="1360866467"/>
    <b v="1"/>
    <n v="275"/>
    <b v="1"/>
    <s v="film &amp; video/documentary"/>
    <n v="103"/>
    <n v="115.7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12000"/>
    <n v="31754.69"/>
    <x v="0"/>
    <s v="US"/>
    <s v="USD"/>
    <n v="1463670162"/>
    <n v="1461078162"/>
    <b v="1"/>
    <n v="560"/>
    <b v="1"/>
    <s v="film &amp; video/documentary"/>
    <n v="265"/>
    <n v="5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25000"/>
    <n v="31683"/>
    <x v="0"/>
    <s v="US"/>
    <s v="USD"/>
    <n v="1308359666"/>
    <n v="1305767666"/>
    <b v="1"/>
    <n v="688"/>
    <b v="1"/>
    <s v="film &amp; video/documentary"/>
    <n v="127"/>
    <n v="46.0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30000"/>
    <n v="31675"/>
    <x v="0"/>
    <s v="US"/>
    <s v="USD"/>
    <n v="1428514969"/>
    <n v="1425922969"/>
    <b v="1"/>
    <n v="942"/>
    <b v="1"/>
    <s v="film &amp; video/documentary"/>
    <n v="106"/>
    <n v="33.630000000000003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30000"/>
    <n v="31522"/>
    <x v="0"/>
    <s v="US"/>
    <s v="USD"/>
    <n v="1279360740"/>
    <n v="1275415679"/>
    <b v="1"/>
    <n v="88"/>
    <b v="1"/>
    <s v="film &amp; video/documentary"/>
    <n v="105"/>
    <n v="358.2"/>
    <x v="0"/>
    <s v="documentary"/>
    <x v="260"/>
    <d v="2010-07-17T09:59:00"/>
  </r>
  <r>
    <n v="261"/>
    <s v="Empires: The Film"/>
    <s v="Empires explores the impact of networks on histories and philosophies of political thought."/>
    <n v="30000"/>
    <n v="31404"/>
    <x v="0"/>
    <s v="US"/>
    <s v="USD"/>
    <n v="1339080900"/>
    <n v="1334783704"/>
    <b v="1"/>
    <n v="220"/>
    <b v="1"/>
    <s v="film &amp; video/documentary"/>
    <n v="105"/>
    <n v="142.75"/>
    <x v="0"/>
    <s v="documentary"/>
    <x v="261"/>
    <d v="2012-06-07T14:55:00"/>
  </r>
  <r>
    <n v="262"/>
    <s v="The Last Cosmonaut"/>
    <s v="He can never die. He will live forever. He is the last cosmonaut, and this is his story."/>
    <n v="7500"/>
    <n v="31330"/>
    <x v="0"/>
    <s v="US"/>
    <s v="USD"/>
    <n v="1298699828"/>
    <n v="1294811828"/>
    <b v="1"/>
    <n v="145"/>
    <b v="1"/>
    <s v="film &amp; video/documentary"/>
    <n v="418"/>
    <n v="216.0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30000"/>
    <n v="31291"/>
    <x v="0"/>
    <s v="US"/>
    <s v="USD"/>
    <n v="1348786494"/>
    <n v="1346194494"/>
    <b v="1"/>
    <n v="963"/>
    <b v="1"/>
    <s v="film &amp; video/documentary"/>
    <n v="104"/>
    <n v="32.49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25000"/>
    <n v="31275.599999999999"/>
    <x v="0"/>
    <s v="US"/>
    <s v="USD"/>
    <n v="1336747995"/>
    <n v="1334155995"/>
    <b v="1"/>
    <n v="91"/>
    <b v="1"/>
    <s v="film &amp; video/documentary"/>
    <n v="125"/>
    <n v="343.6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88000"/>
    <n v="31272.92"/>
    <x v="0"/>
    <s v="US"/>
    <s v="USD"/>
    <n v="1273522560"/>
    <n v="1269928430"/>
    <b v="1"/>
    <n v="58"/>
    <b v="1"/>
    <s v="film &amp; video/documentary"/>
    <n v="36"/>
    <n v="539.19000000000005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30000"/>
    <n v="30891.1"/>
    <x v="0"/>
    <s v="US"/>
    <s v="USD"/>
    <n v="1271994660"/>
    <n v="1264565507"/>
    <b v="1"/>
    <n v="36"/>
    <b v="1"/>
    <s v="film &amp; video/documentary"/>
    <n v="103"/>
    <n v="858.09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10000"/>
    <n v="30866"/>
    <x v="0"/>
    <s v="GB"/>
    <s v="GBP"/>
    <n v="1403693499"/>
    <n v="1401101499"/>
    <b v="1"/>
    <n v="165"/>
    <b v="1"/>
    <s v="film &amp; video/documentary"/>
    <n v="309"/>
    <n v="187.07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15000"/>
    <n v="30805"/>
    <x v="0"/>
    <s v="US"/>
    <s v="USD"/>
    <n v="1320640778"/>
    <n v="1316749178"/>
    <b v="1"/>
    <n v="111"/>
    <b v="1"/>
    <s v="film &amp; video/documentary"/>
    <n v="205"/>
    <n v="277.52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4219"/>
    <n v="30751"/>
    <x v="0"/>
    <s v="AU"/>
    <s v="AUD"/>
    <n v="1487738622"/>
    <n v="1485146622"/>
    <b v="1"/>
    <n v="1596"/>
    <b v="1"/>
    <s v="film &amp; video/documentary"/>
    <n v="30"/>
    <n v="19.27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30000"/>
    <n v="30675"/>
    <x v="0"/>
    <s v="US"/>
    <s v="USD"/>
    <n v="1306296000"/>
    <n v="1301950070"/>
    <b v="1"/>
    <n v="61"/>
    <b v="1"/>
    <s v="film &amp; video/documentary"/>
    <n v="102"/>
    <n v="502.87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0610"/>
    <x v="0"/>
    <s v="US"/>
    <s v="USD"/>
    <n v="1388649600"/>
    <n v="1386123861"/>
    <b v="1"/>
    <n v="287"/>
    <b v="1"/>
    <s v="film &amp; video/documentary"/>
    <n v="102"/>
    <n v="106.66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0"/>
    <n v="30608.59"/>
    <x v="0"/>
    <s v="US"/>
    <s v="USD"/>
    <n v="1272480540"/>
    <n v="1267220191"/>
    <b v="1"/>
    <n v="65"/>
    <b v="1"/>
    <s v="film &amp; video/documentary"/>
    <n v="102"/>
    <n v="470.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25000"/>
    <n v="30505"/>
    <x v="0"/>
    <s v="US"/>
    <s v="USD"/>
    <n v="1309694266"/>
    <n v="1307102266"/>
    <b v="1"/>
    <n v="118"/>
    <b v="1"/>
    <s v="film &amp; video/documentary"/>
    <n v="122"/>
    <n v="258.52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10"/>
    <n v="30383.32"/>
    <x v="0"/>
    <s v="US"/>
    <s v="USD"/>
    <n v="1333609140"/>
    <n v="1330638829"/>
    <b v="1"/>
    <n v="113"/>
    <b v="1"/>
    <s v="film &amp; video/documentary"/>
    <n v="303833"/>
    <n v="268.8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15000"/>
    <n v="30334.83"/>
    <x v="0"/>
    <s v="US"/>
    <s v="USD"/>
    <n v="1352511966"/>
    <n v="1349916366"/>
    <b v="1"/>
    <n v="332"/>
    <b v="1"/>
    <s v="film &amp; video/documentary"/>
    <n v="202"/>
    <n v="91.37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30000"/>
    <n v="30315"/>
    <x v="0"/>
    <s v="US"/>
    <s v="USD"/>
    <n v="1335574674"/>
    <n v="1330394274"/>
    <b v="1"/>
    <n v="62"/>
    <b v="1"/>
    <s v="film &amp; video/documentary"/>
    <n v="101"/>
    <n v="488.95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2500"/>
    <n v="30303.24"/>
    <x v="0"/>
    <s v="US"/>
    <s v="USD"/>
    <n v="1432416219"/>
    <n v="1429824219"/>
    <b v="1"/>
    <n v="951"/>
    <b v="1"/>
    <s v="film &amp; video/documentary"/>
    <n v="1212"/>
    <n v="31.86"/>
    <x v="0"/>
    <s v="documentary"/>
    <x v="277"/>
    <d v="2015-05-23T21:23:39"/>
  </r>
  <r>
    <n v="278"/>
    <s v="The Babushkas of Chernobyl"/>
    <s v="An unlikely story of spirit, defiance and beauty from the most contaminated place on Earth"/>
    <n v="15000"/>
    <n v="30274"/>
    <x v="0"/>
    <s v="US"/>
    <s v="USD"/>
    <n v="1350003539"/>
    <n v="1347411539"/>
    <b v="1"/>
    <n v="415"/>
    <b v="1"/>
    <s v="film &amp; video/documentary"/>
    <n v="202"/>
    <n v="72.95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30000"/>
    <n v="30241"/>
    <x v="0"/>
    <s v="US"/>
    <s v="USD"/>
    <n v="1488160860"/>
    <n v="1485237096"/>
    <b v="1"/>
    <n v="305"/>
    <b v="1"/>
    <s v="film &amp; video/documentary"/>
    <n v="101"/>
    <n v="99.15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24000"/>
    <n v="30226"/>
    <x v="0"/>
    <s v="US"/>
    <s v="USD"/>
    <n v="1401459035"/>
    <n v="1397571035"/>
    <b v="1"/>
    <n v="2139"/>
    <b v="1"/>
    <s v="film &amp; video/documentary"/>
    <n v="126"/>
    <n v="14.13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28888"/>
    <n v="30177"/>
    <x v="0"/>
    <s v="US"/>
    <s v="USD"/>
    <n v="1249932360"/>
    <n v="1242532513"/>
    <b v="1"/>
    <n v="79"/>
    <b v="1"/>
    <s v="film &amp; video/documentary"/>
    <n v="104"/>
    <n v="381.9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130000"/>
    <n v="30112"/>
    <x v="0"/>
    <s v="US"/>
    <s v="USD"/>
    <n v="1266876000"/>
    <n v="1263679492"/>
    <b v="1"/>
    <n v="179"/>
    <b v="1"/>
    <s v="film &amp; video/documentary"/>
    <n v="23"/>
    <n v="168.22"/>
    <x v="0"/>
    <s v="documentary"/>
    <x v="282"/>
    <d v="2010-02-22T22:00:00"/>
  </r>
  <r>
    <n v="283"/>
    <s v="SOLE SURVIVOR"/>
    <s v="What is the impact of survivorship on the human condition?"/>
    <n v="10000"/>
    <n v="30047.64"/>
    <x v="0"/>
    <s v="US"/>
    <s v="USD"/>
    <n v="1306904340"/>
    <n v="1305219744"/>
    <b v="1"/>
    <n v="202"/>
    <b v="1"/>
    <s v="film &amp; video/documentary"/>
    <n v="300"/>
    <n v="148.75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12000"/>
    <n v="30037.01"/>
    <x v="0"/>
    <s v="US"/>
    <s v="USD"/>
    <n v="1327167780"/>
    <n v="1325007780"/>
    <b v="1"/>
    <n v="760"/>
    <b v="1"/>
    <s v="film &amp; video/documentary"/>
    <n v="250"/>
    <n v="39.520000000000003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25000"/>
    <n v="30026"/>
    <x v="0"/>
    <s v="US"/>
    <s v="USD"/>
    <n v="1379614128"/>
    <n v="1377022128"/>
    <b v="1"/>
    <n v="563"/>
    <b v="1"/>
    <s v="film &amp; video/documentary"/>
    <n v="120"/>
    <n v="53.3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25000"/>
    <n v="29939"/>
    <x v="0"/>
    <s v="US"/>
    <s v="USD"/>
    <n v="1364236524"/>
    <n v="1360352124"/>
    <b v="1"/>
    <n v="135"/>
    <b v="1"/>
    <s v="film &amp; video/documentary"/>
    <n v="120"/>
    <n v="221.77"/>
    <x v="0"/>
    <s v="documentary"/>
    <x v="286"/>
    <d v="2013-03-25T18:35:24"/>
  </r>
  <r>
    <n v="287"/>
    <s v="In Country: A Documentary Film (POSTPRODUCTION)"/>
    <s v="War is hell. Why would anyone want to spend their weekends there?"/>
    <n v="25000"/>
    <n v="29681.55"/>
    <x v="0"/>
    <s v="US"/>
    <s v="USD"/>
    <n v="1351828800"/>
    <n v="1349160018"/>
    <b v="1"/>
    <n v="290"/>
    <b v="1"/>
    <s v="film &amp; video/documentary"/>
    <n v="119"/>
    <n v="102.35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25000"/>
    <n v="29531"/>
    <x v="0"/>
    <s v="US"/>
    <s v="USD"/>
    <n v="1340683393"/>
    <n v="1337659393"/>
    <b v="1"/>
    <n v="447"/>
    <b v="1"/>
    <s v="film &amp; video/documentary"/>
    <n v="118"/>
    <n v="66.06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25000"/>
    <n v="29520.27"/>
    <x v="0"/>
    <s v="GB"/>
    <s v="GBP"/>
    <n v="1383389834"/>
    <n v="1380797834"/>
    <b v="1"/>
    <n v="232"/>
    <b v="1"/>
    <s v="film &amp; video/documentary"/>
    <n v="118"/>
    <n v="127.24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25000"/>
    <n v="29209.78"/>
    <x v="0"/>
    <s v="US"/>
    <s v="USD"/>
    <n v="1296633540"/>
    <n v="1292316697"/>
    <b v="1"/>
    <n v="168"/>
    <b v="1"/>
    <s v="film &amp; video/documentary"/>
    <n v="117"/>
    <n v="173.87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25000"/>
    <n v="29089"/>
    <x v="0"/>
    <s v="US"/>
    <s v="USD"/>
    <n v="1367366460"/>
    <n v="1365791246"/>
    <b v="1"/>
    <n v="128"/>
    <b v="1"/>
    <s v="film &amp; video/documentary"/>
    <n v="116"/>
    <n v="227.26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35000"/>
    <n v="28986.16"/>
    <x v="0"/>
    <s v="US"/>
    <s v="USD"/>
    <n v="1319860740"/>
    <n v="1317064599"/>
    <b v="1"/>
    <n v="493"/>
    <b v="1"/>
    <s v="film &amp; video/documentary"/>
    <n v="83"/>
    <n v="58.8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10000"/>
    <n v="28817"/>
    <x v="0"/>
    <s v="US"/>
    <s v="USD"/>
    <n v="1398009714"/>
    <n v="1395417714"/>
    <b v="1"/>
    <n v="131"/>
    <b v="1"/>
    <s v="film &amp; video/documentary"/>
    <n v="288"/>
    <n v="219.98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28000"/>
    <n v="28728"/>
    <x v="0"/>
    <s v="US"/>
    <s v="USD"/>
    <n v="1279555200"/>
    <n v="1276480894"/>
    <b v="1"/>
    <n v="50"/>
    <b v="1"/>
    <s v="film &amp; video/documentary"/>
    <n v="103"/>
    <n v="574.55999999999995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25000"/>
    <n v="28690"/>
    <x v="0"/>
    <s v="US"/>
    <s v="USD"/>
    <n v="1383264000"/>
    <n v="1378080409"/>
    <b v="1"/>
    <n v="665"/>
    <b v="1"/>
    <s v="film &amp; video/documentary"/>
    <n v="115"/>
    <n v="43.14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8633.5"/>
    <x v="0"/>
    <s v="US"/>
    <s v="USD"/>
    <n v="1347017083"/>
    <n v="1344857083"/>
    <b v="1"/>
    <n v="129"/>
    <b v="1"/>
    <s v="film &amp; video/documentary"/>
    <n v="115"/>
    <n v="221.97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8450"/>
    <n v="28520"/>
    <x v="0"/>
    <s v="US"/>
    <s v="USD"/>
    <n v="1430452740"/>
    <n v="1427390901"/>
    <b v="1"/>
    <n v="142"/>
    <b v="1"/>
    <s v="film &amp; video/documentary"/>
    <n v="100"/>
    <n v="200.85"/>
    <x v="0"/>
    <s v="documentary"/>
    <x v="297"/>
    <d v="2015-05-01T03:59:00"/>
  </r>
  <r>
    <n v="298"/>
    <s v="DisHonesty - A Documentary Feature Film"/>
    <s v="The truth is, we all lie - and by &quot;we,&quot; we mean everyone!"/>
    <n v="10000"/>
    <n v="28474"/>
    <x v="0"/>
    <s v="US"/>
    <s v="USD"/>
    <n v="1399669200"/>
    <n v="1394536048"/>
    <b v="1"/>
    <n v="2436"/>
    <b v="1"/>
    <s v="film &amp; video/documentary"/>
    <n v="285"/>
    <n v="11.69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5000"/>
    <n v="28300.45"/>
    <x v="0"/>
    <s v="US"/>
    <s v="USD"/>
    <n v="1289975060"/>
    <n v="1287379460"/>
    <b v="1"/>
    <n v="244"/>
    <b v="1"/>
    <s v="film &amp; video/documentary"/>
    <n v="189"/>
    <n v="115.99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8276"/>
    <x v="0"/>
    <s v="US"/>
    <s v="USD"/>
    <n v="1303686138"/>
    <n v="1301007738"/>
    <b v="1"/>
    <n v="298"/>
    <b v="1"/>
    <s v="film &amp; video/documentary"/>
    <n v="113"/>
    <n v="94.8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4000"/>
    <n v="28167.25"/>
    <x v="0"/>
    <s v="US"/>
    <s v="USD"/>
    <n v="1363711335"/>
    <n v="1360258935"/>
    <b v="1"/>
    <n v="251"/>
    <b v="1"/>
    <s v="film &amp; video/documentary"/>
    <n v="704"/>
    <n v="112.22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8000"/>
    <n v="28067.57"/>
    <x v="0"/>
    <s v="US"/>
    <s v="USD"/>
    <n v="1330115638"/>
    <n v="1327523638"/>
    <b v="1"/>
    <n v="108"/>
    <b v="1"/>
    <s v="film &amp; video/documentary"/>
    <n v="351"/>
    <n v="259.88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24000"/>
    <n v="28067.34"/>
    <x v="0"/>
    <s v="US"/>
    <s v="USD"/>
    <n v="1338601346"/>
    <n v="1336009346"/>
    <b v="1"/>
    <n v="82"/>
    <b v="1"/>
    <s v="film &amp; video/documentary"/>
    <n v="117"/>
    <n v="342.28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50000"/>
    <n v="27849.22"/>
    <x v="0"/>
    <s v="US"/>
    <s v="USD"/>
    <n v="1346464800"/>
    <n v="1343096197"/>
    <b v="1"/>
    <n v="74"/>
    <b v="1"/>
    <s v="film &amp; video/documentary"/>
    <n v="56"/>
    <n v="376.34"/>
    <x v="0"/>
    <s v="documentary"/>
    <x v="304"/>
    <d v="2012-09-01T02:00:00"/>
  </r>
  <r>
    <n v="305"/>
    <s v="My Friend Mott-ly"/>
    <s v="A documentary that I am making about the difficult, but inspiring, life of a late friend of mine."/>
    <n v="23000"/>
    <n v="27675"/>
    <x v="0"/>
    <s v="US"/>
    <s v="USD"/>
    <n v="1331392049"/>
    <n v="1328800049"/>
    <b v="1"/>
    <n v="189"/>
    <b v="1"/>
    <s v="film &amp; video/documentary"/>
    <n v="120"/>
    <n v="146.43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25000"/>
    <n v="27600.2"/>
    <x v="0"/>
    <s v="US"/>
    <s v="USD"/>
    <n v="1363806333"/>
    <n v="1362081933"/>
    <b v="1"/>
    <n v="80"/>
    <b v="1"/>
    <s v="film &amp; video/documentary"/>
    <n v="110"/>
    <n v="345"/>
    <x v="0"/>
    <s v="documentary"/>
    <x v="306"/>
    <d v="2013-03-20T19:05:33"/>
  </r>
  <r>
    <n v="307"/>
    <s v="Grammar Revolution"/>
    <s v="Why is grammar important?"/>
    <n v="23000"/>
    <n v="27541"/>
    <x v="0"/>
    <s v="US"/>
    <s v="USD"/>
    <n v="1360276801"/>
    <n v="1357684801"/>
    <b v="1"/>
    <n v="576"/>
    <b v="1"/>
    <s v="film &amp; video/documentary"/>
    <n v="120"/>
    <n v="47.81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20000"/>
    <n v="27197.22"/>
    <x v="0"/>
    <s v="US"/>
    <s v="USD"/>
    <n v="1299775210"/>
    <n v="1295887210"/>
    <b v="1"/>
    <n v="202"/>
    <b v="1"/>
    <s v="film &amp; video/documentary"/>
    <n v="136"/>
    <n v="134.63999999999999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25000"/>
    <n v="27196.71"/>
    <x v="0"/>
    <s v="US"/>
    <s v="USD"/>
    <n v="1346695334"/>
    <n v="1344880934"/>
    <b v="1"/>
    <n v="238"/>
    <b v="1"/>
    <s v="film &amp; video/documentary"/>
    <n v="109"/>
    <n v="114.27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26500"/>
    <n v="27189"/>
    <x v="0"/>
    <s v="US"/>
    <s v="USD"/>
    <n v="1319076000"/>
    <n v="1317788623"/>
    <b v="1"/>
    <n v="36"/>
    <b v="1"/>
    <s v="film &amp; video/documentary"/>
    <n v="103"/>
    <n v="755.25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5000"/>
    <n v="26978"/>
    <x v="0"/>
    <s v="US"/>
    <s v="USD"/>
    <n v="1325404740"/>
    <n v="1321852592"/>
    <b v="1"/>
    <n v="150"/>
    <b v="1"/>
    <s v="film &amp; video/documentary"/>
    <n v="108"/>
    <n v="179.85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17000"/>
    <n v="26744.11"/>
    <x v="0"/>
    <s v="US"/>
    <s v="USD"/>
    <n v="1365973432"/>
    <n v="1363381432"/>
    <b v="1"/>
    <n v="146"/>
    <b v="1"/>
    <s v="film &amp; video/documentary"/>
    <n v="157"/>
    <n v="183.18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25000"/>
    <n v="26619"/>
    <x v="0"/>
    <s v="US"/>
    <s v="USD"/>
    <n v="1281542340"/>
    <n v="1277702894"/>
    <b v="1"/>
    <n v="222"/>
    <b v="1"/>
    <s v="film &amp; video/documentary"/>
    <n v="106"/>
    <n v="119.91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25000"/>
    <n v="26577"/>
    <x v="0"/>
    <s v="US"/>
    <s v="USD"/>
    <n v="1362167988"/>
    <n v="1359575988"/>
    <b v="1"/>
    <n v="120"/>
    <b v="1"/>
    <s v="film &amp; video/documentary"/>
    <n v="106"/>
    <n v="221.48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6495.5"/>
    <x v="0"/>
    <s v="US"/>
    <s v="USD"/>
    <n v="1345660334"/>
    <n v="1343068334"/>
    <b v="1"/>
    <n v="126"/>
    <b v="1"/>
    <s v="film &amp; video/documentary"/>
    <n v="106"/>
    <n v="210.28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25000"/>
    <n v="26480"/>
    <x v="0"/>
    <s v="CA"/>
    <s v="CAD"/>
    <n v="1418273940"/>
    <n v="1415398197"/>
    <b v="1"/>
    <n v="158"/>
    <b v="1"/>
    <s v="film &amp; video/documentary"/>
    <n v="106"/>
    <n v="167.59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25000"/>
    <n v="26452"/>
    <x v="0"/>
    <s v="US"/>
    <s v="USD"/>
    <n v="1386778483"/>
    <n v="1384186483"/>
    <b v="1"/>
    <n v="316"/>
    <b v="1"/>
    <s v="film &amp; video/documentary"/>
    <n v="106"/>
    <n v="83.71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15000"/>
    <n v="26445"/>
    <x v="0"/>
    <s v="US"/>
    <s v="USD"/>
    <n v="1364342151"/>
    <n v="1361753751"/>
    <b v="1"/>
    <n v="284"/>
    <b v="1"/>
    <s v="film &amp; video/documentary"/>
    <n v="176"/>
    <n v="93.12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20000"/>
    <n v="26438"/>
    <x v="0"/>
    <s v="US"/>
    <s v="USD"/>
    <n v="1265097540"/>
    <n v="1257538029"/>
    <b v="1"/>
    <n v="51"/>
    <b v="1"/>
    <s v="film &amp; video/documentary"/>
    <n v="132"/>
    <n v="518.39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6000"/>
    <n v="26360"/>
    <x v="0"/>
    <s v="GB"/>
    <s v="GBP"/>
    <n v="1450825200"/>
    <n v="1448284433"/>
    <b v="1"/>
    <n v="158"/>
    <b v="1"/>
    <s v="film &amp; video/documentary"/>
    <n v="101"/>
    <n v="166.84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90000"/>
    <n v="26349"/>
    <x v="0"/>
    <s v="DE"/>
    <s v="EUR"/>
    <n v="1478605386"/>
    <n v="1475577786"/>
    <b v="1"/>
    <n v="337"/>
    <b v="1"/>
    <s v="film &amp; video/documentary"/>
    <n v="29"/>
    <n v="78.19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305.97"/>
    <x v="0"/>
    <s v="US"/>
    <s v="USD"/>
    <n v="1463146848"/>
    <n v="1460554848"/>
    <b v="1"/>
    <n v="186"/>
    <b v="1"/>
    <s v="film &amp; video/documentary"/>
    <n v="105"/>
    <n v="141.43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20000"/>
    <n v="26241"/>
    <x v="0"/>
    <s v="US"/>
    <s v="USD"/>
    <n v="1482307140"/>
    <n v="1479886966"/>
    <b v="1"/>
    <n v="58"/>
    <b v="1"/>
    <s v="film &amp; video/documentary"/>
    <n v="131"/>
    <n v="452.4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25000"/>
    <n v="26233.45"/>
    <x v="0"/>
    <s v="US"/>
    <s v="USD"/>
    <n v="1438441308"/>
    <n v="1435590108"/>
    <b v="1"/>
    <n v="82"/>
    <b v="1"/>
    <s v="film &amp; video/documentary"/>
    <n v="105"/>
    <n v="319.9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25000"/>
    <n v="26182.5"/>
    <x v="0"/>
    <s v="US"/>
    <s v="USD"/>
    <n v="1482208233"/>
    <n v="1479184233"/>
    <b v="1"/>
    <n v="736"/>
    <b v="1"/>
    <s v="film &amp; video/documentary"/>
    <n v="105"/>
    <n v="35.5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"/>
    <n v="26100"/>
    <x v="0"/>
    <s v="US"/>
    <s v="USD"/>
    <n v="1489532220"/>
    <n v="1486625606"/>
    <b v="1"/>
    <n v="1151"/>
    <b v="1"/>
    <s v="film &amp; video/documentary"/>
    <n v="174"/>
    <n v="22.6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16350"/>
    <n v="26024"/>
    <x v="0"/>
    <s v="US"/>
    <s v="USD"/>
    <n v="1427011200"/>
    <n v="1424669929"/>
    <b v="1"/>
    <n v="34"/>
    <b v="1"/>
    <s v="film &amp; video/documentary"/>
    <n v="159"/>
    <n v="765.41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25000"/>
    <n v="25800"/>
    <x v="0"/>
    <s v="US"/>
    <s v="USD"/>
    <n v="1446350400"/>
    <n v="1443739388"/>
    <b v="1"/>
    <n v="498"/>
    <b v="1"/>
    <s v="film &amp; video/documentary"/>
    <n v="103"/>
    <n v="51.8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20000"/>
    <n v="25740"/>
    <x v="0"/>
    <s v="US"/>
    <s v="USD"/>
    <n v="1446868800"/>
    <n v="1444821127"/>
    <b v="1"/>
    <n v="167"/>
    <b v="1"/>
    <s v="film &amp; video/documentary"/>
    <n v="129"/>
    <n v="154.13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55650"/>
    <n v="25655"/>
    <x v="0"/>
    <s v="US"/>
    <s v="USD"/>
    <n v="1368763140"/>
    <n v="1366028563"/>
    <b v="1"/>
    <n v="340"/>
    <b v="1"/>
    <s v="film &amp; video/documentary"/>
    <n v="46"/>
    <n v="75.459999999999994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25000"/>
    <n v="25648"/>
    <x v="0"/>
    <s v="US"/>
    <s v="USD"/>
    <n v="1466171834"/>
    <n v="1463493434"/>
    <b v="1"/>
    <n v="438"/>
    <b v="1"/>
    <s v="film &amp; video/documentary"/>
    <n v="103"/>
    <n v="58.5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2000"/>
    <n v="25577.56"/>
    <x v="0"/>
    <s v="US"/>
    <s v="USD"/>
    <n v="1446019200"/>
    <n v="1442420377"/>
    <b v="1"/>
    <n v="555"/>
    <b v="1"/>
    <s v="film &amp; video/documentary"/>
    <n v="213"/>
    <n v="46.09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25000"/>
    <n v="25568"/>
    <x v="0"/>
    <s v="US"/>
    <s v="USD"/>
    <n v="1460038591"/>
    <n v="1457450191"/>
    <b v="1"/>
    <n v="266"/>
    <b v="1"/>
    <s v="film &amp; video/documentary"/>
    <n v="102"/>
    <n v="96.12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s v="US"/>
    <s v="USD"/>
    <n v="1431716400"/>
    <n v="1428423757"/>
    <b v="1"/>
    <n v="69"/>
    <b v="1"/>
    <s v="film &amp; video/documentary"/>
    <n v="254"/>
    <n v="368.7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25000"/>
    <n v="25430.66"/>
    <x v="0"/>
    <s v="US"/>
    <s v="USD"/>
    <n v="1431122400"/>
    <n v="1428428515"/>
    <b v="1"/>
    <n v="80"/>
    <b v="1"/>
    <s v="film &amp; video/documentary"/>
    <n v="102"/>
    <n v="317.88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s v="US"/>
    <s v="USD"/>
    <n v="1447427918"/>
    <n v="1444832318"/>
    <b v="1"/>
    <n v="493"/>
    <b v="1"/>
    <s v="film &amp; video/documentary"/>
    <n v="102"/>
    <n v="51.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24200"/>
    <n v="25375"/>
    <x v="0"/>
    <s v="US"/>
    <s v="USD"/>
    <n v="1426298708"/>
    <n v="1423710308"/>
    <b v="1"/>
    <n v="31"/>
    <b v="1"/>
    <s v="film &amp; video/documentary"/>
    <n v="105"/>
    <n v="818.55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25000"/>
    <n v="25312"/>
    <x v="0"/>
    <s v="US"/>
    <s v="USD"/>
    <n v="1472864400"/>
    <n v="1468001290"/>
    <b v="1"/>
    <n v="236"/>
    <b v="1"/>
    <s v="film &amp; video/documentary"/>
    <n v="101"/>
    <n v="107.25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500000"/>
    <n v="25174"/>
    <x v="0"/>
    <s v="US"/>
    <s v="USD"/>
    <n v="1430331268"/>
    <n v="1427739268"/>
    <b v="1"/>
    <n v="89"/>
    <b v="1"/>
    <s v="film &amp; video/documentary"/>
    <n v="5"/>
    <n v="282.85000000000002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25000"/>
    <n v="25132"/>
    <x v="0"/>
    <s v="US"/>
    <s v="USD"/>
    <n v="1489006800"/>
    <n v="1486397007"/>
    <b v="1"/>
    <n v="299"/>
    <b v="1"/>
    <s v="film &amp; video/documentary"/>
    <n v="101"/>
    <n v="84.0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25000"/>
    <n v="25088"/>
    <x v="0"/>
    <s v="US"/>
    <s v="USD"/>
    <n v="1412135940"/>
    <n v="1410555998"/>
    <b v="1"/>
    <n v="55"/>
    <b v="1"/>
    <s v="film &amp; video/documentary"/>
    <n v="100"/>
    <n v="456.15"/>
    <x v="0"/>
    <s v="documentary"/>
    <x v="341"/>
    <d v="2014-10-01T03:59:00"/>
  </r>
  <r>
    <n v="342"/>
    <s v="BREAKING A MONSTER a film about the band Unlocking The Truth"/>
    <s v="BREAKING A MONSTER needs your help to play in THEATERS!"/>
    <n v="5000"/>
    <n v="24790"/>
    <x v="0"/>
    <s v="US"/>
    <s v="USD"/>
    <n v="1461955465"/>
    <n v="1459363465"/>
    <b v="1"/>
    <n v="325"/>
    <b v="1"/>
    <s v="film &amp; video/documentary"/>
    <n v="496"/>
    <n v="76.28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50000"/>
    <n v="24691"/>
    <x v="0"/>
    <s v="US"/>
    <s v="USD"/>
    <n v="1415934000"/>
    <n v="1413308545"/>
    <b v="1"/>
    <n v="524"/>
    <b v="1"/>
    <s v="film &amp; video/documentary"/>
    <n v="49"/>
    <n v="47.12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97000"/>
    <n v="24651"/>
    <x v="0"/>
    <s v="US"/>
    <s v="USD"/>
    <n v="1433125200"/>
    <n v="1429312694"/>
    <b v="1"/>
    <n v="285"/>
    <b v="1"/>
    <s v="film &amp; video/documentary"/>
    <n v="25"/>
    <n v="86.4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9000"/>
    <n v="24505"/>
    <x v="0"/>
    <s v="US"/>
    <s v="USD"/>
    <n v="1432161590"/>
    <n v="1429569590"/>
    <b v="1"/>
    <n v="179"/>
    <b v="1"/>
    <s v="film &amp; video/documentary"/>
    <n v="272"/>
    <n v="136.9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22000"/>
    <n v="24490"/>
    <x v="0"/>
    <s v="US"/>
    <s v="USD"/>
    <n v="1444824021"/>
    <n v="1442232021"/>
    <b v="1"/>
    <n v="188"/>
    <b v="1"/>
    <s v="film &amp; video/documentary"/>
    <n v="111"/>
    <n v="130.27000000000001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23000"/>
    <n v="24418.6"/>
    <x v="0"/>
    <s v="US"/>
    <s v="USD"/>
    <n v="1447505609"/>
    <n v="1444910009"/>
    <b v="1"/>
    <n v="379"/>
    <b v="1"/>
    <s v="film &amp; video/documentary"/>
    <n v="106"/>
    <n v="64.43000000000000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5000"/>
    <n v="24321.1"/>
    <x v="0"/>
    <s v="US"/>
    <s v="USD"/>
    <n v="1440165916"/>
    <n v="1437573916"/>
    <b v="1"/>
    <n v="119"/>
    <b v="1"/>
    <s v="film &amp; video/documentary"/>
    <n v="162"/>
    <n v="204.38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0000"/>
    <n v="24315"/>
    <x v="0"/>
    <s v="US"/>
    <s v="USD"/>
    <n v="1487937508"/>
    <n v="1485345508"/>
    <b v="1"/>
    <n v="167"/>
    <b v="1"/>
    <s v="film &amp; video/documentary"/>
    <n v="243"/>
    <n v="145.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15000"/>
    <n v="24297"/>
    <x v="0"/>
    <s v="US"/>
    <s v="USD"/>
    <n v="1473566340"/>
    <n v="1470274509"/>
    <b v="1"/>
    <n v="221"/>
    <b v="1"/>
    <s v="film &amp; video/documentary"/>
    <n v="162"/>
    <n v="109.94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5000"/>
    <n v="24201"/>
    <x v="0"/>
    <s v="ES"/>
    <s v="EUR"/>
    <n v="1460066954"/>
    <n v="1456614554"/>
    <b v="1"/>
    <n v="964"/>
    <b v="1"/>
    <s v="film &amp; video/documentary"/>
    <n v="484"/>
    <n v="25.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9000"/>
    <n v="24108"/>
    <x v="0"/>
    <s v="US"/>
    <s v="USD"/>
    <n v="1412740868"/>
    <n v="1410148868"/>
    <b v="1"/>
    <n v="286"/>
    <b v="1"/>
    <s v="film &amp; video/documentary"/>
    <n v="127"/>
    <n v="84.29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320000"/>
    <n v="23948"/>
    <x v="0"/>
    <s v="US"/>
    <s v="USD"/>
    <n v="1447963219"/>
    <n v="1445367619"/>
    <b v="1"/>
    <n v="613"/>
    <b v="1"/>
    <s v="film &amp; video/documentary"/>
    <n v="7"/>
    <n v="39.07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20000"/>
    <n v="23727.55"/>
    <x v="0"/>
    <s v="US"/>
    <s v="USD"/>
    <n v="1460141521"/>
    <n v="1457553121"/>
    <b v="1"/>
    <n v="29"/>
    <b v="1"/>
    <s v="film &amp; video/documentary"/>
    <n v="119"/>
    <n v="818.19"/>
    <x v="0"/>
    <s v="documentary"/>
    <x v="354"/>
    <d v="2016-04-08T18:52:01"/>
  </r>
  <r>
    <n v="355"/>
    <s v="REZA ABDOH -Theatre Visionary"/>
    <s v="A documentary film about the late REZA ABDOH and his performance company DAR A LUZ."/>
    <n v="23000"/>
    <n v="23530"/>
    <x v="0"/>
    <s v="US"/>
    <s v="USD"/>
    <n v="1417420994"/>
    <n v="1414738994"/>
    <b v="1"/>
    <n v="165"/>
    <b v="1"/>
    <s v="film &amp; video/documentary"/>
    <n v="102"/>
    <n v="142.61000000000001"/>
    <x v="0"/>
    <s v="documentary"/>
    <x v="355"/>
    <d v="2014-12-01T08:03:14"/>
  </r>
  <r>
    <n v="356"/>
    <s v="43 and 80"/>
    <s v="A documentary about halibut conservation and how it impacts communities of Southeast Alaska."/>
    <n v="20000"/>
    <n v="23505"/>
    <x v="0"/>
    <s v="US"/>
    <s v="USD"/>
    <n v="1458152193"/>
    <n v="1455563793"/>
    <b v="1"/>
    <n v="97"/>
    <b v="1"/>
    <s v="film &amp; video/documentary"/>
    <n v="118"/>
    <n v="242.32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4000"/>
    <n v="23414"/>
    <x v="0"/>
    <s v="US"/>
    <s v="USD"/>
    <n v="1429852797"/>
    <n v="1426396797"/>
    <b v="1"/>
    <n v="303"/>
    <b v="1"/>
    <s v="film &amp; video/documentary"/>
    <n v="585"/>
    <n v="77.27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22000"/>
    <n v="23285"/>
    <x v="0"/>
    <s v="US"/>
    <s v="USD"/>
    <n v="1466002800"/>
    <n v="1463517521"/>
    <b v="1"/>
    <n v="267"/>
    <b v="1"/>
    <s v="film &amp; video/documentary"/>
    <n v="106"/>
    <n v="87.21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18500"/>
    <n v="23096"/>
    <x v="0"/>
    <s v="US"/>
    <s v="USD"/>
    <n v="1415941920"/>
    <n v="1414028490"/>
    <b v="1"/>
    <n v="302"/>
    <b v="1"/>
    <s v="film &amp; video/documentary"/>
    <n v="125"/>
    <n v="76.48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22000"/>
    <n v="23086"/>
    <x v="0"/>
    <s v="US"/>
    <s v="USD"/>
    <n v="1437621060"/>
    <n v="1433799180"/>
    <b v="0"/>
    <n v="87"/>
    <b v="1"/>
    <s v="film &amp; video/documentary"/>
    <n v="105"/>
    <n v="265.36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7214"/>
    <n v="22991.01"/>
    <x v="0"/>
    <s v="US"/>
    <s v="USD"/>
    <n v="1416704506"/>
    <n v="1414108906"/>
    <b v="0"/>
    <n v="354"/>
    <b v="1"/>
    <s v="film &amp; video/documentary"/>
    <n v="319"/>
    <n v="64.95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20000"/>
    <n v="22933.05"/>
    <x v="0"/>
    <s v="US"/>
    <s v="USD"/>
    <n v="1407456000"/>
    <n v="1405573391"/>
    <b v="0"/>
    <n v="86"/>
    <b v="1"/>
    <s v="film &amp; video/documentary"/>
    <n v="115"/>
    <n v="266.6600000000000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494"/>
    <n v="22645"/>
    <x v="0"/>
    <s v="US"/>
    <s v="USD"/>
    <n v="1272828120"/>
    <n v="1268934736"/>
    <b v="0"/>
    <n v="26"/>
    <b v="1"/>
    <s v="film &amp; video/documentary"/>
    <n v="412"/>
    <n v="870.96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1"/>
    <n v="22603"/>
    <x v="0"/>
    <s v="US"/>
    <s v="USD"/>
    <n v="1403323140"/>
    <n v="1400704672"/>
    <b v="0"/>
    <n v="113"/>
    <b v="1"/>
    <s v="film &amp; video/documentary"/>
    <n v="2260300"/>
    <n v="200.03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22400"/>
    <n v="22542"/>
    <x v="0"/>
    <s v="GB"/>
    <s v="GBP"/>
    <n v="1393597999"/>
    <n v="1391005999"/>
    <b v="0"/>
    <n v="65"/>
    <b v="1"/>
    <s v="film &amp; video/documentary"/>
    <n v="101"/>
    <n v="346.8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20000"/>
    <n v="22421"/>
    <x v="0"/>
    <s v="US"/>
    <s v="USD"/>
    <n v="1337540518"/>
    <n v="1334948518"/>
    <b v="0"/>
    <n v="134"/>
    <b v="1"/>
    <s v="film &amp; video/documentary"/>
    <n v="112"/>
    <n v="167.32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22000"/>
    <n v="22396"/>
    <x v="0"/>
    <s v="US"/>
    <s v="USD"/>
    <n v="1367384340"/>
    <n v="1363960278"/>
    <b v="0"/>
    <n v="119"/>
    <b v="1"/>
    <s v="film &amp; video/documentary"/>
    <n v="102"/>
    <n v="188.2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20000"/>
    <n v="22345"/>
    <x v="0"/>
    <s v="US"/>
    <s v="USD"/>
    <n v="1426426322"/>
    <n v="1423405922"/>
    <b v="0"/>
    <n v="159"/>
    <b v="1"/>
    <s v="film &amp; video/documentary"/>
    <n v="112"/>
    <n v="140.53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22000"/>
    <n v="22318"/>
    <x v="0"/>
    <s v="US"/>
    <s v="USD"/>
    <n v="1326633269"/>
    <n v="1324041269"/>
    <b v="0"/>
    <n v="167"/>
    <b v="1"/>
    <s v="film &amp; video/documentary"/>
    <n v="101"/>
    <n v="133.63999999999999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15000"/>
    <n v="22215"/>
    <x v="0"/>
    <s v="US"/>
    <s v="USD"/>
    <n v="1483729500"/>
    <n v="1481137500"/>
    <b v="0"/>
    <n v="43"/>
    <b v="1"/>
    <s v="film &amp; video/documentary"/>
    <n v="148"/>
    <n v="516.63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9800"/>
    <n v="22197"/>
    <x v="0"/>
    <s v="US"/>
    <s v="USD"/>
    <n v="1359743139"/>
    <n v="1355855139"/>
    <b v="0"/>
    <n v="1062"/>
    <b v="1"/>
    <s v="film &amp; video/documentary"/>
    <n v="112"/>
    <n v="20.9"/>
    <x v="0"/>
    <s v="documentary"/>
    <x v="371"/>
    <d v="2013-02-01T18:25:39"/>
  </r>
  <r>
    <n v="372"/>
    <s v="Wild Equus"/>
    <s v="A short documentary exploring the uses of 'Natural Horsemanship' across Europe"/>
    <n v="35000"/>
    <n v="21994"/>
    <x v="0"/>
    <s v="GB"/>
    <s v="GBP"/>
    <n v="1459872000"/>
    <n v="1456408244"/>
    <b v="0"/>
    <n v="9"/>
    <b v="1"/>
    <s v="film &amp; video/documentary"/>
    <n v="63"/>
    <n v="2443.7800000000002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20000"/>
    <n v="21935"/>
    <x v="0"/>
    <s v="US"/>
    <s v="USD"/>
    <n v="1342648398"/>
    <n v="1340056398"/>
    <b v="0"/>
    <n v="89"/>
    <b v="1"/>
    <s v="film &amp; video/documentary"/>
    <n v="110"/>
    <n v="246.46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20000"/>
    <n v="21905"/>
    <x v="0"/>
    <s v="US"/>
    <s v="USD"/>
    <n v="1316208031"/>
    <n v="1312320031"/>
    <b v="0"/>
    <n v="174"/>
    <b v="1"/>
    <s v="film &amp; video/documentary"/>
    <n v="110"/>
    <n v="125.89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21000"/>
    <n v="21904"/>
    <x v="0"/>
    <s v="US"/>
    <s v="USD"/>
    <n v="1393694280"/>
    <n v="1390088311"/>
    <b v="0"/>
    <n v="14"/>
    <b v="1"/>
    <s v="film &amp; video/documentary"/>
    <n v="104"/>
    <n v="1564.57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18000"/>
    <n v="21884.69"/>
    <x v="0"/>
    <s v="GB"/>
    <s v="GBP"/>
    <n v="1472122316"/>
    <n v="1469443916"/>
    <b v="0"/>
    <n v="48"/>
    <b v="1"/>
    <s v="film &amp; video/documentary"/>
    <n v="122"/>
    <n v="455.93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5000"/>
    <n v="21882"/>
    <x v="0"/>
    <s v="US"/>
    <s v="USD"/>
    <n v="1447484460"/>
    <n v="1444888868"/>
    <b v="0"/>
    <n v="133"/>
    <b v="1"/>
    <s v="film &amp; video/documentary"/>
    <n v="146"/>
    <n v="164.53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21000"/>
    <n v="21831"/>
    <x v="0"/>
    <s v="CA"/>
    <s v="CAD"/>
    <n v="1453765920"/>
    <n v="1451655808"/>
    <b v="0"/>
    <n v="83"/>
    <b v="1"/>
    <s v="film &amp; video/documentary"/>
    <n v="104"/>
    <n v="263.02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20000"/>
    <n v="21742.78"/>
    <x v="0"/>
    <s v="US"/>
    <s v="USD"/>
    <n v="1336062672"/>
    <n v="1332174672"/>
    <b v="0"/>
    <n v="149"/>
    <b v="1"/>
    <s v="film &amp; video/documentary"/>
    <n v="109"/>
    <n v="145.91999999999999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18000"/>
    <n v="21684.2"/>
    <x v="0"/>
    <s v="US"/>
    <s v="USD"/>
    <n v="1453569392"/>
    <n v="1451409392"/>
    <b v="0"/>
    <n v="49"/>
    <b v="1"/>
    <s v="film &amp; video/documentary"/>
    <n v="120"/>
    <n v="442.53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0000"/>
    <n v="21679"/>
    <x v="0"/>
    <s v="US"/>
    <s v="USD"/>
    <n v="1343624400"/>
    <n v="1340642717"/>
    <b v="0"/>
    <n v="251"/>
    <b v="1"/>
    <s v="film &amp; video/documentary"/>
    <n v="108"/>
    <n v="86.3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17500"/>
    <n v="21637.22"/>
    <x v="0"/>
    <s v="US"/>
    <s v="USD"/>
    <n v="1346950900"/>
    <n v="1345741300"/>
    <b v="0"/>
    <n v="22"/>
    <b v="1"/>
    <s v="film &amp; video/documentary"/>
    <n v="124"/>
    <n v="983.51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12000"/>
    <n v="21588"/>
    <x v="0"/>
    <s v="US"/>
    <s v="USD"/>
    <n v="1400467759"/>
    <n v="1398480559"/>
    <b v="0"/>
    <n v="48"/>
    <b v="1"/>
    <s v="film &amp; video/documentary"/>
    <n v="180"/>
    <n v="449.75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1573"/>
    <x v="0"/>
    <s v="US"/>
    <s v="USD"/>
    <n v="1420569947"/>
    <n v="1417977947"/>
    <b v="0"/>
    <n v="383"/>
    <b v="1"/>
    <s v="film &amp; video/documentary"/>
    <n v="108"/>
    <n v="56.33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0000"/>
    <n v="21480"/>
    <x v="0"/>
    <s v="US"/>
    <s v="USD"/>
    <n v="1416582101"/>
    <n v="1413986501"/>
    <b v="0"/>
    <n v="237"/>
    <b v="1"/>
    <s v="film &amp; video/documentary"/>
    <n v="107"/>
    <n v="90.63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18000"/>
    <n v="21410"/>
    <x v="0"/>
    <s v="US"/>
    <s v="USD"/>
    <n v="1439246991"/>
    <n v="1437950991"/>
    <b v="0"/>
    <n v="13"/>
    <b v="1"/>
    <s v="film &amp; video/documentary"/>
    <n v="119"/>
    <n v="1646.92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50000"/>
    <n v="21380"/>
    <x v="0"/>
    <s v="US"/>
    <s v="USD"/>
    <n v="1439618400"/>
    <n v="1436976858"/>
    <b v="0"/>
    <n v="562"/>
    <b v="1"/>
    <s v="film &amp; video/documentary"/>
    <n v="43"/>
    <n v="38.04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20000"/>
    <n v="21361"/>
    <x v="0"/>
    <s v="US"/>
    <s v="USD"/>
    <n v="1469670580"/>
    <n v="1467078580"/>
    <b v="0"/>
    <n v="71"/>
    <b v="1"/>
    <s v="film &amp; video/documentary"/>
    <n v="107"/>
    <n v="300.86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20000"/>
    <n v="21360"/>
    <x v="0"/>
    <s v="US"/>
    <s v="USD"/>
    <n v="1394233140"/>
    <n v="1391477450"/>
    <b v="0"/>
    <n v="1510"/>
    <b v="1"/>
    <s v="film &amp; video/documentary"/>
    <n v="107"/>
    <n v="14.1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20000"/>
    <n v="21316"/>
    <x v="0"/>
    <s v="US"/>
    <s v="USD"/>
    <n v="1431046372"/>
    <n v="1429318372"/>
    <b v="0"/>
    <n v="14"/>
    <b v="1"/>
    <s v="film &amp; video/documentary"/>
    <n v="107"/>
    <n v="1522.5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45000"/>
    <n v="21300"/>
    <x v="0"/>
    <s v="US"/>
    <s v="USD"/>
    <n v="1324169940"/>
    <n v="1321578051"/>
    <b v="0"/>
    <n v="193"/>
    <b v="1"/>
    <s v="film &amp; video/documentary"/>
    <n v="47"/>
    <n v="110.3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32500"/>
    <n v="21158"/>
    <x v="0"/>
    <s v="US"/>
    <s v="USD"/>
    <n v="1315450800"/>
    <n v="1312823571"/>
    <b v="0"/>
    <n v="206"/>
    <b v="1"/>
    <s v="film &amp; video/documentary"/>
    <n v="65"/>
    <n v="102.7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75000"/>
    <n v="21144"/>
    <x v="0"/>
    <s v="US"/>
    <s v="USD"/>
    <n v="1381424452"/>
    <n v="1378746052"/>
    <b v="0"/>
    <n v="351"/>
    <b v="1"/>
    <s v="film &amp; video/documentary"/>
    <n v="28"/>
    <n v="60.24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20000"/>
    <n v="20919.25"/>
    <x v="0"/>
    <s v="ES"/>
    <s v="EUR"/>
    <n v="1460918282"/>
    <n v="1455737882"/>
    <b v="0"/>
    <n v="50"/>
    <b v="1"/>
    <s v="film &amp; video/documentary"/>
    <n v="105"/>
    <n v="418.39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20000"/>
    <n v="20843.599999999999"/>
    <x v="0"/>
    <s v="US"/>
    <s v="USD"/>
    <n v="1335562320"/>
    <n v="1332452960"/>
    <b v="0"/>
    <n v="184"/>
    <b v="1"/>
    <s v="film &amp; video/documentary"/>
    <n v="104"/>
    <n v="113.28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20000"/>
    <n v="20820.330000000002"/>
    <x v="0"/>
    <s v="US"/>
    <s v="USD"/>
    <n v="1341668006"/>
    <n v="1340372006"/>
    <b v="0"/>
    <n v="196"/>
    <b v="1"/>
    <s v="film &amp; video/documentary"/>
    <n v="104"/>
    <n v="106.2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20000"/>
    <n v="20755"/>
    <x v="0"/>
    <s v="US"/>
    <s v="USD"/>
    <n v="1283312640"/>
    <n v="1279651084"/>
    <b v="0"/>
    <n v="229"/>
    <b v="1"/>
    <s v="film &amp; video/documentary"/>
    <n v="104"/>
    <n v="90.63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15000"/>
    <n v="20689"/>
    <x v="0"/>
    <s v="US"/>
    <s v="USD"/>
    <n v="1430334126"/>
    <n v="1426446126"/>
    <b v="0"/>
    <n v="67"/>
    <b v="1"/>
    <s v="film &amp; video/documentary"/>
    <n v="138"/>
    <n v="308.79000000000002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19500"/>
    <n v="20631"/>
    <x v="0"/>
    <s v="GB"/>
    <s v="GBP"/>
    <n v="1481716800"/>
    <n v="1479070867"/>
    <b v="0"/>
    <n v="95"/>
    <b v="1"/>
    <s v="film &amp; video/documentary"/>
    <n v="106"/>
    <n v="217.17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8000"/>
    <n v="20569.05"/>
    <x v="0"/>
    <s v="US"/>
    <s v="USD"/>
    <n v="1400297400"/>
    <n v="1397661347"/>
    <b v="0"/>
    <n v="62"/>
    <b v="1"/>
    <s v="film &amp; video/documentary"/>
    <n v="114"/>
    <n v="331.76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25000"/>
    <n v="20552"/>
    <x v="0"/>
    <s v="US"/>
    <s v="USD"/>
    <n v="1312747970"/>
    <n v="1310155970"/>
    <b v="0"/>
    <n v="73"/>
    <b v="1"/>
    <s v="film &amp; video/documentary"/>
    <n v="82"/>
    <n v="281.52999999999997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18500"/>
    <n v="20491"/>
    <x v="0"/>
    <s v="US"/>
    <s v="USD"/>
    <n v="1446731817"/>
    <n v="1444913817"/>
    <b v="0"/>
    <n v="43"/>
    <b v="1"/>
    <s v="film &amp; video/documentary"/>
    <n v="111"/>
    <n v="476.53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13000"/>
    <n v="20459"/>
    <x v="0"/>
    <s v="US"/>
    <s v="USD"/>
    <n v="1312960080"/>
    <n v="1308900441"/>
    <b v="0"/>
    <n v="70"/>
    <b v="1"/>
    <s v="film &amp; video/documentary"/>
    <n v="157"/>
    <n v="292.27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18800"/>
    <n v="20426"/>
    <x v="0"/>
    <s v="US"/>
    <s v="USD"/>
    <n v="1391641440"/>
    <n v="1389107062"/>
    <b v="0"/>
    <n v="271"/>
    <b v="1"/>
    <s v="film &amp; video/documentary"/>
    <n v="109"/>
    <n v="75.37"/>
    <x v="0"/>
    <s v="documentary"/>
    <x v="404"/>
    <d v="2014-02-05T23:04:00"/>
  </r>
  <r>
    <n v="405"/>
    <s v="The Healing Effect Movie"/>
    <s v="Come, join our movie movement.  A new documentary about the healing power of food."/>
    <n v="14000"/>
    <n v="20398"/>
    <x v="0"/>
    <s v="US"/>
    <s v="USD"/>
    <n v="1394071339"/>
    <n v="1391479339"/>
    <b v="0"/>
    <n v="55"/>
    <b v="1"/>
    <s v="film &amp; video/documentary"/>
    <n v="146"/>
    <n v="370.87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0000"/>
    <n v="20365"/>
    <x v="0"/>
    <s v="US"/>
    <s v="USD"/>
    <n v="1304920740"/>
    <n v="1301975637"/>
    <b v="0"/>
    <n v="35"/>
    <b v="1"/>
    <s v="film &amp; video/documentary"/>
    <n v="102"/>
    <n v="581.8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18000"/>
    <n v="20343.169999999998"/>
    <x v="0"/>
    <s v="US"/>
    <s v="USD"/>
    <n v="1321739650"/>
    <n v="1316552050"/>
    <b v="0"/>
    <n v="22"/>
    <b v="1"/>
    <s v="film &amp; video/documentary"/>
    <n v="113"/>
    <n v="924.69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20000"/>
    <n v="20253"/>
    <x v="0"/>
    <s v="US"/>
    <s v="USD"/>
    <n v="1383676790"/>
    <n v="1380217190"/>
    <b v="0"/>
    <n v="38"/>
    <b v="1"/>
    <s v="film &amp; video/documentary"/>
    <n v="101"/>
    <n v="532.9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18500"/>
    <n v="20190"/>
    <x v="0"/>
    <s v="GB"/>
    <s v="GBP"/>
    <n v="1469220144"/>
    <n v="1466628144"/>
    <b v="0"/>
    <n v="15"/>
    <b v="1"/>
    <s v="film &amp; video/documentary"/>
    <n v="109"/>
    <n v="134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20000"/>
    <n v="20128"/>
    <x v="0"/>
    <s v="CA"/>
    <s v="CAD"/>
    <n v="1434670397"/>
    <n v="1429486397"/>
    <b v="0"/>
    <n v="7"/>
    <b v="1"/>
    <s v="film &amp; video/documentary"/>
    <n v="101"/>
    <n v="2875.43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20000"/>
    <n v="20122"/>
    <x v="0"/>
    <s v="US"/>
    <s v="USD"/>
    <n v="1387688400"/>
    <n v="1384920804"/>
    <b v="0"/>
    <n v="241"/>
    <b v="1"/>
    <s v="film &amp; video/documentary"/>
    <n v="101"/>
    <n v="83.4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0000"/>
    <n v="20120"/>
    <x v="0"/>
    <s v="US"/>
    <s v="USD"/>
    <n v="1343238578"/>
    <n v="1341856178"/>
    <b v="0"/>
    <n v="55"/>
    <b v="1"/>
    <s v="film &amp; video/documentary"/>
    <n v="101"/>
    <n v="365.82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20000"/>
    <n v="20070"/>
    <x v="0"/>
    <s v="US"/>
    <s v="USD"/>
    <n v="1342731811"/>
    <n v="1340139811"/>
    <b v="0"/>
    <n v="171"/>
    <b v="1"/>
    <s v="film &amp; video/documentary"/>
    <n v="100"/>
    <n v="117.3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20000"/>
    <n v="20032"/>
    <x v="0"/>
    <s v="US"/>
    <s v="USD"/>
    <n v="1381541465"/>
    <n v="1378949465"/>
    <b v="0"/>
    <n v="208"/>
    <b v="1"/>
    <s v="film &amp; video/documentary"/>
    <n v="100"/>
    <n v="96.31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20000"/>
    <n v="20025.14"/>
    <x v="0"/>
    <s v="CA"/>
    <s v="CAD"/>
    <n v="1413547200"/>
    <n v="1411417602"/>
    <b v="0"/>
    <n v="21"/>
    <b v="1"/>
    <s v="film &amp; video/documentary"/>
    <n v="100"/>
    <n v="953.58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20000"/>
    <n v="20022"/>
    <x v="0"/>
    <s v="US"/>
    <s v="USD"/>
    <n v="1391851831"/>
    <n v="1389259831"/>
    <b v="0"/>
    <n v="25"/>
    <b v="1"/>
    <s v="film &amp; video/documentary"/>
    <n v="100"/>
    <n v="800.88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3000"/>
    <n v="19931"/>
    <x v="0"/>
    <s v="US"/>
    <s v="USD"/>
    <n v="1365395580"/>
    <n v="1364426260"/>
    <b v="0"/>
    <n v="52"/>
    <b v="1"/>
    <s v="film &amp; video/documentary"/>
    <n v="153"/>
    <n v="383.29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14000"/>
    <n v="19860"/>
    <x v="0"/>
    <s v="US"/>
    <s v="USD"/>
    <n v="1437633997"/>
    <n v="1435041997"/>
    <b v="0"/>
    <n v="104"/>
    <b v="1"/>
    <s v="film &amp; video/documentary"/>
    <n v="142"/>
    <n v="190.96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94700"/>
    <n v="19824"/>
    <x v="0"/>
    <s v="US"/>
    <s v="USD"/>
    <n v="1372536787"/>
    <n v="1367352787"/>
    <b v="0"/>
    <n v="73"/>
    <b v="1"/>
    <s v="film &amp; video/documentary"/>
    <n v="2"/>
    <n v="271.56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00000"/>
    <n v="19770.11"/>
    <x v="2"/>
    <s v="US"/>
    <s v="USD"/>
    <n v="1394772031"/>
    <n v="1392183631"/>
    <b v="0"/>
    <n v="3"/>
    <b v="0"/>
    <s v="film &amp; video/animation"/>
    <n v="7"/>
    <n v="6590.04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49000"/>
    <n v="19572"/>
    <x v="2"/>
    <s v="US"/>
    <s v="USD"/>
    <n v="1440157656"/>
    <n v="1434973656"/>
    <b v="0"/>
    <n v="6"/>
    <b v="0"/>
    <s v="film &amp; video/animation"/>
    <n v="40"/>
    <n v="3262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3500"/>
    <n v="19557"/>
    <x v="2"/>
    <s v="US"/>
    <s v="USD"/>
    <n v="1410416097"/>
    <n v="1407824097"/>
    <b v="0"/>
    <n v="12"/>
    <b v="0"/>
    <s v="film &amp; video/animation"/>
    <n v="559"/>
    <n v="1629.75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18000"/>
    <n v="19523.310000000001"/>
    <x v="2"/>
    <s v="US"/>
    <s v="USD"/>
    <n v="1370470430"/>
    <n v="1367878430"/>
    <b v="0"/>
    <n v="13"/>
    <b v="0"/>
    <s v="film &amp; video/animation"/>
    <n v="108"/>
    <n v="1501.79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75000"/>
    <n v="19434"/>
    <x v="2"/>
    <s v="US"/>
    <s v="USD"/>
    <n v="1332748899"/>
    <n v="1327568499"/>
    <b v="0"/>
    <n v="5"/>
    <b v="0"/>
    <s v="film &amp; video/animation"/>
    <n v="26"/>
    <n v="3886.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19430"/>
    <x v="2"/>
    <s v="US"/>
    <s v="USD"/>
    <n v="1448660404"/>
    <n v="1443472804"/>
    <b v="0"/>
    <n v="2"/>
    <b v="0"/>
    <s v="film &amp; video/animation"/>
    <n v="39"/>
    <n v="9715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8500"/>
    <n v="19324"/>
    <x v="2"/>
    <s v="US"/>
    <s v="USD"/>
    <n v="1456851914"/>
    <n v="1454259914"/>
    <b v="0"/>
    <n v="8"/>
    <b v="0"/>
    <s v="film &amp; video/animation"/>
    <n v="104"/>
    <n v="2415.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10000"/>
    <n v="19292.5"/>
    <x v="2"/>
    <s v="US"/>
    <s v="USD"/>
    <n v="1445540340"/>
    <n v="1444340940"/>
    <b v="0"/>
    <n v="0"/>
    <b v="0"/>
    <s v="film &amp; video/animation"/>
    <n v="193"/>
    <n v="0"/>
    <x v="0"/>
    <s v="animation"/>
    <x v="427"/>
    <d v="2015-10-22T18:59:00"/>
  </r>
  <r>
    <n v="428"/>
    <s v="Little Clay Bible - Zacchaeus"/>
    <s v="Fresh, fun, entertaining Bible stories on YouTube, stop-motion style."/>
    <n v="50000"/>
    <n v="19195"/>
    <x v="2"/>
    <s v="US"/>
    <s v="USD"/>
    <n v="1402956000"/>
    <n v="1400523845"/>
    <b v="0"/>
    <n v="13"/>
    <b v="0"/>
    <s v="film &amp; video/animation"/>
    <n v="38"/>
    <n v="1476.54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19000"/>
    <n v="19129"/>
    <x v="2"/>
    <s v="US"/>
    <s v="USD"/>
    <n v="1259297940"/>
    <n v="1252964282"/>
    <b v="0"/>
    <n v="0"/>
    <b v="0"/>
    <s v="film &amp; video/animation"/>
    <n v="101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8500"/>
    <n v="19028"/>
    <x v="2"/>
    <s v="US"/>
    <s v="USD"/>
    <n v="1378866867"/>
    <n v="1377570867"/>
    <b v="0"/>
    <n v="5"/>
    <b v="0"/>
    <s v="film &amp; video/animation"/>
    <n v="103"/>
    <n v="3805.6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15000"/>
    <n v="18855"/>
    <x v="2"/>
    <s v="GB"/>
    <s v="GBP"/>
    <n v="1467752083"/>
    <n v="1465160083"/>
    <b v="0"/>
    <n v="8"/>
    <b v="0"/>
    <s v="film &amp; video/animation"/>
    <n v="126"/>
    <n v="2356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5000"/>
    <n v="18851"/>
    <x v="2"/>
    <s v="US"/>
    <s v="USD"/>
    <n v="1445448381"/>
    <n v="1440264381"/>
    <b v="0"/>
    <n v="8"/>
    <b v="0"/>
    <s v="film &amp; video/animation"/>
    <n v="377"/>
    <n v="2356.38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1000"/>
    <n v="18671"/>
    <x v="2"/>
    <s v="US"/>
    <s v="USD"/>
    <n v="1444576022"/>
    <n v="1439392022"/>
    <b v="0"/>
    <n v="0"/>
    <b v="0"/>
    <s v="film &amp; video/animation"/>
    <n v="1867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18500"/>
    <n v="18667"/>
    <x v="2"/>
    <s v="US"/>
    <s v="USD"/>
    <n v="1385931702"/>
    <n v="1383076902"/>
    <b v="0"/>
    <n v="2"/>
    <b v="0"/>
    <s v="film &amp; video/animation"/>
    <n v="101"/>
    <n v="9333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8000"/>
    <n v="18645"/>
    <x v="2"/>
    <s v="US"/>
    <s v="USD"/>
    <n v="1379094980"/>
    <n v="1376502980"/>
    <b v="0"/>
    <n v="3"/>
    <b v="0"/>
    <s v="film &amp; video/animation"/>
    <n v="104"/>
    <n v="6215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8000"/>
    <n v="18625"/>
    <x v="2"/>
    <s v="US"/>
    <s v="USD"/>
    <n v="1375260113"/>
    <n v="1372668113"/>
    <b v="0"/>
    <n v="0"/>
    <b v="0"/>
    <s v="film &amp; video/animation"/>
    <n v="103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15000"/>
    <n v="18542"/>
    <x v="2"/>
    <s v="CA"/>
    <s v="CAD"/>
    <n v="1475912326"/>
    <n v="1470728326"/>
    <b v="0"/>
    <n v="0"/>
    <b v="0"/>
    <s v="film &amp; video/animation"/>
    <n v="124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17000"/>
    <n v="18472"/>
    <x v="2"/>
    <s v="US"/>
    <s v="USD"/>
    <n v="1447830958"/>
    <n v="1445235358"/>
    <b v="0"/>
    <n v="11"/>
    <b v="0"/>
    <s v="film &amp; video/animation"/>
    <n v="109"/>
    <n v="1679.27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18000"/>
    <n v="18221"/>
    <x v="2"/>
    <s v="US"/>
    <s v="USD"/>
    <n v="1413569818"/>
    <n v="1412705818"/>
    <b v="0"/>
    <n v="0"/>
    <b v="0"/>
    <s v="film &amp; video/animation"/>
    <n v="101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15000"/>
    <n v="18185"/>
    <x v="2"/>
    <s v="US"/>
    <s v="USD"/>
    <n v="1458859153"/>
    <n v="1456270753"/>
    <b v="0"/>
    <n v="1"/>
    <b v="0"/>
    <s v="film &amp; video/animation"/>
    <n v="121"/>
    <n v="1818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17500"/>
    <n v="18100"/>
    <x v="2"/>
    <s v="GB"/>
    <s v="GBP"/>
    <n v="1383418996"/>
    <n v="1380826996"/>
    <b v="0"/>
    <n v="0"/>
    <b v="0"/>
    <s v="film &amp; video/animation"/>
    <n v="103"/>
    <n v="0"/>
    <x v="0"/>
    <s v="animation"/>
    <x v="441"/>
    <d v="2013-11-02T19:03:16"/>
  </r>
  <r>
    <n v="442"/>
    <s v="The Paranormal Idiot"/>
    <s v="Doomsday is here"/>
    <n v="13000"/>
    <n v="18083"/>
    <x v="2"/>
    <s v="US"/>
    <s v="USD"/>
    <n v="1424380783"/>
    <n v="1421788783"/>
    <b v="0"/>
    <n v="17"/>
    <b v="0"/>
    <s v="film &amp; video/animation"/>
    <n v="139"/>
    <n v="1063.71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6500"/>
    <n v="18066"/>
    <x v="2"/>
    <s v="CA"/>
    <s v="CAD"/>
    <n v="1391991701"/>
    <n v="1389399701"/>
    <b v="0"/>
    <n v="2"/>
    <b v="0"/>
    <s v="film &amp; video/animation"/>
    <n v="278"/>
    <n v="9033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8000"/>
    <n v="17914"/>
    <x v="2"/>
    <s v="US"/>
    <s v="USD"/>
    <n v="1329342361"/>
    <n v="1324158361"/>
    <b v="0"/>
    <n v="1"/>
    <b v="0"/>
    <s v="film &amp; video/animation"/>
    <n v="224"/>
    <n v="17914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10000"/>
    <n v="17895.25"/>
    <x v="2"/>
    <s v="US"/>
    <s v="USD"/>
    <n v="1432195375"/>
    <n v="1430899375"/>
    <b v="0"/>
    <n v="2"/>
    <b v="0"/>
    <s v="film &amp; video/animation"/>
    <n v="179"/>
    <n v="8947.6299999999992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4500"/>
    <n v="17875"/>
    <x v="2"/>
    <s v="US"/>
    <s v="USD"/>
    <n v="1425434420"/>
    <n v="1422842420"/>
    <b v="0"/>
    <n v="16"/>
    <b v="0"/>
    <s v="film &amp; video/animation"/>
    <n v="123"/>
    <n v="1117.19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17000"/>
    <n v="17805"/>
    <x v="2"/>
    <s v="GB"/>
    <s v="GBP"/>
    <n v="1364041163"/>
    <n v="1361884763"/>
    <b v="0"/>
    <n v="1"/>
    <b v="0"/>
    <s v="film &amp; video/animation"/>
    <n v="105"/>
    <n v="1780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5000"/>
    <n v="17731"/>
    <x v="2"/>
    <s v="US"/>
    <s v="USD"/>
    <n v="1400091095"/>
    <n v="1398363095"/>
    <b v="0"/>
    <n v="4"/>
    <b v="0"/>
    <s v="film &amp; video/animation"/>
    <n v="355"/>
    <n v="4432.7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15000"/>
    <n v="17680"/>
    <x v="2"/>
    <s v="GB"/>
    <s v="GBP"/>
    <n v="1382017085"/>
    <n v="1379425085"/>
    <b v="0"/>
    <n v="5"/>
    <b v="0"/>
    <s v="film &amp; video/animation"/>
    <n v="118"/>
    <n v="3536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25000"/>
    <n v="17590"/>
    <x v="2"/>
    <s v="US"/>
    <s v="USD"/>
    <n v="1392417800"/>
    <n v="1389825800"/>
    <b v="0"/>
    <n v="7"/>
    <b v="0"/>
    <s v="film &amp; video/animation"/>
    <n v="70"/>
    <n v="2512.86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70000"/>
    <n v="17561"/>
    <x v="2"/>
    <s v="US"/>
    <s v="USD"/>
    <n v="1390669791"/>
    <n v="1388077791"/>
    <b v="0"/>
    <n v="0"/>
    <b v="0"/>
    <s v="film &amp; video/animation"/>
    <n v="25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15000"/>
    <n v="17545"/>
    <x v="2"/>
    <s v="US"/>
    <s v="USD"/>
    <n v="1431536015"/>
    <n v="1428944015"/>
    <b v="0"/>
    <n v="12"/>
    <b v="0"/>
    <s v="film &amp; video/animation"/>
    <n v="117"/>
    <n v="1462.08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17482"/>
    <n v="17482"/>
    <x v="2"/>
    <s v="US"/>
    <s v="USD"/>
    <n v="1424375279"/>
    <n v="1422992879"/>
    <b v="0"/>
    <n v="2"/>
    <b v="0"/>
    <s v="film &amp; video/animation"/>
    <n v="100"/>
    <n v="8741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5000"/>
    <n v="17444"/>
    <x v="2"/>
    <s v="US"/>
    <s v="USD"/>
    <n v="1417007640"/>
    <n v="1414343571"/>
    <b v="0"/>
    <n v="5"/>
    <b v="0"/>
    <s v="film &amp; video/animation"/>
    <n v="116"/>
    <n v="3488.8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15000"/>
    <n v="17412"/>
    <x v="2"/>
    <s v="US"/>
    <s v="USD"/>
    <n v="1334622660"/>
    <n v="1330733022"/>
    <b v="0"/>
    <n v="2"/>
    <b v="0"/>
    <s v="film &amp; video/animation"/>
    <n v="116"/>
    <n v="8706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16700"/>
    <n v="17396"/>
    <x v="2"/>
    <s v="US"/>
    <s v="USD"/>
    <n v="1382414340"/>
    <n v="1380559201"/>
    <b v="0"/>
    <n v="3"/>
    <b v="0"/>
    <s v="film &amp; video/animation"/>
    <n v="104"/>
    <n v="5798.67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15000"/>
    <n v="17390"/>
    <x v="2"/>
    <s v="CA"/>
    <s v="CAD"/>
    <n v="1408213512"/>
    <n v="1405621512"/>
    <b v="0"/>
    <n v="0"/>
    <b v="0"/>
    <s v="film &amp; video/animation"/>
    <n v="116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2000"/>
    <n v="17350.13"/>
    <x v="2"/>
    <s v="GB"/>
    <s v="GBP"/>
    <n v="1368550060"/>
    <n v="1365958060"/>
    <b v="0"/>
    <n v="49"/>
    <b v="0"/>
    <s v="film &amp; video/animation"/>
    <n v="145"/>
    <n v="354.08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9500"/>
    <n v="17277"/>
    <x v="2"/>
    <s v="US"/>
    <s v="USD"/>
    <n v="1321201327"/>
    <n v="1316013727"/>
    <b v="0"/>
    <n v="1"/>
    <b v="0"/>
    <s v="film &amp; video/animation"/>
    <n v="182"/>
    <n v="17277"/>
    <x v="0"/>
    <s v="animation"/>
    <x v="459"/>
    <d v="2011-11-13T16:22:07"/>
  </r>
  <r>
    <n v="460"/>
    <s v="Darwin's Kiss"/>
    <s v="An animated web series about biological evolution gone haywire."/>
    <n v="16000"/>
    <n v="17260.37"/>
    <x v="2"/>
    <s v="US"/>
    <s v="USD"/>
    <n v="1401595200"/>
    <n v="1398862875"/>
    <b v="0"/>
    <n v="2"/>
    <b v="0"/>
    <s v="film &amp; video/animation"/>
    <n v="108"/>
    <n v="8630.19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10000"/>
    <n v="17176.13"/>
    <x v="2"/>
    <s v="GB"/>
    <s v="GBP"/>
    <n v="1370204367"/>
    <n v="1368476367"/>
    <b v="0"/>
    <n v="0"/>
    <b v="0"/>
    <s v="film &amp; video/animation"/>
    <n v="172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6000"/>
    <n v="17170"/>
    <x v="2"/>
    <s v="US"/>
    <s v="USD"/>
    <n v="1312945341"/>
    <n v="1307761341"/>
    <b v="0"/>
    <n v="0"/>
    <b v="0"/>
    <s v="film &amp; video/animation"/>
    <n v="107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150000"/>
    <n v="17155"/>
    <x v="2"/>
    <s v="US"/>
    <s v="USD"/>
    <n v="1316883753"/>
    <n v="1311699753"/>
    <b v="0"/>
    <n v="11"/>
    <b v="0"/>
    <s v="film &amp; video/animation"/>
    <n v="11"/>
    <n v="1559.55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5000"/>
    <n v="17066"/>
    <x v="2"/>
    <s v="DE"/>
    <s v="EUR"/>
    <n v="1463602935"/>
    <n v="1461874935"/>
    <b v="0"/>
    <n v="1"/>
    <b v="0"/>
    <s v="film &amp; video/animation"/>
    <n v="114"/>
    <n v="17066"/>
    <x v="0"/>
    <s v="animation"/>
    <x v="464"/>
    <d v="2016-05-18T20:22:15"/>
  </r>
  <r>
    <n v="465"/>
    <s v="&quot;Amp&quot; A Story About a Robot"/>
    <s v="&quot;Amp&quot; is a short film about a robot with needs."/>
    <n v="10000"/>
    <n v="17028.88"/>
    <x v="2"/>
    <s v="US"/>
    <s v="USD"/>
    <n v="1403837574"/>
    <n v="1402455174"/>
    <b v="0"/>
    <n v="8"/>
    <b v="0"/>
    <s v="film &amp; video/animation"/>
    <n v="170"/>
    <n v="2128.61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300000"/>
    <n v="16984"/>
    <x v="2"/>
    <s v="US"/>
    <s v="USD"/>
    <n v="1347057464"/>
    <n v="1344465464"/>
    <b v="0"/>
    <n v="5"/>
    <b v="0"/>
    <s v="film &amp; video/animation"/>
    <n v="6"/>
    <n v="3396.8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500"/>
    <n v="16862"/>
    <x v="2"/>
    <s v="US"/>
    <s v="USD"/>
    <n v="1348849134"/>
    <n v="1344961134"/>
    <b v="0"/>
    <n v="39"/>
    <b v="0"/>
    <s v="film &amp; video/animation"/>
    <n v="674"/>
    <n v="432.36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12000"/>
    <n v="16806"/>
    <x v="2"/>
    <s v="US"/>
    <s v="USD"/>
    <n v="1341978665"/>
    <n v="1336795283"/>
    <b v="0"/>
    <n v="0"/>
    <b v="0"/>
    <s v="film &amp; video/animation"/>
    <n v="14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16300"/>
    <n v="16700"/>
    <x v="2"/>
    <s v="GB"/>
    <s v="GBP"/>
    <n v="1409960724"/>
    <n v="1404776724"/>
    <b v="0"/>
    <n v="0"/>
    <b v="0"/>
    <s v="film &amp; video/animation"/>
    <n v="102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15000"/>
    <n v="16636.78"/>
    <x v="2"/>
    <s v="US"/>
    <s v="USD"/>
    <n v="1389844800"/>
    <n v="1385524889"/>
    <b v="0"/>
    <n v="2"/>
    <b v="0"/>
    <s v="film &amp; video/animation"/>
    <n v="111"/>
    <n v="8318.39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16000"/>
    <n v="16573"/>
    <x v="2"/>
    <s v="US"/>
    <s v="USD"/>
    <n v="1397924379"/>
    <n v="1394039979"/>
    <b v="0"/>
    <n v="170"/>
    <b v="0"/>
    <s v="film &amp; video/animation"/>
    <n v="104"/>
    <n v="97.49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15000"/>
    <n v="16520.04"/>
    <x v="2"/>
    <s v="US"/>
    <s v="USD"/>
    <n v="1408831718"/>
    <n v="1406239718"/>
    <b v="0"/>
    <n v="5"/>
    <b v="0"/>
    <s v="film &amp; video/animation"/>
    <n v="110"/>
    <n v="3304.01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15000"/>
    <n v="16501"/>
    <x v="2"/>
    <s v="US"/>
    <s v="USD"/>
    <n v="1410972319"/>
    <n v="1408380319"/>
    <b v="0"/>
    <n v="14"/>
    <b v="0"/>
    <s v="film &amp; video/animation"/>
    <n v="110"/>
    <n v="1178.6400000000001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15000"/>
    <n v="16465"/>
    <x v="2"/>
    <s v="US"/>
    <s v="USD"/>
    <n v="1487318029"/>
    <n v="1484726029"/>
    <b v="0"/>
    <n v="1"/>
    <b v="0"/>
    <s v="film &amp; video/animation"/>
    <n v="110"/>
    <n v="16465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15000"/>
    <n v="16373"/>
    <x v="2"/>
    <s v="US"/>
    <s v="USD"/>
    <n v="1430877843"/>
    <n v="1428285843"/>
    <b v="0"/>
    <n v="0"/>
    <b v="0"/>
    <s v="film &amp; video/animation"/>
    <n v="109"/>
    <n v="0"/>
    <x v="0"/>
    <s v="animation"/>
    <x v="475"/>
    <d v="2015-05-06T02:04:03"/>
  </r>
  <r>
    <n v="476"/>
    <s v="Sight Word Music Videos"/>
    <s v="Animated Music Videos that teach kids how to read."/>
    <n v="15000"/>
    <n v="16291"/>
    <x v="2"/>
    <s v="US"/>
    <s v="USD"/>
    <n v="1401767940"/>
    <n v="1398727441"/>
    <b v="0"/>
    <n v="124"/>
    <b v="0"/>
    <s v="film &amp; video/animation"/>
    <n v="109"/>
    <n v="131.3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0"/>
    <n v="16232"/>
    <x v="2"/>
    <s v="US"/>
    <s v="USD"/>
    <n v="1337371334"/>
    <n v="1332187334"/>
    <b v="0"/>
    <n v="0"/>
    <b v="0"/>
    <s v="film &amp; video/animation"/>
    <n v="108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5500"/>
    <n v="16210"/>
    <x v="2"/>
    <s v="US"/>
    <s v="USD"/>
    <n v="1427921509"/>
    <n v="1425333109"/>
    <b v="0"/>
    <n v="0"/>
    <b v="0"/>
    <s v="film &amp; video/animation"/>
    <n v="295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16200"/>
    <x v="2"/>
    <s v="US"/>
    <s v="USD"/>
    <n v="1416566835"/>
    <n v="1411379235"/>
    <b v="0"/>
    <n v="55"/>
    <b v="0"/>
    <s v="film &amp; video/animation"/>
    <n v="108"/>
    <n v="294.55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16000"/>
    <n v="16165.6"/>
    <x v="2"/>
    <s v="US"/>
    <s v="USD"/>
    <n v="1376049615"/>
    <n v="1373457615"/>
    <b v="0"/>
    <n v="140"/>
    <b v="0"/>
    <s v="film &amp; video/animation"/>
    <n v="101"/>
    <n v="115.47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15000"/>
    <n v="16145.12"/>
    <x v="2"/>
    <s v="US"/>
    <s v="USD"/>
    <n v="1349885289"/>
    <n v="1347293289"/>
    <b v="0"/>
    <n v="21"/>
    <b v="0"/>
    <s v="film &amp; video/animation"/>
    <n v="108"/>
    <n v="768.82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5000"/>
    <n v="16000"/>
    <x v="2"/>
    <s v="US"/>
    <s v="USD"/>
    <n v="1460644440"/>
    <n v="1458336690"/>
    <b v="0"/>
    <n v="1"/>
    <b v="0"/>
    <s v="film &amp; video/animation"/>
    <n v="107"/>
    <n v="1600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4000"/>
    <n v="15937"/>
    <x v="2"/>
    <s v="GB"/>
    <s v="GBP"/>
    <n v="1359434672"/>
    <n v="1354250672"/>
    <b v="0"/>
    <n v="147"/>
    <b v="0"/>
    <s v="film &amp; video/animation"/>
    <n v="114"/>
    <n v="108.41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10000"/>
    <n v="15929.51"/>
    <x v="2"/>
    <s v="GB"/>
    <s v="GBP"/>
    <n v="1446766372"/>
    <n v="1443220372"/>
    <b v="0"/>
    <n v="11"/>
    <b v="0"/>
    <s v="film &amp; video/animation"/>
    <n v="159"/>
    <n v="1448.14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15000"/>
    <n v="15918.65"/>
    <x v="2"/>
    <s v="GB"/>
    <s v="GBP"/>
    <n v="1368792499"/>
    <n v="1366200499"/>
    <b v="0"/>
    <n v="125"/>
    <b v="0"/>
    <s v="film &amp; video/animation"/>
    <n v="106"/>
    <n v="127.35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2500"/>
    <n v="15903.5"/>
    <x v="2"/>
    <s v="AU"/>
    <s v="AUD"/>
    <n v="1401662239"/>
    <n v="1399070239"/>
    <b v="0"/>
    <n v="1"/>
    <b v="0"/>
    <s v="film &amp; video/animation"/>
    <n v="636"/>
    <n v="15903.5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40000"/>
    <n v="15851"/>
    <x v="2"/>
    <s v="CA"/>
    <s v="CAD"/>
    <n v="1482678994"/>
    <n v="1477491394"/>
    <b v="0"/>
    <n v="0"/>
    <b v="0"/>
    <s v="film &amp; video/animation"/>
    <n v="4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5000"/>
    <n v="15808"/>
    <x v="2"/>
    <s v="US"/>
    <s v="USD"/>
    <n v="1483924700"/>
    <n v="1481332700"/>
    <b v="0"/>
    <n v="0"/>
    <b v="0"/>
    <s v="film &amp; video/animation"/>
    <n v="105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15000"/>
    <n v="15744"/>
    <x v="2"/>
    <s v="US"/>
    <s v="USD"/>
    <n v="1325763180"/>
    <n v="1323084816"/>
    <b v="0"/>
    <n v="3"/>
    <b v="0"/>
    <s v="film &amp; video/animation"/>
    <n v="105"/>
    <n v="5248"/>
    <x v="0"/>
    <s v="animation"/>
    <x v="489"/>
    <d v="2012-01-05T11:33:00"/>
  </r>
  <r>
    <n v="490"/>
    <s v="PROJECT IS CANCELLED"/>
    <s v="Cancelled"/>
    <n v="3000"/>
    <n v="15725"/>
    <x v="2"/>
    <s v="US"/>
    <s v="USD"/>
    <n v="1345677285"/>
    <n v="1343085285"/>
    <b v="0"/>
    <n v="0"/>
    <b v="0"/>
    <s v="film &amp; video/animation"/>
    <n v="524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5000"/>
    <n v="15723"/>
    <x v="2"/>
    <s v="US"/>
    <s v="USD"/>
    <n v="1453937699"/>
    <n v="1451345699"/>
    <b v="0"/>
    <n v="0"/>
    <b v="0"/>
    <s v="film &amp; video/animation"/>
    <n v="105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5500"/>
    <n v="15705"/>
    <x v="2"/>
    <s v="SE"/>
    <s v="SEK"/>
    <n v="1476319830"/>
    <n v="1471135830"/>
    <b v="0"/>
    <n v="0"/>
    <b v="0"/>
    <s v="film &amp; video/animation"/>
    <n v="101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15000"/>
    <n v="15700"/>
    <x v="2"/>
    <s v="GB"/>
    <s v="GBP"/>
    <n v="1432142738"/>
    <n v="1429550738"/>
    <b v="0"/>
    <n v="0"/>
    <b v="0"/>
    <s v="film &amp; video/animation"/>
    <n v="105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10000"/>
    <n v="15696"/>
    <x v="2"/>
    <s v="US"/>
    <s v="USD"/>
    <n v="1404356400"/>
    <n v="1402343765"/>
    <b v="0"/>
    <n v="3"/>
    <b v="0"/>
    <s v="film &amp; video/animation"/>
    <n v="157"/>
    <n v="5232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15000"/>
    <n v="15677.5"/>
    <x v="2"/>
    <s v="US"/>
    <s v="USD"/>
    <n v="1437076305"/>
    <n v="1434484305"/>
    <b v="0"/>
    <n v="0"/>
    <b v="0"/>
    <s v="film &amp; video/animation"/>
    <n v="105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10000"/>
    <n v="15673.44"/>
    <x v="2"/>
    <s v="US"/>
    <s v="USD"/>
    <n v="1392070874"/>
    <n v="1386886874"/>
    <b v="0"/>
    <n v="1"/>
    <b v="0"/>
    <s v="film &amp; video/animation"/>
    <n v="157"/>
    <n v="15673.44"/>
    <x v="0"/>
    <s v="animation"/>
    <x v="496"/>
    <d v="2014-02-10T22:21:14"/>
  </r>
  <r>
    <n v="497"/>
    <s v="Galaxy Probe Kids"/>
    <s v="live-action/animated series pilot."/>
    <n v="14000"/>
    <n v="15651"/>
    <x v="2"/>
    <s v="US"/>
    <s v="USD"/>
    <n v="1419483600"/>
    <n v="1414889665"/>
    <b v="0"/>
    <n v="3"/>
    <b v="0"/>
    <s v="film &amp; video/animation"/>
    <n v="112"/>
    <n v="5217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14000"/>
    <n v="15650"/>
    <x v="2"/>
    <s v="US"/>
    <s v="USD"/>
    <n v="1324664249"/>
    <n v="1321035449"/>
    <b v="0"/>
    <n v="22"/>
    <b v="0"/>
    <s v="film &amp; video/animation"/>
    <n v="112"/>
    <n v="711.36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15000"/>
    <n v="15606.4"/>
    <x v="2"/>
    <s v="US"/>
    <s v="USD"/>
    <n v="1255381140"/>
    <n v="1250630968"/>
    <b v="0"/>
    <n v="26"/>
    <b v="0"/>
    <s v="film &amp; video/animation"/>
    <n v="104"/>
    <n v="600.25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15000"/>
    <n v="15597"/>
    <x v="2"/>
    <s v="US"/>
    <s v="USD"/>
    <n v="1273356960"/>
    <n v="1268255751"/>
    <b v="0"/>
    <n v="4"/>
    <b v="0"/>
    <s v="film &amp; video/animation"/>
    <n v="104"/>
    <n v="3899.2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5000"/>
    <n v="15596"/>
    <x v="2"/>
    <s v="US"/>
    <s v="USD"/>
    <n v="1310189851"/>
    <n v="1307597851"/>
    <b v="0"/>
    <n v="0"/>
    <b v="0"/>
    <s v="film &amp; video/animation"/>
    <n v="104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10000"/>
    <n v="15591"/>
    <x v="2"/>
    <s v="US"/>
    <s v="USD"/>
    <n v="1332073025"/>
    <n v="1329484625"/>
    <b v="0"/>
    <n v="4"/>
    <b v="0"/>
    <s v="film &amp; video/animation"/>
    <n v="156"/>
    <n v="3897.7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15000"/>
    <n v="15565"/>
    <x v="2"/>
    <s v="GB"/>
    <s v="GBP"/>
    <n v="1421498303"/>
    <n v="1418906303"/>
    <b v="0"/>
    <n v="9"/>
    <b v="0"/>
    <s v="film &amp; video/animation"/>
    <n v="104"/>
    <n v="1729.44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15000"/>
    <n v="15535"/>
    <x v="2"/>
    <s v="US"/>
    <s v="USD"/>
    <n v="1334097387"/>
    <n v="1328916987"/>
    <b v="0"/>
    <n v="5"/>
    <b v="0"/>
    <s v="film &amp; video/animation"/>
    <n v="104"/>
    <n v="310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0000"/>
    <n v="15530"/>
    <x v="2"/>
    <s v="US"/>
    <s v="USD"/>
    <n v="1451010086"/>
    <n v="1447122086"/>
    <b v="0"/>
    <n v="14"/>
    <b v="0"/>
    <s v="film &amp; video/animation"/>
    <n v="155"/>
    <n v="1109.29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9000"/>
    <n v="15505"/>
    <x v="2"/>
    <s v="US"/>
    <s v="USD"/>
    <n v="1376140520"/>
    <n v="1373548520"/>
    <b v="0"/>
    <n v="1"/>
    <b v="0"/>
    <s v="film &amp; video/animation"/>
    <n v="172"/>
    <n v="15505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15000"/>
    <n v="15481"/>
    <x v="2"/>
    <s v="US"/>
    <s v="USD"/>
    <n v="1350687657"/>
    <n v="1346799657"/>
    <b v="0"/>
    <n v="10"/>
    <b v="0"/>
    <s v="film &amp; video/animation"/>
    <n v="103"/>
    <n v="1548.1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10000"/>
    <n v="15443"/>
    <x v="2"/>
    <s v="US"/>
    <s v="USD"/>
    <n v="1337955240"/>
    <n v="1332808501"/>
    <b v="0"/>
    <n v="3"/>
    <b v="0"/>
    <s v="film &amp; video/animation"/>
    <n v="154"/>
    <n v="5147.67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13000"/>
    <n v="15435.55"/>
    <x v="2"/>
    <s v="GB"/>
    <s v="GBP"/>
    <n v="1435504170"/>
    <n v="1432912170"/>
    <b v="0"/>
    <n v="1"/>
    <b v="0"/>
    <s v="film &amp; video/animation"/>
    <n v="119"/>
    <n v="15435.55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00000"/>
    <n v="15390"/>
    <x v="2"/>
    <s v="US"/>
    <s v="USD"/>
    <n v="1456805639"/>
    <n v="1454213639"/>
    <b v="0"/>
    <n v="0"/>
    <b v="0"/>
    <s v="film &amp; video/animation"/>
    <n v="15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15000"/>
    <n v="15335"/>
    <x v="2"/>
    <s v="US"/>
    <s v="USD"/>
    <n v="1365228982"/>
    <n v="1362640582"/>
    <b v="0"/>
    <n v="5"/>
    <b v="0"/>
    <s v="film &amp; video/animation"/>
    <n v="102"/>
    <n v="3067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15000"/>
    <n v="15327"/>
    <x v="2"/>
    <s v="US"/>
    <s v="USD"/>
    <n v="1479667727"/>
    <n v="1475776127"/>
    <b v="0"/>
    <n v="2"/>
    <b v="0"/>
    <s v="film &amp; video/animation"/>
    <n v="102"/>
    <n v="7663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15000"/>
    <n v="15318.55"/>
    <x v="2"/>
    <s v="US"/>
    <s v="USD"/>
    <n v="1471244400"/>
    <n v="1467387705"/>
    <b v="0"/>
    <n v="68"/>
    <b v="0"/>
    <s v="film &amp; video/animation"/>
    <n v="102"/>
    <n v="225.27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0"/>
    <n v="15315"/>
    <x v="2"/>
    <s v="CA"/>
    <s v="CAD"/>
    <n v="1407595447"/>
    <n v="1405003447"/>
    <b v="0"/>
    <n v="3"/>
    <b v="0"/>
    <s v="film &amp; video/animation"/>
    <n v="102"/>
    <n v="5105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15000"/>
    <n v="15285"/>
    <x v="2"/>
    <s v="US"/>
    <s v="USD"/>
    <n v="1451389601"/>
    <n v="1447933601"/>
    <b v="0"/>
    <n v="34"/>
    <b v="0"/>
    <s v="film &amp; video/animation"/>
    <n v="102"/>
    <n v="449.56"/>
    <x v="0"/>
    <s v="animation"/>
    <x v="515"/>
    <d v="2015-12-29T11:46:41"/>
  </r>
  <r>
    <n v="516"/>
    <s v="Shipmates"/>
    <s v="A big brother style comedy animation series starring famous seafarers"/>
    <n v="25000"/>
    <n v="15281"/>
    <x v="2"/>
    <s v="GB"/>
    <s v="GBP"/>
    <n v="1432752080"/>
    <n v="1427568080"/>
    <b v="0"/>
    <n v="0"/>
    <b v="0"/>
    <s v="film &amp; video/animation"/>
    <n v="61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5000"/>
    <n v="15273"/>
    <x v="2"/>
    <s v="US"/>
    <s v="USD"/>
    <n v="1486046761"/>
    <n v="1483454761"/>
    <b v="0"/>
    <n v="3"/>
    <b v="0"/>
    <s v="film &amp; video/animation"/>
    <n v="305"/>
    <n v="5091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15000"/>
    <n v="15265"/>
    <x v="2"/>
    <s v="US"/>
    <s v="USD"/>
    <n v="1441550760"/>
    <n v="1438958824"/>
    <b v="0"/>
    <n v="0"/>
    <b v="0"/>
    <s v="film &amp; video/animation"/>
    <n v="102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5000"/>
    <n v="15230.03"/>
    <x v="2"/>
    <s v="US"/>
    <s v="USD"/>
    <n v="1354699421"/>
    <n v="1352107421"/>
    <b v="0"/>
    <n v="70"/>
    <b v="0"/>
    <s v="film &amp; video/animation"/>
    <n v="102"/>
    <n v="217.5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15000"/>
    <n v="15230"/>
    <x v="0"/>
    <s v="GB"/>
    <s v="GBP"/>
    <n v="1449766261"/>
    <n v="1447174261"/>
    <b v="0"/>
    <n v="34"/>
    <b v="1"/>
    <s v="theater/plays"/>
    <n v="102"/>
    <n v="447.94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15000"/>
    <n v="15186.69"/>
    <x v="0"/>
    <s v="US"/>
    <s v="USD"/>
    <n v="1477976340"/>
    <n v="1475460819"/>
    <b v="0"/>
    <n v="56"/>
    <b v="1"/>
    <s v="theater/plays"/>
    <n v="101"/>
    <n v="271.19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15000"/>
    <n v="15171.5"/>
    <x v="0"/>
    <s v="US"/>
    <s v="USD"/>
    <n v="1458518325"/>
    <n v="1456793925"/>
    <b v="0"/>
    <n v="31"/>
    <b v="1"/>
    <s v="theater/plays"/>
    <n v="101"/>
    <n v="489.4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15000"/>
    <n v="15126"/>
    <x v="0"/>
    <s v="US"/>
    <s v="USD"/>
    <n v="1442805076"/>
    <n v="1440213076"/>
    <b v="0"/>
    <n v="84"/>
    <b v="1"/>
    <s v="theater/plays"/>
    <n v="101"/>
    <n v="180.07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5000"/>
    <n v="15121"/>
    <x v="0"/>
    <s v="GB"/>
    <s v="GBP"/>
    <n v="1464801169"/>
    <n v="1462209169"/>
    <b v="0"/>
    <n v="130"/>
    <b v="1"/>
    <s v="theater/plays"/>
    <n v="302"/>
    <n v="116.32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5000"/>
    <n v="15091.06"/>
    <x v="0"/>
    <s v="US"/>
    <s v="USD"/>
    <n v="1410601041"/>
    <n v="1406713041"/>
    <b v="0"/>
    <n v="12"/>
    <b v="1"/>
    <s v="theater/plays"/>
    <n v="101"/>
    <n v="1257.5899999999999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7900"/>
    <n v="15077"/>
    <x v="0"/>
    <s v="GB"/>
    <s v="GBP"/>
    <n v="1438966800"/>
    <n v="1436278344"/>
    <b v="0"/>
    <n v="23"/>
    <b v="1"/>
    <s v="theater/plays"/>
    <n v="191"/>
    <n v="655.52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2800"/>
    <n v="15039"/>
    <x v="0"/>
    <s v="US"/>
    <s v="USD"/>
    <n v="1487347500"/>
    <n v="1484715366"/>
    <b v="0"/>
    <n v="158"/>
    <b v="1"/>
    <s v="theater/plays"/>
    <n v="537"/>
    <n v="95.18"/>
    <x v="1"/>
    <s v="plays"/>
    <x v="527"/>
    <d v="2017-02-17T16:05:00"/>
  </r>
  <r>
    <n v="528"/>
    <s v="Devastated No Matter What"/>
    <s v="A Festival Backed Production of a Full-Length Play."/>
    <n v="13000"/>
    <n v="14750"/>
    <x v="0"/>
    <s v="US"/>
    <s v="USD"/>
    <n v="1434921600"/>
    <n v="1433109907"/>
    <b v="0"/>
    <n v="30"/>
    <b v="1"/>
    <s v="theater/plays"/>
    <n v="113"/>
    <n v="491.67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0275"/>
    <n v="14653"/>
    <x v="0"/>
    <s v="CA"/>
    <s v="CAD"/>
    <n v="1484110800"/>
    <n v="1482281094"/>
    <b v="0"/>
    <n v="18"/>
    <b v="1"/>
    <s v="theater/plays"/>
    <n v="143"/>
    <n v="814.06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20000"/>
    <n v="14598"/>
    <x v="0"/>
    <s v="US"/>
    <s v="USD"/>
    <n v="1435111200"/>
    <n v="1433254268"/>
    <b v="0"/>
    <n v="29"/>
    <b v="1"/>
    <s v="theater/plays"/>
    <n v="73"/>
    <n v="503.38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10000"/>
    <n v="14511"/>
    <x v="0"/>
    <s v="US"/>
    <s v="USD"/>
    <n v="1481957940"/>
    <n v="1478050429"/>
    <b v="0"/>
    <n v="31"/>
    <b v="1"/>
    <s v="theater/plays"/>
    <n v="145"/>
    <n v="468.1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3000"/>
    <n v="14450"/>
    <x v="0"/>
    <s v="US"/>
    <s v="USD"/>
    <n v="1463098208"/>
    <n v="1460506208"/>
    <b v="0"/>
    <n v="173"/>
    <b v="1"/>
    <s v="theater/plays"/>
    <n v="111"/>
    <n v="83.5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10000"/>
    <n v="14437.46"/>
    <x v="0"/>
    <s v="GB"/>
    <s v="GBP"/>
    <n v="1463394365"/>
    <n v="1461320765"/>
    <b v="0"/>
    <n v="17"/>
    <b v="1"/>
    <s v="theater/plays"/>
    <n v="144"/>
    <n v="849.2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33000"/>
    <n v="14303"/>
    <x v="0"/>
    <s v="NO"/>
    <s v="NOK"/>
    <n v="1446418800"/>
    <n v="1443036470"/>
    <b v="0"/>
    <n v="48"/>
    <b v="1"/>
    <s v="theater/plays"/>
    <n v="11"/>
    <n v="297.9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50000"/>
    <n v="14203"/>
    <x v="0"/>
    <s v="GB"/>
    <s v="GBP"/>
    <n v="1483707905"/>
    <n v="1481115905"/>
    <b v="0"/>
    <n v="59"/>
    <b v="1"/>
    <s v="theater/plays"/>
    <n v="28"/>
    <n v="240.73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12000"/>
    <n v="14190"/>
    <x v="0"/>
    <s v="GB"/>
    <s v="GBP"/>
    <n v="1438624800"/>
    <n v="1435133807"/>
    <b v="0"/>
    <n v="39"/>
    <b v="1"/>
    <s v="theater/plays"/>
    <n v="118"/>
    <n v="363.85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5000"/>
    <n v="14166"/>
    <x v="0"/>
    <s v="US"/>
    <s v="USD"/>
    <n v="1446665191"/>
    <n v="1444069591"/>
    <b v="0"/>
    <n v="59"/>
    <b v="1"/>
    <s v="theater/plays"/>
    <n v="283"/>
    <n v="240.1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11000"/>
    <n v="14082"/>
    <x v="0"/>
    <s v="US"/>
    <s v="USD"/>
    <n v="1463166263"/>
    <n v="1460574263"/>
    <b v="0"/>
    <n v="60"/>
    <b v="1"/>
    <s v="theater/plays"/>
    <n v="128"/>
    <n v="234.7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0"/>
    <n v="14055"/>
    <x v="0"/>
    <s v="GB"/>
    <s v="GBP"/>
    <n v="1467681107"/>
    <n v="1465866707"/>
    <b v="0"/>
    <n v="20"/>
    <b v="1"/>
    <s v="theater/plays"/>
    <n v="281"/>
    <n v="702.75"/>
    <x v="1"/>
    <s v="plays"/>
    <x v="539"/>
    <d v="2016-07-05T01:11:47"/>
  </r>
  <r>
    <n v="541"/>
    <s v="Deviations"/>
    <s v="A website dedicated to local Kink Communities; to find others with matching interests and bring them together."/>
    <n v="12000"/>
    <n v="14000"/>
    <x v="2"/>
    <s v="US"/>
    <s v="USD"/>
    <n v="1446080834"/>
    <n v="1443488834"/>
    <b v="0"/>
    <n v="1"/>
    <b v="0"/>
    <s v="technology/web"/>
    <n v="117"/>
    <n v="14000"/>
    <x v="2"/>
    <s v="web"/>
    <x v="540"/>
    <d v="2015-10-29T01:07:14"/>
  </r>
  <r>
    <n v="540"/>
    <s v="hap's- Whats the program?"/>
    <s v="There are so many dilemmas in life- what to do, where to go? _x000a_Let us solve it - search our preference based entertainment calendar"/>
    <n v="30000"/>
    <n v="14000"/>
    <x v="2"/>
    <s v="US"/>
    <s v="USD"/>
    <n v="1423078606"/>
    <n v="1420486606"/>
    <b v="0"/>
    <n v="1"/>
    <b v="0"/>
    <s v="technology/web"/>
    <n v="47"/>
    <n v="14000"/>
    <x v="2"/>
    <s v="web"/>
    <x v="541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12516"/>
    <n v="13864.17"/>
    <x v="2"/>
    <s v="US"/>
    <s v="USD"/>
    <n v="1462293716"/>
    <n v="1457113316"/>
    <b v="0"/>
    <n v="1"/>
    <b v="0"/>
    <s v="technology/web"/>
    <n v="111"/>
    <n v="13864.17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4000"/>
    <n v="13864"/>
    <x v="2"/>
    <s v="AU"/>
    <s v="AUD"/>
    <n v="1414807962"/>
    <n v="1412215962"/>
    <b v="0"/>
    <n v="2"/>
    <b v="0"/>
    <s v="technology/web"/>
    <n v="347"/>
    <n v="6932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24500"/>
    <n v="13846"/>
    <x v="2"/>
    <s v="US"/>
    <s v="USD"/>
    <n v="1467647160"/>
    <n v="1465055160"/>
    <b v="0"/>
    <n v="2"/>
    <b v="0"/>
    <s v="technology/web"/>
    <n v="57"/>
    <n v="692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12000"/>
    <n v="13728"/>
    <x v="2"/>
    <s v="FR"/>
    <s v="EUR"/>
    <n v="1447600389"/>
    <n v="1444140789"/>
    <b v="0"/>
    <n v="34"/>
    <b v="0"/>
    <s v="technology/web"/>
    <n v="114"/>
    <n v="403.7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8012"/>
    <n v="13704.33"/>
    <x v="2"/>
    <s v="US"/>
    <s v="USD"/>
    <n v="1445097715"/>
    <n v="1441209715"/>
    <b v="0"/>
    <n v="2"/>
    <b v="0"/>
    <s v="technology/web"/>
    <n v="171"/>
    <n v="6852.17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50000"/>
    <n v="13692"/>
    <x v="2"/>
    <s v="GB"/>
    <s v="GBP"/>
    <n v="1455122564"/>
    <n v="1452530564"/>
    <b v="0"/>
    <n v="0"/>
    <b v="0"/>
    <s v="technology/web"/>
    <n v="27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2500"/>
    <n v="13685.99"/>
    <x v="2"/>
    <s v="GB"/>
    <s v="GBP"/>
    <n v="1446154848"/>
    <n v="1443562848"/>
    <b v="0"/>
    <n v="1"/>
    <b v="0"/>
    <s v="technology/web"/>
    <n v="109"/>
    <n v="13685.9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10000"/>
    <n v="13614"/>
    <x v="2"/>
    <s v="GB"/>
    <s v="GBP"/>
    <n v="1436368622"/>
    <n v="1433776622"/>
    <b v="0"/>
    <n v="8"/>
    <b v="0"/>
    <s v="technology/web"/>
    <n v="136"/>
    <n v="1701.7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1000"/>
    <n v="13566"/>
    <x v="2"/>
    <s v="CA"/>
    <s v="CAD"/>
    <n v="1485838800"/>
    <n v="1484756245"/>
    <b v="0"/>
    <n v="4"/>
    <b v="0"/>
    <s v="technology/web"/>
    <n v="1357"/>
    <n v="3391.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5000"/>
    <n v="13534"/>
    <x v="2"/>
    <s v="US"/>
    <s v="USD"/>
    <n v="1438451580"/>
    <n v="1434609424"/>
    <b v="0"/>
    <n v="28"/>
    <b v="0"/>
    <s v="technology/web"/>
    <n v="271"/>
    <n v="483.36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10000"/>
    <n v="13500"/>
    <x v="2"/>
    <s v="CA"/>
    <s v="CAD"/>
    <n v="1452350896"/>
    <n v="1447166896"/>
    <b v="0"/>
    <n v="0"/>
    <b v="0"/>
    <s v="technology/web"/>
    <n v="135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8750"/>
    <n v="13480.16"/>
    <x v="2"/>
    <s v="US"/>
    <s v="USD"/>
    <n v="1415988991"/>
    <n v="1413393391"/>
    <b v="0"/>
    <n v="6"/>
    <b v="0"/>
    <s v="technology/web"/>
    <n v="154"/>
    <n v="2246.69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12800"/>
    <n v="13451"/>
    <x v="2"/>
    <s v="US"/>
    <s v="USD"/>
    <n v="1413735972"/>
    <n v="1411143972"/>
    <b v="0"/>
    <n v="22"/>
    <b v="0"/>
    <s v="technology/web"/>
    <n v="105"/>
    <n v="611.41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13000"/>
    <n v="13383"/>
    <x v="2"/>
    <s v="GB"/>
    <s v="GBP"/>
    <n v="1465720143"/>
    <n v="1463128143"/>
    <b v="0"/>
    <n v="0"/>
    <b v="0"/>
    <s v="technology/web"/>
    <n v="103"/>
    <n v="0"/>
    <x v="2"/>
    <s v="web"/>
    <x v="555"/>
    <d v="2016-06-12T08:29:03"/>
  </r>
  <r>
    <n v="556"/>
    <s v="Braille Academy"/>
    <s v="An educational platform for learning Unified English Braille Code"/>
    <n v="6700"/>
    <n v="13323"/>
    <x v="2"/>
    <s v="US"/>
    <s v="USD"/>
    <n v="1452112717"/>
    <n v="1449520717"/>
    <b v="0"/>
    <n v="1"/>
    <b v="0"/>
    <s v="technology/web"/>
    <n v="199"/>
    <n v="13323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30000"/>
    <n v="13296"/>
    <x v="2"/>
    <s v="DE"/>
    <s v="EUR"/>
    <n v="1480721803"/>
    <n v="1478126203"/>
    <b v="0"/>
    <n v="20"/>
    <b v="0"/>
    <s v="technology/web"/>
    <n v="44"/>
    <n v="664.8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13000"/>
    <n v="13293.8"/>
    <x v="2"/>
    <s v="US"/>
    <s v="USD"/>
    <n v="1427227905"/>
    <n v="1424639505"/>
    <b v="0"/>
    <n v="0"/>
    <b v="0"/>
    <s v="technology/web"/>
    <n v="102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12000"/>
    <n v="13279"/>
    <x v="2"/>
    <s v="US"/>
    <s v="USD"/>
    <n v="1449989260"/>
    <n v="1447397260"/>
    <b v="0"/>
    <n v="1"/>
    <b v="0"/>
    <s v="technology/web"/>
    <n v="111"/>
    <n v="13279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9000"/>
    <n v="13228"/>
    <x v="2"/>
    <s v="CA"/>
    <s v="CAD"/>
    <n v="1418841045"/>
    <n v="1416249045"/>
    <b v="0"/>
    <n v="3"/>
    <b v="0"/>
    <s v="technology/web"/>
    <n v="147"/>
    <n v="4409.33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2500"/>
    <n v="13180"/>
    <x v="2"/>
    <s v="US"/>
    <s v="USD"/>
    <n v="1445874513"/>
    <n v="1442850513"/>
    <b v="0"/>
    <n v="2"/>
    <b v="0"/>
    <s v="technology/web"/>
    <n v="105"/>
    <n v="659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13000"/>
    <n v="13163.5"/>
    <x v="2"/>
    <s v="NL"/>
    <s v="EUR"/>
    <n v="1482052815"/>
    <n v="1479460815"/>
    <b v="0"/>
    <n v="0"/>
    <b v="0"/>
    <s v="technology/web"/>
    <n v="101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12000"/>
    <n v="13121"/>
    <x v="2"/>
    <s v="AU"/>
    <s v="AUD"/>
    <n v="1424137247"/>
    <n v="1421545247"/>
    <b v="0"/>
    <n v="2"/>
    <b v="0"/>
    <s v="technology/web"/>
    <n v="109"/>
    <n v="6560.5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5000"/>
    <n v="13114"/>
    <x v="2"/>
    <s v="FR"/>
    <s v="EUR"/>
    <n v="1457822275"/>
    <n v="1455230275"/>
    <b v="0"/>
    <n v="1"/>
    <b v="0"/>
    <s v="technology/web"/>
    <n v="262"/>
    <n v="13114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13000"/>
    <n v="13112"/>
    <x v="2"/>
    <s v="GB"/>
    <s v="GBP"/>
    <n v="1436554249"/>
    <n v="1433962249"/>
    <b v="0"/>
    <n v="0"/>
    <b v="0"/>
    <s v="technology/web"/>
    <n v="101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12500"/>
    <n v="13014"/>
    <x v="2"/>
    <s v="US"/>
    <s v="USD"/>
    <n v="1468513533"/>
    <n v="1465921533"/>
    <b v="0"/>
    <n v="1"/>
    <b v="0"/>
    <s v="technology/web"/>
    <n v="104"/>
    <n v="13014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9850"/>
    <n v="12965.44"/>
    <x v="2"/>
    <s v="US"/>
    <s v="USD"/>
    <n v="1420143194"/>
    <n v="1417551194"/>
    <b v="0"/>
    <n v="0"/>
    <b v="0"/>
    <s v="technology/web"/>
    <n v="132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12444"/>
    <n v="12929.35"/>
    <x v="2"/>
    <s v="NZ"/>
    <s v="NZD"/>
    <n v="1452942000"/>
    <n v="1449785223"/>
    <b v="0"/>
    <n v="5"/>
    <b v="0"/>
    <s v="technology/web"/>
    <n v="104"/>
    <n v="2585.87"/>
    <x v="2"/>
    <s v="web"/>
    <x v="568"/>
    <d v="2016-01-16T11:00:00"/>
  </r>
  <r>
    <n v="569"/>
    <s v="Mioti"/>
    <s v="Mioti is an indie game marketplace that doubles as a community for developers to join networks and discuss projects."/>
    <n v="11500"/>
    <n v="12879"/>
    <x v="2"/>
    <s v="CA"/>
    <s v="CAD"/>
    <n v="1451679612"/>
    <n v="1449087612"/>
    <b v="0"/>
    <n v="1"/>
    <b v="0"/>
    <s v="technology/web"/>
    <n v="112"/>
    <n v="12879"/>
    <x v="2"/>
    <s v="web"/>
    <x v="569"/>
    <d v="2016-01-01T20:20:12"/>
  </r>
  <r>
    <n v="570"/>
    <s v="Relaunching in May"/>
    <s v="Humans have AM/FM/Satellite radio, kids have radio Disney, pets have DogCatRadio."/>
    <n v="12000"/>
    <n v="12870"/>
    <x v="2"/>
    <s v="US"/>
    <s v="USD"/>
    <n v="1455822569"/>
    <n v="1453230569"/>
    <b v="0"/>
    <n v="1"/>
    <b v="0"/>
    <s v="technology/web"/>
    <n v="107"/>
    <n v="1287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60000"/>
    <n v="12818"/>
    <x v="2"/>
    <s v="US"/>
    <s v="USD"/>
    <n v="1437969540"/>
    <n v="1436297723"/>
    <b v="0"/>
    <n v="2"/>
    <b v="0"/>
    <s v="technology/web"/>
    <n v="21"/>
    <n v="6409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10000"/>
    <n v="12806"/>
    <x v="2"/>
    <s v="US"/>
    <s v="USD"/>
    <n v="1446660688"/>
    <n v="1444065088"/>
    <b v="0"/>
    <n v="0"/>
    <b v="0"/>
    <s v="technology/web"/>
    <n v="128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10000"/>
    <n v="12800"/>
    <x v="2"/>
    <s v="US"/>
    <s v="USD"/>
    <n v="1421543520"/>
    <n v="1416445931"/>
    <b v="0"/>
    <n v="9"/>
    <b v="0"/>
    <s v="technology/web"/>
    <n v="128"/>
    <n v="1422.22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0000"/>
    <n v="12795"/>
    <x v="2"/>
    <s v="GB"/>
    <s v="GBP"/>
    <n v="1476873507"/>
    <n v="1474281507"/>
    <b v="0"/>
    <n v="4"/>
    <b v="0"/>
    <s v="technology/web"/>
    <n v="128"/>
    <n v="3198.7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50000"/>
    <n v="12792"/>
    <x v="2"/>
    <s v="DE"/>
    <s v="EUR"/>
    <n v="1434213443"/>
    <n v="1431621443"/>
    <b v="0"/>
    <n v="4"/>
    <b v="0"/>
    <s v="technology/web"/>
    <n v="26"/>
    <n v="3198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10600"/>
    <n v="12772.6"/>
    <x v="2"/>
    <s v="US"/>
    <s v="USD"/>
    <n v="1427537952"/>
    <n v="1422357552"/>
    <b v="0"/>
    <n v="1"/>
    <b v="0"/>
    <s v="technology/web"/>
    <n v="120"/>
    <n v="12772.6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10000"/>
    <n v="12730.42"/>
    <x v="2"/>
    <s v="US"/>
    <s v="USD"/>
    <n v="1463753302"/>
    <n v="1458569302"/>
    <b v="0"/>
    <n v="1"/>
    <b v="0"/>
    <s v="technology/web"/>
    <n v="127"/>
    <n v="12730.42"/>
    <x v="2"/>
    <s v="web"/>
    <x v="577"/>
    <d v="2016-05-20T14:08:22"/>
  </r>
  <r>
    <n v="578"/>
    <s v="weBuy Crowdsourced Shopping"/>
    <s v="weBuy trade built on technology and Crowd Sourced Power"/>
    <n v="12000"/>
    <n v="12668"/>
    <x v="2"/>
    <s v="GB"/>
    <s v="GBP"/>
    <n v="1441633993"/>
    <n v="1439560393"/>
    <b v="0"/>
    <n v="7"/>
    <b v="0"/>
    <s v="technology/web"/>
    <n v="106"/>
    <n v="1809.71"/>
    <x v="2"/>
    <s v="web"/>
    <x v="578"/>
    <d v="2015-09-07T13:53:13"/>
  </r>
  <r>
    <n v="579"/>
    <s v="Course: Learn Cryptography"/>
    <s v="Learn classic and public key cryptography with a full proof-of-concept system in JavaScript."/>
    <n v="5000"/>
    <n v="12627"/>
    <x v="2"/>
    <s v="US"/>
    <s v="USD"/>
    <n v="1419539223"/>
    <n v="1416947223"/>
    <b v="0"/>
    <n v="5"/>
    <b v="0"/>
    <s v="technology/web"/>
    <n v="253"/>
    <n v="2525.4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12200"/>
    <n v="12571"/>
    <x v="2"/>
    <s v="US"/>
    <s v="USD"/>
    <n v="1474580867"/>
    <n v="1471988867"/>
    <b v="0"/>
    <n v="1"/>
    <b v="0"/>
    <s v="technology/web"/>
    <n v="103"/>
    <n v="1257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12500"/>
    <n v="12554"/>
    <x v="2"/>
    <s v="US"/>
    <s v="USD"/>
    <n v="1438474704"/>
    <n v="1435882704"/>
    <b v="0"/>
    <n v="0"/>
    <b v="0"/>
    <s v="technology/web"/>
    <n v="10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8000"/>
    <n v="12521"/>
    <x v="2"/>
    <s v="US"/>
    <s v="USD"/>
    <n v="1426442400"/>
    <n v="1424454319"/>
    <b v="0"/>
    <n v="0"/>
    <b v="0"/>
    <s v="technology/web"/>
    <n v="7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40000"/>
    <n v="12446"/>
    <x v="2"/>
    <s v="US"/>
    <s v="USD"/>
    <n v="1426800687"/>
    <n v="1424212287"/>
    <b v="0"/>
    <n v="1"/>
    <b v="0"/>
    <s v="technology/web"/>
    <n v="31"/>
    <n v="12446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2500"/>
    <n v="12413"/>
    <x v="2"/>
    <s v="US"/>
    <s v="USD"/>
    <n v="1426522316"/>
    <n v="1423933916"/>
    <b v="0"/>
    <n v="2"/>
    <b v="0"/>
    <s v="technology/web"/>
    <n v="497"/>
    <n v="6206.5"/>
    <x v="2"/>
    <s v="web"/>
    <x v="584"/>
    <d v="2015-03-16T16:11:56"/>
  </r>
  <r>
    <n v="585"/>
    <s v="Link Card"/>
    <s v="SAVE UP TO 40% WHEN YOU SPEND!_x000a__x000a_PRE-ORDER YOUR LINK CARD TODAY"/>
    <n v="10050"/>
    <n v="12410.5"/>
    <x v="2"/>
    <s v="GB"/>
    <s v="GBP"/>
    <n v="1448928000"/>
    <n v="1444123377"/>
    <b v="0"/>
    <n v="0"/>
    <b v="0"/>
    <s v="technology/web"/>
    <n v="123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12400.61"/>
    <x v="2"/>
    <s v="US"/>
    <s v="USD"/>
    <n v="1424032207"/>
    <n v="1421440207"/>
    <b v="0"/>
    <n v="4"/>
    <b v="0"/>
    <s v="technology/web"/>
    <n v="124"/>
    <n v="3100.15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10000"/>
    <n v="12353"/>
    <x v="2"/>
    <s v="CA"/>
    <s v="CAD"/>
    <n v="1429207833"/>
    <n v="1426615833"/>
    <b v="0"/>
    <n v="7"/>
    <b v="0"/>
    <s v="technology/web"/>
    <n v="124"/>
    <n v="1764.71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12000"/>
    <n v="12348.5"/>
    <x v="2"/>
    <s v="IT"/>
    <s v="EUR"/>
    <n v="1479410886"/>
    <n v="1474223286"/>
    <b v="0"/>
    <n v="2"/>
    <b v="0"/>
    <s v="technology/web"/>
    <n v="103"/>
    <n v="6174.25"/>
    <x v="2"/>
    <s v="web"/>
    <x v="588"/>
    <d v="2016-11-17T19:28:06"/>
  </r>
  <r>
    <n v="589"/>
    <s v="Get Neighborly"/>
    <s v="Services closer than you think..."/>
    <n v="10000"/>
    <n v="12325"/>
    <x v="2"/>
    <s v="US"/>
    <s v="USD"/>
    <n v="1436366699"/>
    <n v="1435070699"/>
    <b v="0"/>
    <n v="1"/>
    <b v="0"/>
    <s v="technology/web"/>
    <n v="123"/>
    <n v="12325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s v="GB"/>
    <s v="GBP"/>
    <n v="1454936460"/>
    <n v="1452259131"/>
    <b v="0"/>
    <n v="9"/>
    <b v="0"/>
    <s v="technology/web"/>
    <n v="246"/>
    <n v="136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2000"/>
    <n v="12256"/>
    <x v="2"/>
    <s v="US"/>
    <s v="USD"/>
    <n v="1437570130"/>
    <n v="1434978130"/>
    <b v="0"/>
    <n v="2"/>
    <b v="0"/>
    <s v="technology/web"/>
    <n v="102"/>
    <n v="6128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12000"/>
    <n v="12252"/>
    <x v="2"/>
    <s v="US"/>
    <s v="USD"/>
    <n v="1417584860"/>
    <n v="1414992860"/>
    <b v="0"/>
    <n v="1"/>
    <b v="0"/>
    <s v="technology/web"/>
    <n v="102"/>
    <n v="12252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12000"/>
    <n v="12229"/>
    <x v="2"/>
    <s v="GB"/>
    <s v="GBP"/>
    <n v="1428333345"/>
    <n v="1425744945"/>
    <b v="0"/>
    <n v="7"/>
    <b v="0"/>
    <s v="technology/web"/>
    <n v="102"/>
    <n v="1747"/>
    <x v="2"/>
    <s v="web"/>
    <x v="593"/>
    <d v="2015-04-06T15:15:45"/>
  </r>
  <r>
    <n v="594"/>
    <s v="Unleashed Fitness"/>
    <s v="Creating a fitness site that will change the fitness game forever!"/>
    <n v="10000"/>
    <n v="12178"/>
    <x v="2"/>
    <s v="US"/>
    <s v="USD"/>
    <n v="1460832206"/>
    <n v="1458240206"/>
    <b v="0"/>
    <n v="2"/>
    <b v="0"/>
    <s v="technology/web"/>
    <n v="122"/>
    <n v="6089"/>
    <x v="2"/>
    <s v="web"/>
    <x v="594"/>
    <d v="2016-04-16T18:43:26"/>
  </r>
  <r>
    <n v="596"/>
    <s v="DigitaliBook free library"/>
    <s v="We present digitaibook,com site which can become a free electronic library with your help,"/>
    <n v="10000"/>
    <n v="12165"/>
    <x v="2"/>
    <s v="US"/>
    <s v="USD"/>
    <n v="1478122292"/>
    <n v="1475530292"/>
    <b v="0"/>
    <n v="2"/>
    <b v="0"/>
    <s v="technology/web"/>
    <n v="122"/>
    <n v="6082.5"/>
    <x v="2"/>
    <s v="web"/>
    <x v="595"/>
    <d v="2016-11-02T21:31:32"/>
  </r>
  <r>
    <n v="595"/>
    <s v="MyBestInterest.org"/>
    <s v="MyBestInterest.org elminates election research by quickly identifying the candidates that will best represent your interests."/>
    <n v="12000"/>
    <n v="12165"/>
    <x v="2"/>
    <s v="US"/>
    <s v="USD"/>
    <n v="1430703638"/>
    <n v="1426815638"/>
    <b v="0"/>
    <n v="8"/>
    <b v="0"/>
    <s v="technology/web"/>
    <n v="101"/>
    <n v="1520.63"/>
    <x v="2"/>
    <s v="web"/>
    <x v="596"/>
    <d v="2015-05-04T01:40:38"/>
  </r>
  <r>
    <n v="597"/>
    <s v="Rolodex: One Contact List to Rule Them All"/>
    <s v="Rolodex is a web application that strives to nurture business to business relationships by connecting users via email."/>
    <n v="10000"/>
    <n v="12110"/>
    <x v="2"/>
    <s v="US"/>
    <s v="USD"/>
    <n v="1469980800"/>
    <n v="1466787335"/>
    <b v="0"/>
    <n v="2"/>
    <b v="0"/>
    <s v="technology/web"/>
    <n v="121"/>
    <n v="6055"/>
    <x v="2"/>
    <s v="web"/>
    <x v="597"/>
    <d v="2016-07-31T16:00:00"/>
  </r>
  <r>
    <n v="598"/>
    <s v="Goals not creeds"/>
    <s v="This is a project to create a crowd-funding site for Urantia Book readers worldwide."/>
    <n v="11000"/>
    <n v="12106"/>
    <x v="2"/>
    <s v="US"/>
    <s v="USD"/>
    <n v="1417737781"/>
    <n v="1415145781"/>
    <b v="0"/>
    <n v="7"/>
    <b v="0"/>
    <s v="technology/web"/>
    <n v="110"/>
    <n v="1729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12000"/>
    <n v="12095"/>
    <x v="2"/>
    <s v="US"/>
    <s v="USD"/>
    <n v="1425827760"/>
    <n v="1423769402"/>
    <b v="0"/>
    <n v="2"/>
    <b v="0"/>
    <s v="technology/web"/>
    <n v="101"/>
    <n v="6047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12000"/>
    <n v="12042"/>
    <x v="1"/>
    <s v="US"/>
    <s v="USD"/>
    <n v="1431198562"/>
    <n v="1426014562"/>
    <b v="0"/>
    <n v="1"/>
    <b v="0"/>
    <s v="technology/web"/>
    <n v="100"/>
    <n v="12042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s v="CA"/>
    <s v="CAD"/>
    <n v="1419626139"/>
    <n v="1417034139"/>
    <b v="0"/>
    <n v="6"/>
    <b v="0"/>
    <s v="technology/web"/>
    <n v="120"/>
    <n v="2006.94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12000"/>
    <n v="12029"/>
    <x v="1"/>
    <s v="US"/>
    <s v="USD"/>
    <n v="1434654215"/>
    <n v="1432062215"/>
    <b v="0"/>
    <n v="0"/>
    <b v="0"/>
    <s v="technology/web"/>
    <n v="10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1260"/>
    <n v="12007.18"/>
    <x v="1"/>
    <s v="US"/>
    <s v="USD"/>
    <n v="1408029623"/>
    <n v="1405437623"/>
    <b v="0"/>
    <n v="13"/>
    <b v="0"/>
    <s v="technology/web"/>
    <n v="107"/>
    <n v="923.63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8000"/>
    <n v="12001.5"/>
    <x v="1"/>
    <s v="US"/>
    <s v="USD"/>
    <n v="1409187056"/>
    <n v="1406595056"/>
    <b v="0"/>
    <n v="0"/>
    <b v="0"/>
    <s v="technology/web"/>
    <n v="150"/>
    <n v="0"/>
    <x v="2"/>
    <s v="web"/>
    <x v="604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9665"/>
    <n v="12000"/>
    <x v="1"/>
    <s v="NL"/>
    <s v="EUR"/>
    <n v="1432479600"/>
    <n v="1428507409"/>
    <b v="0"/>
    <n v="1"/>
    <b v="0"/>
    <s v="technology/web"/>
    <n v="124"/>
    <n v="12000"/>
    <x v="2"/>
    <s v="web"/>
    <x v="605"/>
    <d v="2015-05-24T15:00:00"/>
  </r>
  <r>
    <n v="605"/>
    <s v="Teach Your Parents iPad (Canceled)"/>
    <s v="An iPad support care package for your parents / seniors."/>
    <n v="12000"/>
    <n v="12000"/>
    <x v="1"/>
    <s v="US"/>
    <s v="USD"/>
    <n v="1440318908"/>
    <n v="1436430908"/>
    <b v="0"/>
    <n v="8"/>
    <b v="0"/>
    <s v="technology/web"/>
    <n v="100"/>
    <n v="1500"/>
    <x v="2"/>
    <s v="web"/>
    <x v="606"/>
    <d v="2015-08-23T08:35:08"/>
  </r>
  <r>
    <n v="607"/>
    <s v="An Online Music Venue Awaits (Canceled)"/>
    <s v="Gritty, upfront reality going the distance hard with a proven track record of insatiable artist. Broadcasted live on the Web."/>
    <n v="12000"/>
    <n v="12000"/>
    <x v="1"/>
    <s v="US"/>
    <s v="USD"/>
    <n v="1448225336"/>
    <n v="1445629736"/>
    <b v="0"/>
    <n v="0"/>
    <b v="0"/>
    <s v="technology/web"/>
    <n v="10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0000"/>
    <n v="11998.01"/>
    <x v="1"/>
    <s v="US"/>
    <s v="USD"/>
    <n v="1434405980"/>
    <n v="1431813980"/>
    <b v="0"/>
    <n v="5"/>
    <b v="0"/>
    <s v="technology/web"/>
    <n v="120"/>
    <n v="2399.6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8500"/>
    <n v="11992"/>
    <x v="1"/>
    <s v="GB"/>
    <s v="GBP"/>
    <n v="1448761744"/>
    <n v="1446166144"/>
    <b v="0"/>
    <n v="1"/>
    <b v="0"/>
    <s v="technology/web"/>
    <n v="141"/>
    <n v="11992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00000"/>
    <n v="11943"/>
    <x v="1"/>
    <s v="US"/>
    <s v="USD"/>
    <n v="1429732586"/>
    <n v="1427140586"/>
    <b v="0"/>
    <n v="0"/>
    <b v="0"/>
    <s v="technology/web"/>
    <n v="12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30000"/>
    <n v="11923"/>
    <x v="1"/>
    <s v="FR"/>
    <s v="EUR"/>
    <n v="1453210037"/>
    <n v="1448026037"/>
    <b v="0"/>
    <n v="0"/>
    <b v="0"/>
    <s v="technology/web"/>
    <n v="4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11880"/>
    <x v="1"/>
    <s v="IT"/>
    <s v="EUR"/>
    <n v="1472777146"/>
    <n v="1470185146"/>
    <b v="0"/>
    <n v="0"/>
    <b v="0"/>
    <s v="technology/web"/>
    <n v="119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1828"/>
    <x v="1"/>
    <s v="US"/>
    <s v="USD"/>
    <n v="1443675540"/>
    <n v="1441022120"/>
    <b v="0"/>
    <n v="121"/>
    <b v="0"/>
    <s v="technology/web"/>
    <n v="39"/>
    <n v="97.75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s v="US"/>
    <s v="USD"/>
    <n v="1466731740"/>
    <n v="1464139740"/>
    <b v="0"/>
    <n v="0"/>
    <b v="0"/>
    <s v="technology/web"/>
    <n v="118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8000"/>
    <n v="11751"/>
    <x v="1"/>
    <s v="NZ"/>
    <s v="NZD"/>
    <n v="1443149759"/>
    <n v="1440557759"/>
    <b v="0"/>
    <n v="0"/>
    <b v="0"/>
    <s v="technology/web"/>
    <n v="147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11737"/>
    <n v="11747.18"/>
    <x v="1"/>
    <s v="FR"/>
    <s v="EUR"/>
    <n v="1488013307"/>
    <n v="1485421307"/>
    <b v="0"/>
    <n v="0"/>
    <b v="0"/>
    <s v="technology/web"/>
    <n v="10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5000"/>
    <n v="11745"/>
    <x v="1"/>
    <s v="GB"/>
    <s v="GBP"/>
    <n v="1431072843"/>
    <n v="1427184843"/>
    <b v="0"/>
    <n v="3"/>
    <b v="0"/>
    <s v="technology/web"/>
    <n v="235"/>
    <n v="391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1000"/>
    <n v="11744.9"/>
    <x v="1"/>
    <s v="US"/>
    <s v="USD"/>
    <n v="1449689203"/>
    <n v="1447097203"/>
    <b v="0"/>
    <n v="0"/>
    <b v="0"/>
    <s v="technology/web"/>
    <n v="1174"/>
    <n v="0"/>
    <x v="2"/>
    <s v="web"/>
    <x v="618"/>
    <d v="2015-12-09T19:26:43"/>
  </r>
  <r>
    <n v="619"/>
    <s v="Big Data (Canceled)"/>
    <s v="Big Data Sets for researchers interested in improving the quality of life."/>
    <n v="10000"/>
    <n v="11727"/>
    <x v="1"/>
    <s v="US"/>
    <s v="USD"/>
    <n v="1416933390"/>
    <n v="1411745790"/>
    <b v="0"/>
    <n v="1"/>
    <b v="0"/>
    <s v="technology/web"/>
    <n v="117"/>
    <n v="11727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150000"/>
    <n v="11683"/>
    <x v="1"/>
    <s v="CA"/>
    <s v="CAD"/>
    <n v="1408986738"/>
    <n v="1405098738"/>
    <b v="0"/>
    <n v="1"/>
    <b v="0"/>
    <s v="technology/web"/>
    <n v="8"/>
    <n v="11683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10000"/>
    <n v="11656"/>
    <x v="1"/>
    <s v="US"/>
    <s v="USD"/>
    <n v="1467934937"/>
    <n v="1465342937"/>
    <b v="0"/>
    <n v="3"/>
    <b v="0"/>
    <s v="technology/web"/>
    <n v="117"/>
    <n v="3885.33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7500"/>
    <n v="11650"/>
    <x v="1"/>
    <s v="US"/>
    <s v="USD"/>
    <n v="1467398138"/>
    <n v="1465670138"/>
    <b v="0"/>
    <n v="9"/>
    <b v="0"/>
    <s v="technology/web"/>
    <n v="155"/>
    <n v="1294.44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8500"/>
    <n v="11633"/>
    <x v="1"/>
    <s v="AU"/>
    <s v="AUD"/>
    <n v="1432771997"/>
    <n v="1430179997"/>
    <b v="0"/>
    <n v="0"/>
    <b v="0"/>
    <s v="technology/web"/>
    <n v="137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10000"/>
    <n v="11621"/>
    <x v="1"/>
    <s v="US"/>
    <s v="USD"/>
    <n v="1431647041"/>
    <n v="1429055041"/>
    <b v="0"/>
    <n v="0"/>
    <b v="0"/>
    <s v="technology/web"/>
    <n v="116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8000"/>
    <n v="11594"/>
    <x v="1"/>
    <s v="CA"/>
    <s v="CAD"/>
    <n v="1490560177"/>
    <n v="1487971777"/>
    <b v="0"/>
    <n v="0"/>
    <b v="0"/>
    <s v="technology/web"/>
    <n v="41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10000"/>
    <n v="11570.92"/>
    <x v="1"/>
    <s v="US"/>
    <s v="USD"/>
    <n v="1439644920"/>
    <n v="1436793939"/>
    <b v="0"/>
    <n v="39"/>
    <b v="0"/>
    <s v="technology/web"/>
    <n v="116"/>
    <n v="296.69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8000"/>
    <n v="11545.1"/>
    <x v="1"/>
    <s v="SE"/>
    <s v="SEK"/>
    <n v="1457996400"/>
    <n v="1452842511"/>
    <b v="0"/>
    <n v="1"/>
    <b v="0"/>
    <s v="technology/web"/>
    <n v="144"/>
    <n v="11545.1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10000"/>
    <n v="11545"/>
    <x v="1"/>
    <s v="US"/>
    <s v="USD"/>
    <n v="1405269457"/>
    <n v="1402677457"/>
    <b v="0"/>
    <n v="0"/>
    <b v="0"/>
    <s v="technology/web"/>
    <n v="115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7500"/>
    <n v="11530"/>
    <x v="1"/>
    <s v="AU"/>
    <s v="AUD"/>
    <n v="1463239108"/>
    <n v="1460647108"/>
    <b v="0"/>
    <n v="3"/>
    <b v="0"/>
    <s v="technology/web"/>
    <n v="154"/>
    <n v="3843.33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500"/>
    <n v="11500"/>
    <x v="1"/>
    <s v="US"/>
    <s v="USD"/>
    <n v="1441516200"/>
    <n v="1438959121"/>
    <b v="0"/>
    <n v="1"/>
    <b v="0"/>
    <s v="technology/web"/>
    <n v="100"/>
    <n v="1150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10000"/>
    <n v="11472"/>
    <x v="1"/>
    <s v="CA"/>
    <s v="CAD"/>
    <n v="1464460329"/>
    <n v="1461954729"/>
    <b v="0"/>
    <n v="9"/>
    <b v="0"/>
    <s v="technology/web"/>
    <n v="115"/>
    <n v="1274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0"/>
    <n v="11467"/>
    <x v="1"/>
    <s v="NL"/>
    <s v="EUR"/>
    <n v="1448470165"/>
    <n v="1445874565"/>
    <b v="0"/>
    <n v="0"/>
    <b v="0"/>
    <s v="technology/web"/>
    <n v="6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s v="US"/>
    <s v="USD"/>
    <n v="1466204400"/>
    <n v="1463469062"/>
    <b v="0"/>
    <n v="25"/>
    <b v="0"/>
    <s v="technology/web"/>
    <n v="115"/>
    <n v="458"/>
    <x v="2"/>
    <s v="web"/>
    <x v="633"/>
    <d v="2016-06-17T23:00:00"/>
  </r>
  <r>
    <n v="634"/>
    <s v="pitchtograndma (Canceled)"/>
    <s v="We help companies to explain what they do in simple, grandma-would-understand terms."/>
    <n v="225000"/>
    <n v="11432"/>
    <x v="1"/>
    <s v="US"/>
    <s v="USD"/>
    <n v="1424989029"/>
    <n v="1422397029"/>
    <b v="0"/>
    <n v="1"/>
    <b v="0"/>
    <s v="technology/web"/>
    <n v="5"/>
    <n v="11432"/>
    <x v="2"/>
    <s v="web"/>
    <x v="634"/>
    <d v="2015-02-26T22:17:09"/>
  </r>
  <r>
    <n v="635"/>
    <s v="Pleero, A Technology Team Building Website (Canceled)"/>
    <s v="Network used for building technology development teams."/>
    <n v="8500"/>
    <n v="11428.19"/>
    <x v="1"/>
    <s v="US"/>
    <s v="USD"/>
    <n v="1428804762"/>
    <n v="1426212762"/>
    <b v="0"/>
    <n v="1"/>
    <b v="0"/>
    <s v="technology/web"/>
    <n v="134"/>
    <n v="11428.19"/>
    <x v="2"/>
    <s v="web"/>
    <x v="635"/>
    <d v="2015-04-12T02:12:42"/>
  </r>
  <r>
    <n v="636"/>
    <s v="Keto Advice (Canceled)"/>
    <s v="With no central location for keto knowledge, keto advice will be a community run knowledge base."/>
    <n v="10000"/>
    <n v="11385"/>
    <x v="1"/>
    <s v="GB"/>
    <s v="GBP"/>
    <n v="1433587620"/>
    <n v="1430996150"/>
    <b v="0"/>
    <n v="1"/>
    <b v="0"/>
    <s v="technology/web"/>
    <n v="114"/>
    <n v="11385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7777"/>
    <n v="11364"/>
    <x v="1"/>
    <s v="GB"/>
    <s v="GBP"/>
    <n v="1488063840"/>
    <n v="1485558318"/>
    <b v="0"/>
    <n v="0"/>
    <b v="0"/>
    <s v="technology/web"/>
    <n v="146"/>
    <n v="0"/>
    <x v="2"/>
    <s v="web"/>
    <x v="637"/>
    <d v="2017-02-25T23:04:00"/>
  </r>
  <r>
    <n v="638"/>
    <s v="W (Canceled)"/>
    <s v="O0"/>
    <n v="10000"/>
    <n v="11363"/>
    <x v="1"/>
    <s v="DE"/>
    <s v="EUR"/>
    <n v="1490447662"/>
    <n v="1485267262"/>
    <b v="0"/>
    <n v="6"/>
    <b v="0"/>
    <s v="technology/web"/>
    <n v="114"/>
    <n v="1893.83"/>
    <x v="2"/>
    <s v="web"/>
    <x v="638"/>
    <d v="2017-03-25T13:14:22"/>
  </r>
  <r>
    <n v="639"/>
    <s v="Kids Educational Social Media Site (Canceled)"/>
    <s v="Development of a Safe and Educational Social Media site for kids."/>
    <n v="9000"/>
    <n v="11353"/>
    <x v="1"/>
    <s v="US"/>
    <s v="USD"/>
    <n v="1413208795"/>
    <n v="1408024795"/>
    <b v="0"/>
    <n v="1"/>
    <b v="0"/>
    <s v="technology/web"/>
    <n v="126"/>
    <n v="11353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3600"/>
    <n v="11345"/>
    <x v="0"/>
    <s v="FR"/>
    <s v="EUR"/>
    <n v="1480028400"/>
    <n v="1478685915"/>
    <b v="0"/>
    <n v="2"/>
    <b v="1"/>
    <s v="technology/wearables"/>
    <n v="315"/>
    <n v="5672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9500"/>
    <n v="11335.7"/>
    <x v="0"/>
    <s v="US"/>
    <s v="USD"/>
    <n v="1439473248"/>
    <n v="1436881248"/>
    <b v="0"/>
    <n v="315"/>
    <b v="1"/>
    <s v="technology/wearables"/>
    <n v="119"/>
    <n v="35.99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3950"/>
    <n v="11323"/>
    <x v="0"/>
    <s v="DE"/>
    <s v="EUR"/>
    <n v="1439998674"/>
    <n v="1436888274"/>
    <b v="0"/>
    <n v="2174"/>
    <b v="1"/>
    <s v="technology/wearables"/>
    <n v="287"/>
    <n v="5.2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10000"/>
    <n v="11292"/>
    <x v="0"/>
    <s v="US"/>
    <s v="USD"/>
    <n v="1433085875"/>
    <n v="1428333875"/>
    <b v="0"/>
    <n v="152"/>
    <b v="1"/>
    <s v="technology/wearables"/>
    <n v="113"/>
    <n v="74.290000000000006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7500"/>
    <n v="11231"/>
    <x v="0"/>
    <s v="US"/>
    <s v="USD"/>
    <n v="1414544400"/>
    <n v="1410883139"/>
    <b v="0"/>
    <n v="1021"/>
    <b v="1"/>
    <s v="technology/wearables"/>
    <n v="150"/>
    <n v="11"/>
    <x v="2"/>
    <s v="wearables"/>
    <x v="644"/>
    <d v="2014-10-29T01:00:00"/>
  </r>
  <r>
    <n v="645"/>
    <s v="Carbon Fiber Collar Stays"/>
    <s v="Ever wanted to own something made out of carbon fiber? Now you can!"/>
    <n v="10000"/>
    <n v="11230.25"/>
    <x v="0"/>
    <s v="US"/>
    <s v="USD"/>
    <n v="1470962274"/>
    <n v="1468370274"/>
    <b v="0"/>
    <n v="237"/>
    <b v="1"/>
    <s v="technology/wearables"/>
    <n v="112"/>
    <n v="47.39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1333666"/>
    <n v="11226"/>
    <x v="0"/>
    <s v="US"/>
    <s v="USD"/>
    <n v="1407788867"/>
    <n v="1405196867"/>
    <b v="0"/>
    <n v="27"/>
    <b v="1"/>
    <s v="technology/wearables"/>
    <n v="1"/>
    <n v="415.78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4000"/>
    <n v="11215"/>
    <x v="0"/>
    <s v="CA"/>
    <s v="CAD"/>
    <n v="1458235549"/>
    <n v="1455647149"/>
    <b v="0"/>
    <n v="17"/>
    <b v="1"/>
    <s v="technology/wearables"/>
    <n v="280"/>
    <n v="659.71"/>
    <x v="2"/>
    <s v="wearables"/>
    <x v="647"/>
    <d v="2016-03-17T17:25:49"/>
  </r>
  <r>
    <n v="648"/>
    <s v="Audio Jacket"/>
    <s v="Get ready for the next product that you canâ€™t live without"/>
    <n v="10000"/>
    <n v="11176"/>
    <x v="0"/>
    <s v="US"/>
    <s v="USD"/>
    <n v="1413304708"/>
    <n v="1410280708"/>
    <b v="0"/>
    <n v="27"/>
    <b v="1"/>
    <s v="technology/wearables"/>
    <n v="112"/>
    <n v="413.93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10000"/>
    <n v="11160"/>
    <x v="0"/>
    <s v="US"/>
    <s v="USD"/>
    <n v="1410904413"/>
    <n v="1409090013"/>
    <b v="0"/>
    <n v="82"/>
    <b v="1"/>
    <s v="technology/wearables"/>
    <n v="112"/>
    <n v="136.1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0000"/>
    <n v="11122"/>
    <x v="0"/>
    <s v="US"/>
    <s v="USD"/>
    <n v="1418953984"/>
    <n v="1413766384"/>
    <b v="0"/>
    <n v="48"/>
    <b v="1"/>
    <s v="technology/wearables"/>
    <n v="111"/>
    <n v="231.71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10000"/>
    <n v="11094.23"/>
    <x v="0"/>
    <s v="US"/>
    <s v="USD"/>
    <n v="1418430311"/>
    <n v="1415838311"/>
    <b v="0"/>
    <n v="105"/>
    <b v="1"/>
    <s v="technology/wearables"/>
    <n v="111"/>
    <n v="105.66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8600"/>
    <n v="11090"/>
    <x v="0"/>
    <s v="US"/>
    <s v="USD"/>
    <n v="1480613650"/>
    <n v="1478018050"/>
    <b v="0"/>
    <n v="28"/>
    <b v="1"/>
    <s v="technology/wearables"/>
    <n v="129"/>
    <n v="396.07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10000"/>
    <n v="11070"/>
    <x v="0"/>
    <s v="US"/>
    <s v="USD"/>
    <n v="1440082240"/>
    <n v="1436885440"/>
    <b v="0"/>
    <n v="1107"/>
    <b v="1"/>
    <s v="technology/wearables"/>
    <n v="111"/>
    <n v="10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0000"/>
    <n v="11056.75"/>
    <x v="0"/>
    <s v="US"/>
    <s v="USD"/>
    <n v="1436396313"/>
    <n v="1433804313"/>
    <b v="0"/>
    <n v="1013"/>
    <b v="1"/>
    <s v="technology/wearables"/>
    <n v="111"/>
    <n v="10.91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10500"/>
    <n v="11045"/>
    <x v="0"/>
    <s v="US"/>
    <s v="USD"/>
    <n v="1426197512"/>
    <n v="1423609112"/>
    <b v="0"/>
    <n v="274"/>
    <b v="1"/>
    <s v="technology/wearables"/>
    <n v="105"/>
    <n v="40.31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40000"/>
    <n v="11032"/>
    <x v="0"/>
    <s v="US"/>
    <s v="USD"/>
    <n v="1460917119"/>
    <n v="1455736719"/>
    <b v="0"/>
    <n v="87"/>
    <b v="1"/>
    <s v="technology/wearables"/>
    <n v="28"/>
    <n v="126.8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750"/>
    <n v="10965"/>
    <x v="0"/>
    <s v="US"/>
    <s v="USD"/>
    <n v="1450901872"/>
    <n v="1448309872"/>
    <b v="0"/>
    <n v="99"/>
    <b v="1"/>
    <s v="technology/wearables"/>
    <n v="1462"/>
    <n v="110.76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10000"/>
    <n v="10950"/>
    <x v="0"/>
    <s v="US"/>
    <s v="USD"/>
    <n v="1437933600"/>
    <n v="1435117889"/>
    <b v="0"/>
    <n v="276"/>
    <b v="1"/>
    <s v="technology/wearables"/>
    <n v="110"/>
    <n v="39.67"/>
    <x v="2"/>
    <s v="wearables"/>
    <x v="658"/>
    <d v="2015-07-26T18:00:00"/>
  </r>
  <r>
    <n v="659"/>
    <s v="Lulu Watch Designs - Apple Watch"/>
    <s v="Sync up your lifestyle"/>
    <n v="28000"/>
    <n v="10846"/>
    <x v="0"/>
    <s v="US"/>
    <s v="USD"/>
    <n v="1440339295"/>
    <n v="1437747295"/>
    <b v="0"/>
    <n v="21"/>
    <b v="1"/>
    <s v="technology/wearables"/>
    <n v="39"/>
    <n v="516.48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2000"/>
    <n v="10843"/>
    <x v="2"/>
    <s v="US"/>
    <s v="USD"/>
    <n v="1415558879"/>
    <n v="1412963279"/>
    <b v="0"/>
    <n v="18"/>
    <b v="0"/>
    <s v="technology/wearables"/>
    <n v="542"/>
    <n v="602.39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50000"/>
    <n v="10814"/>
    <x v="2"/>
    <s v="US"/>
    <s v="USD"/>
    <n v="1477236559"/>
    <n v="1474644559"/>
    <b v="0"/>
    <n v="9"/>
    <b v="0"/>
    <s v="technology/wearables"/>
    <n v="22"/>
    <n v="1201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10000"/>
    <n v="10804.45"/>
    <x v="2"/>
    <s v="US"/>
    <s v="USD"/>
    <n v="1421404247"/>
    <n v="1418812247"/>
    <b v="0"/>
    <n v="4"/>
    <b v="0"/>
    <s v="technology/wearables"/>
    <n v="108"/>
    <n v="2701.11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6000"/>
    <n v="10802"/>
    <x v="2"/>
    <s v="DK"/>
    <s v="DKK"/>
    <n v="1437250456"/>
    <n v="1434658456"/>
    <b v="0"/>
    <n v="7"/>
    <b v="0"/>
    <s v="technology/wearables"/>
    <n v="180"/>
    <n v="1543.14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0000"/>
    <n v="10800"/>
    <x v="2"/>
    <s v="US"/>
    <s v="USD"/>
    <n v="1428940775"/>
    <n v="1426348775"/>
    <b v="0"/>
    <n v="29"/>
    <b v="0"/>
    <s v="technology/wearables"/>
    <n v="108"/>
    <n v="372.41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50000"/>
    <n v="10775"/>
    <x v="2"/>
    <s v="US"/>
    <s v="USD"/>
    <n v="1484327061"/>
    <n v="1479143061"/>
    <b v="0"/>
    <n v="12"/>
    <b v="0"/>
    <s v="technology/wearables"/>
    <n v="22"/>
    <n v="897.92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10000"/>
    <n v="10740"/>
    <x v="2"/>
    <s v="US"/>
    <s v="USD"/>
    <n v="1408305498"/>
    <n v="1405713498"/>
    <b v="0"/>
    <n v="4"/>
    <b v="0"/>
    <s v="technology/wearables"/>
    <n v="107"/>
    <n v="2685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10500"/>
    <n v="10710"/>
    <x v="2"/>
    <s v="IT"/>
    <s v="EUR"/>
    <n v="1477731463"/>
    <n v="1474275463"/>
    <b v="0"/>
    <n v="28"/>
    <b v="0"/>
    <s v="technology/wearables"/>
    <n v="102"/>
    <n v="382.5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8500"/>
    <n v="10706"/>
    <x v="2"/>
    <s v="US"/>
    <s v="USD"/>
    <n v="1431374222"/>
    <n v="1427486222"/>
    <b v="0"/>
    <n v="25"/>
    <b v="0"/>
    <s v="technology/wearables"/>
    <n v="126"/>
    <n v="428.24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10000"/>
    <n v="10685"/>
    <x v="2"/>
    <s v="SE"/>
    <s v="SEK"/>
    <n v="1467817258"/>
    <n v="1465225258"/>
    <b v="0"/>
    <n v="28"/>
    <b v="0"/>
    <s v="technology/wearables"/>
    <n v="107"/>
    <n v="381.61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2500"/>
    <n v="10680"/>
    <x v="2"/>
    <s v="IT"/>
    <s v="EUR"/>
    <n v="1466323800"/>
    <n v="1463418120"/>
    <b v="0"/>
    <n v="310"/>
    <b v="0"/>
    <s v="technology/wearables"/>
    <n v="427"/>
    <n v="34.450000000000003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5000"/>
    <n v="10678"/>
    <x v="2"/>
    <s v="US"/>
    <s v="USD"/>
    <n v="1421208000"/>
    <n v="1418315852"/>
    <b v="0"/>
    <n v="15"/>
    <b v="0"/>
    <s v="technology/wearables"/>
    <n v="214"/>
    <n v="711.87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8500"/>
    <n v="10670"/>
    <x v="2"/>
    <s v="US"/>
    <s v="USD"/>
    <n v="1420088340"/>
    <n v="1417410964"/>
    <b v="0"/>
    <n v="215"/>
    <b v="0"/>
    <s v="technology/wearables"/>
    <n v="126"/>
    <n v="49.6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"/>
    <n v="10640"/>
    <x v="2"/>
    <s v="US"/>
    <s v="USD"/>
    <n v="1409602217"/>
    <n v="1405714217"/>
    <b v="0"/>
    <n v="3"/>
    <b v="0"/>
    <s v="technology/wearables"/>
    <n v="106"/>
    <n v="3546.67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4000"/>
    <n v="10610"/>
    <x v="2"/>
    <s v="US"/>
    <s v="USD"/>
    <n v="1407811627"/>
    <n v="1402627627"/>
    <b v="0"/>
    <n v="2"/>
    <b v="0"/>
    <s v="technology/wearables"/>
    <n v="265"/>
    <n v="530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10000"/>
    <n v="10603"/>
    <x v="2"/>
    <s v="US"/>
    <s v="USD"/>
    <n v="1420095540"/>
    <n v="1417558804"/>
    <b v="0"/>
    <n v="26"/>
    <b v="0"/>
    <s v="technology/wearables"/>
    <n v="106"/>
    <n v="407.81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"/>
    <n v="10556"/>
    <x v="2"/>
    <s v="CA"/>
    <s v="CAD"/>
    <n v="1423333581"/>
    <n v="1420741581"/>
    <b v="0"/>
    <n v="24"/>
    <b v="0"/>
    <s v="technology/wearables"/>
    <n v="106"/>
    <n v="439.83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10000"/>
    <n v="10555"/>
    <x v="2"/>
    <s v="IT"/>
    <s v="EUR"/>
    <n v="1467106895"/>
    <n v="1463218895"/>
    <b v="0"/>
    <n v="96"/>
    <b v="0"/>
    <s v="technology/wearables"/>
    <n v="106"/>
    <n v="109.9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10000"/>
    <n v="10555"/>
    <x v="2"/>
    <s v="US"/>
    <s v="USD"/>
    <n v="1463821338"/>
    <n v="1461229338"/>
    <b v="0"/>
    <n v="17"/>
    <b v="0"/>
    <s v="technology/wearables"/>
    <n v="106"/>
    <n v="620.88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3000"/>
    <n v="10554.11"/>
    <x v="2"/>
    <s v="US"/>
    <s v="USD"/>
    <n v="1472920909"/>
    <n v="1467736909"/>
    <b v="0"/>
    <n v="94"/>
    <b v="0"/>
    <s v="technology/wearables"/>
    <n v="352"/>
    <n v="112.28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10000"/>
    <n v="10550"/>
    <x v="2"/>
    <s v="US"/>
    <s v="USD"/>
    <n v="1410955331"/>
    <n v="1407931331"/>
    <b v="0"/>
    <n v="129"/>
    <b v="0"/>
    <s v="technology/wearables"/>
    <n v="106"/>
    <n v="81.78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10500"/>
    <n v="10526"/>
    <x v="2"/>
    <s v="US"/>
    <s v="USD"/>
    <n v="1477509604"/>
    <n v="1474917604"/>
    <b v="0"/>
    <n v="1"/>
    <b v="0"/>
    <s v="technology/wearables"/>
    <n v="100"/>
    <n v="10526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10000"/>
    <n v="10501"/>
    <x v="2"/>
    <s v="US"/>
    <s v="USD"/>
    <n v="1489512122"/>
    <n v="1486923722"/>
    <b v="0"/>
    <n v="4"/>
    <b v="0"/>
    <s v="technology/wearables"/>
    <n v="105"/>
    <n v="2625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10000"/>
    <n v="10440"/>
    <x v="2"/>
    <s v="US"/>
    <s v="USD"/>
    <n v="1477949764"/>
    <n v="1474493764"/>
    <b v="0"/>
    <n v="3"/>
    <b v="0"/>
    <s v="technology/wearables"/>
    <n v="104"/>
    <n v="3480"/>
    <x v="2"/>
    <s v="wearables"/>
    <x v="683"/>
    <d v="2016-10-31T21:36:04"/>
  </r>
  <r>
    <n v="684"/>
    <s v="Arcus Motion Analyzer | The Versatile Smart Ring"/>
    <s v="Arcus gives your fingers super powers."/>
    <n v="7000"/>
    <n v="10435"/>
    <x v="2"/>
    <s v="US"/>
    <s v="USD"/>
    <n v="1406257200"/>
    <n v="1403176891"/>
    <b v="0"/>
    <n v="135"/>
    <b v="0"/>
    <s v="technology/wearables"/>
    <n v="149"/>
    <n v="77.3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8000"/>
    <n v="10429"/>
    <x v="2"/>
    <s v="US"/>
    <s v="USD"/>
    <n v="1421095672"/>
    <n v="1417207672"/>
    <b v="0"/>
    <n v="10"/>
    <b v="0"/>
    <s v="technology/wearables"/>
    <n v="130"/>
    <n v="1042.9000000000001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10000"/>
    <n v="10420"/>
    <x v="2"/>
    <s v="IT"/>
    <s v="EUR"/>
    <n v="1438618170"/>
    <n v="1436026170"/>
    <b v="0"/>
    <n v="0"/>
    <b v="0"/>
    <s v="technology/wearables"/>
    <n v="104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"/>
    <n v="10390"/>
    <x v="2"/>
    <s v="MX"/>
    <s v="MXN"/>
    <n v="1486317653"/>
    <n v="1481133653"/>
    <b v="0"/>
    <n v="6"/>
    <b v="0"/>
    <s v="technology/wearables"/>
    <n v="104"/>
    <n v="1731.67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10000"/>
    <n v="10373"/>
    <x v="2"/>
    <s v="US"/>
    <s v="USD"/>
    <n v="1444876253"/>
    <n v="1442284253"/>
    <b v="0"/>
    <n v="36"/>
    <b v="0"/>
    <s v="technology/wearables"/>
    <n v="104"/>
    <n v="288.14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6000"/>
    <n v="10346"/>
    <x v="2"/>
    <s v="US"/>
    <s v="USD"/>
    <n v="1481173140"/>
    <n v="1478016097"/>
    <b v="0"/>
    <n v="336"/>
    <b v="0"/>
    <s v="technology/wearables"/>
    <n v="172"/>
    <n v="30.79"/>
    <x v="2"/>
    <s v="wearables"/>
    <x v="689"/>
    <d v="2016-12-08T04:59:00"/>
  </r>
  <r>
    <n v="690"/>
    <s v="BLOXSHIELD"/>
    <s v="A radiation shield for your fitness tracker, smartwatch or other wearable smart device"/>
    <n v="10000"/>
    <n v="10338"/>
    <x v="2"/>
    <s v="US"/>
    <s v="USD"/>
    <n v="1473400800"/>
    <n v="1469718841"/>
    <b v="0"/>
    <n v="34"/>
    <b v="0"/>
    <s v="technology/wearables"/>
    <n v="103"/>
    <n v="304.06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10000"/>
    <n v="10335.01"/>
    <x v="2"/>
    <s v="US"/>
    <s v="USD"/>
    <n v="1435711246"/>
    <n v="1433292046"/>
    <b v="0"/>
    <n v="10"/>
    <b v="0"/>
    <s v="technology/wearables"/>
    <n v="103"/>
    <n v="1033.5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10000"/>
    <n v="10300"/>
    <x v="2"/>
    <s v="GB"/>
    <s v="GBP"/>
    <n v="1482397263"/>
    <n v="1479805263"/>
    <b v="0"/>
    <n v="201"/>
    <b v="0"/>
    <s v="technology/wearables"/>
    <n v="103"/>
    <n v="51.24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"/>
    <n v="10300"/>
    <x v="2"/>
    <s v="US"/>
    <s v="USD"/>
    <n v="1430421827"/>
    <n v="1427829827"/>
    <b v="0"/>
    <n v="296"/>
    <b v="0"/>
    <s v="technology/wearables"/>
    <n v="103"/>
    <n v="34.799999999999997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0000"/>
    <n v="10299"/>
    <x v="2"/>
    <s v="US"/>
    <s v="USD"/>
    <n v="1485964559"/>
    <n v="1483372559"/>
    <b v="0"/>
    <n v="7"/>
    <b v="0"/>
    <s v="technology/wearables"/>
    <n v="103"/>
    <n v="1471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10000"/>
    <n v="10291"/>
    <x v="2"/>
    <s v="US"/>
    <s v="USD"/>
    <n v="1414758620"/>
    <n v="1412166620"/>
    <b v="0"/>
    <n v="7"/>
    <b v="0"/>
    <s v="technology/wearables"/>
    <n v="103"/>
    <n v="1470.14"/>
    <x v="2"/>
    <s v="wearables"/>
    <x v="695"/>
    <d v="2014-10-31T12:30:20"/>
  </r>
  <r>
    <n v="696"/>
    <s v="trustee"/>
    <s v="Show your fidelity by wearing the Trustee rings! Show where you are (at)!"/>
    <n v="10000"/>
    <n v="10290"/>
    <x v="2"/>
    <s v="NL"/>
    <s v="EUR"/>
    <n v="1406326502"/>
    <n v="1403734502"/>
    <b v="0"/>
    <n v="1"/>
    <b v="0"/>
    <s v="technology/wearables"/>
    <n v="103"/>
    <n v="1029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10000"/>
    <n v="10265.01"/>
    <x v="2"/>
    <s v="DE"/>
    <s v="EUR"/>
    <n v="1454502789"/>
    <n v="1453206789"/>
    <b v="0"/>
    <n v="114"/>
    <b v="0"/>
    <s v="technology/wearables"/>
    <n v="103"/>
    <n v="90.0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"/>
    <n v="10235"/>
    <x v="2"/>
    <s v="US"/>
    <s v="USD"/>
    <n v="1411005600"/>
    <n v="1408141245"/>
    <b v="0"/>
    <n v="29"/>
    <b v="0"/>
    <s v="technology/wearables"/>
    <n v="102"/>
    <n v="352.93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0000"/>
    <n v="10235"/>
    <x v="2"/>
    <s v="US"/>
    <s v="USD"/>
    <n v="1385136000"/>
    <n v="1381923548"/>
    <b v="0"/>
    <n v="890"/>
    <b v="0"/>
    <s v="technology/wearables"/>
    <n v="102"/>
    <n v="11.5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5000"/>
    <n v="10210"/>
    <x v="2"/>
    <s v="ES"/>
    <s v="EUR"/>
    <n v="1484065881"/>
    <n v="1481473881"/>
    <b v="0"/>
    <n v="31"/>
    <b v="0"/>
    <s v="technology/wearables"/>
    <n v="204"/>
    <n v="329.35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7000"/>
    <n v="10210"/>
    <x v="2"/>
    <s v="GB"/>
    <s v="GBP"/>
    <n v="1406130880"/>
    <n v="1403538880"/>
    <b v="0"/>
    <n v="21"/>
    <b v="0"/>
    <s v="technology/wearables"/>
    <n v="146"/>
    <n v="486.19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8000"/>
    <n v="10200"/>
    <x v="2"/>
    <s v="US"/>
    <s v="USD"/>
    <n v="1480011987"/>
    <n v="1477416387"/>
    <b v="0"/>
    <n v="37"/>
    <b v="0"/>
    <s v="technology/wearables"/>
    <n v="128"/>
    <n v="275.68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7500"/>
    <n v="10182.02"/>
    <x v="2"/>
    <s v="US"/>
    <s v="USD"/>
    <n v="1485905520"/>
    <n v="1481150949"/>
    <b v="0"/>
    <n v="7"/>
    <b v="0"/>
    <s v="technology/wearables"/>
    <n v="136"/>
    <n v="1454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10000"/>
    <n v="10173"/>
    <x v="2"/>
    <s v="CA"/>
    <s v="CAD"/>
    <n v="1487565468"/>
    <n v="1482381468"/>
    <b v="0"/>
    <n v="4"/>
    <b v="0"/>
    <s v="technology/wearables"/>
    <n v="102"/>
    <n v="2543.25"/>
    <x v="2"/>
    <s v="wearables"/>
    <x v="704"/>
    <d v="2017-02-20T04:37:48"/>
  </r>
  <r>
    <n v="705"/>
    <s v="SomnoScope"/>
    <s v="The closest thing ever to the Holy Grail of wearables technology"/>
    <n v="10000"/>
    <n v="10156"/>
    <x v="2"/>
    <s v="NL"/>
    <s v="EUR"/>
    <n v="1484999278"/>
    <n v="1482407278"/>
    <b v="0"/>
    <n v="5"/>
    <b v="0"/>
    <s v="technology/wearables"/>
    <n v="102"/>
    <n v="2031.2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"/>
    <n v="10135"/>
    <x v="2"/>
    <s v="ES"/>
    <s v="EUR"/>
    <n v="1481740740"/>
    <n v="1478130783"/>
    <b v="0"/>
    <n v="0"/>
    <b v="0"/>
    <s v="technology/wearables"/>
    <n v="101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10000"/>
    <n v="10133"/>
    <x v="2"/>
    <s v="GB"/>
    <s v="GBP"/>
    <n v="1483286127"/>
    <n v="1479830127"/>
    <b v="0"/>
    <n v="456"/>
    <b v="0"/>
    <s v="technology/wearables"/>
    <n v="101"/>
    <n v="22.22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10000"/>
    <n v="10119"/>
    <x v="2"/>
    <s v="GB"/>
    <s v="GBP"/>
    <n v="1410616600"/>
    <n v="1405432600"/>
    <b v="0"/>
    <n v="369"/>
    <b v="0"/>
    <s v="technology/wearables"/>
    <n v="101"/>
    <n v="27.42"/>
    <x v="2"/>
    <s v="wearables"/>
    <x v="708"/>
    <d v="2014-09-13T13:56:40"/>
  </r>
  <r>
    <n v="709"/>
    <s v="lumiglove"/>
    <s v="A &quot;handheld&quot; light, which eases the way you illuminate objects and/or paths."/>
    <n v="10000"/>
    <n v="10115"/>
    <x v="2"/>
    <s v="US"/>
    <s v="USD"/>
    <n v="1417741159"/>
    <n v="1415149159"/>
    <b v="0"/>
    <n v="2"/>
    <b v="0"/>
    <s v="technology/wearables"/>
    <n v="101"/>
    <n v="5057.5"/>
    <x v="2"/>
    <s v="wearables"/>
    <x v="709"/>
    <d v="2014-12-05T00:59:19"/>
  </r>
  <r>
    <n v="710"/>
    <s v="Hate York Shirt 2.0"/>
    <s v="Shirts, so technologically advanced, they connect mentally to their audience upon sight."/>
    <n v="10000"/>
    <n v="10100"/>
    <x v="2"/>
    <s v="CA"/>
    <s v="CAD"/>
    <n v="1408495440"/>
    <n v="1405640302"/>
    <b v="0"/>
    <n v="0"/>
    <b v="0"/>
    <s v="technology/wearables"/>
    <n v="101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"/>
    <n v="10092"/>
    <x v="2"/>
    <s v="NL"/>
    <s v="EUR"/>
    <n v="1481716868"/>
    <n v="1478257268"/>
    <b v="0"/>
    <n v="338"/>
    <b v="0"/>
    <s v="technology/wearables"/>
    <n v="101"/>
    <n v="29.86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10000"/>
    <n v="10088"/>
    <x v="2"/>
    <s v="US"/>
    <s v="USD"/>
    <n v="1455466832"/>
    <n v="1452874832"/>
    <b v="0"/>
    <n v="4"/>
    <b v="0"/>
    <s v="technology/wearables"/>
    <n v="101"/>
    <n v="2522"/>
    <x v="2"/>
    <s v="wearables"/>
    <x v="712"/>
    <d v="2016-02-14T16:20:32"/>
  </r>
  <r>
    <n v="714"/>
    <s v="Prep Packs Survival Belt"/>
    <s v="The Prep Packs Survival Belt allows you to carry all of the essentials for outdoor survival inside your belt buckle"/>
    <n v="5000"/>
    <n v="10085"/>
    <x v="2"/>
    <s v="US"/>
    <s v="USD"/>
    <n v="1488308082"/>
    <n v="1483124082"/>
    <b v="0"/>
    <n v="28"/>
    <b v="0"/>
    <s v="technology/wearables"/>
    <n v="202"/>
    <n v="360.18"/>
    <x v="2"/>
    <s v="wearables"/>
    <x v="713"/>
    <d v="2017-02-28T18:54:42"/>
  </r>
  <r>
    <n v="713"/>
    <s v="Secure Pet GPS Tracker - Every Moment Matters"/>
    <s v="The first GPS tracker created entirely in Italy that allows you to know where your pet is located at any time throughout any device."/>
    <n v="10000"/>
    <n v="10085"/>
    <x v="2"/>
    <s v="IT"/>
    <s v="EUR"/>
    <n v="1465130532"/>
    <n v="1462538532"/>
    <b v="0"/>
    <n v="1"/>
    <b v="0"/>
    <s v="technology/wearables"/>
    <n v="101"/>
    <n v="10085"/>
    <x v="2"/>
    <s v="wearables"/>
    <x v="714"/>
    <d v="2016-06-05T12:42:12"/>
  </r>
  <r>
    <n v="715"/>
    <s v="Mouse^3"/>
    <s v="Mouse^3 is the next generation of input devices. With cursor control and customized gesture recognition, its applications are endless!"/>
    <n v="5000"/>
    <n v="10081"/>
    <x v="2"/>
    <s v="US"/>
    <s v="USD"/>
    <n v="1446693040"/>
    <n v="1443233440"/>
    <b v="0"/>
    <n v="12"/>
    <b v="0"/>
    <s v="technology/wearables"/>
    <n v="202"/>
    <n v="840.08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6500"/>
    <n v="10071"/>
    <x v="2"/>
    <s v="US"/>
    <s v="USD"/>
    <n v="1417392000"/>
    <n v="1414511307"/>
    <b v="0"/>
    <n v="16"/>
    <b v="0"/>
    <s v="technology/wearables"/>
    <n v="155"/>
    <n v="629.44000000000005"/>
    <x v="2"/>
    <s v="wearables"/>
    <x v="716"/>
    <d v="2014-12-01T00:00:00"/>
  </r>
  <r>
    <n v="717"/>
    <s v="cool air belt"/>
    <s v="Cool air flowing under clothing keeps you cool."/>
    <n v="3000"/>
    <n v="10067.5"/>
    <x v="2"/>
    <s v="US"/>
    <s v="USD"/>
    <n v="1409949002"/>
    <n v="1407357002"/>
    <b v="0"/>
    <n v="4"/>
    <b v="0"/>
    <s v="technology/wearables"/>
    <n v="336"/>
    <n v="2516.88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0000"/>
    <n v="10065"/>
    <x v="2"/>
    <s v="US"/>
    <s v="USD"/>
    <n v="1487397540"/>
    <n v="1484684247"/>
    <b v="0"/>
    <n v="4"/>
    <b v="0"/>
    <s v="technology/wearables"/>
    <n v="101"/>
    <n v="2516.2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0000"/>
    <n v="10046"/>
    <x v="2"/>
    <s v="US"/>
    <s v="USD"/>
    <n v="1456189076"/>
    <n v="1454979476"/>
    <b v="0"/>
    <n v="10"/>
    <b v="0"/>
    <s v="technology/wearables"/>
    <n v="100"/>
    <n v="1004.6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6000"/>
    <n v="10045"/>
    <x v="0"/>
    <s v="US"/>
    <s v="USD"/>
    <n v="1327851291"/>
    <n v="1325432091"/>
    <b v="0"/>
    <n v="41"/>
    <b v="1"/>
    <s v="publishing/nonfiction"/>
    <n v="167"/>
    <n v="245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30000"/>
    <n v="10042"/>
    <x v="0"/>
    <s v="US"/>
    <s v="USD"/>
    <n v="1406900607"/>
    <n v="1403012607"/>
    <b v="0"/>
    <n v="119"/>
    <b v="1"/>
    <s v="publishing/nonfiction"/>
    <n v="33"/>
    <n v="84.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10000"/>
    <n v="10041"/>
    <x v="0"/>
    <s v="US"/>
    <s v="USD"/>
    <n v="1333909178"/>
    <n v="1331320778"/>
    <b v="0"/>
    <n v="153"/>
    <b v="1"/>
    <s v="publishing/nonfiction"/>
    <n v="100"/>
    <n v="65.6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10000"/>
    <n v="10031"/>
    <x v="0"/>
    <s v="US"/>
    <s v="USD"/>
    <n v="1438228740"/>
    <n v="1435606549"/>
    <b v="0"/>
    <n v="100"/>
    <b v="1"/>
    <s v="publishing/nonfiction"/>
    <n v="100"/>
    <n v="100.31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10000"/>
    <n v="10027"/>
    <x v="0"/>
    <s v="US"/>
    <s v="USD"/>
    <n v="1309447163"/>
    <n v="1306855163"/>
    <b v="0"/>
    <n v="143"/>
    <b v="1"/>
    <s v="publishing/nonfiction"/>
    <n v="100"/>
    <n v="70.12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10000"/>
    <n v="10026.49"/>
    <x v="0"/>
    <s v="US"/>
    <s v="USD"/>
    <n v="1450018912"/>
    <n v="1447426912"/>
    <b v="0"/>
    <n v="140"/>
    <b v="1"/>
    <s v="publishing/nonfiction"/>
    <n v="100"/>
    <n v="71.62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10000"/>
    <n v="10025"/>
    <x v="0"/>
    <s v="US"/>
    <s v="USD"/>
    <n v="1365728487"/>
    <n v="1363136487"/>
    <b v="0"/>
    <n v="35"/>
    <b v="1"/>
    <s v="publishing/nonfiction"/>
    <n v="100"/>
    <n v="286.43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5000"/>
    <n v="10017"/>
    <x v="0"/>
    <s v="US"/>
    <s v="USD"/>
    <n v="1358198400"/>
    <n v="1354580949"/>
    <b v="0"/>
    <n v="149"/>
    <b v="1"/>
    <s v="publishing/nonfiction"/>
    <n v="200"/>
    <n v="67.2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8200"/>
    <n v="10013"/>
    <x v="0"/>
    <s v="US"/>
    <s v="USD"/>
    <n v="1313957157"/>
    <n v="1310069157"/>
    <b v="0"/>
    <n v="130"/>
    <b v="1"/>
    <s v="publishing/nonfiction"/>
    <n v="122"/>
    <n v="77.02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10000"/>
    <n v="10000"/>
    <x v="0"/>
    <s v="US"/>
    <s v="USD"/>
    <n v="1348028861"/>
    <n v="1342844861"/>
    <b v="0"/>
    <n v="120"/>
    <b v="1"/>
    <s v="publishing/nonfiction"/>
    <n v="100"/>
    <n v="83.33"/>
    <x v="3"/>
    <s v="nonfiction"/>
    <x v="729"/>
    <d v="2012-09-19T04:27:41"/>
  </r>
  <r>
    <n v="730"/>
    <s v="Encyclopedia of Surfing"/>
    <s v="A Massive but Cheerful Online Digital Archive of Surfing"/>
    <n v="10000"/>
    <n v="10000"/>
    <x v="0"/>
    <s v="US"/>
    <s v="USD"/>
    <n v="1323280391"/>
    <n v="1320688391"/>
    <b v="0"/>
    <n v="265"/>
    <b v="1"/>
    <s v="publishing/nonfiction"/>
    <n v="100"/>
    <n v="37.7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25000"/>
    <n v="9875"/>
    <x v="0"/>
    <s v="US"/>
    <s v="USD"/>
    <n v="1327212000"/>
    <n v="1322852747"/>
    <b v="0"/>
    <n v="71"/>
    <b v="1"/>
    <s v="publishing/nonfiction"/>
    <n v="40"/>
    <n v="139.08000000000001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8000"/>
    <n v="9832"/>
    <x v="0"/>
    <s v="GB"/>
    <s v="GBP"/>
    <n v="1380449461"/>
    <n v="1375265461"/>
    <b v="0"/>
    <n v="13"/>
    <b v="1"/>
    <s v="publishing/nonfiction"/>
    <n v="123"/>
    <n v="756.31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8500"/>
    <n v="9801"/>
    <x v="0"/>
    <s v="GB"/>
    <s v="GBP"/>
    <n v="1387533892"/>
    <n v="1384941892"/>
    <b v="0"/>
    <n v="169"/>
    <b v="1"/>
    <s v="publishing/nonfiction"/>
    <n v="115"/>
    <n v="57.99"/>
    <x v="3"/>
    <s v="nonfiction"/>
    <x v="733"/>
    <d v="2013-12-20T10:04:52"/>
  </r>
  <r>
    <n v="734"/>
    <s v="Sideswiped"/>
    <s v="Sideswiped is my story of growing in and trusting God through the mess and mysteries of life."/>
    <n v="7500"/>
    <n v="9775"/>
    <x v="0"/>
    <s v="CA"/>
    <s v="CAD"/>
    <n v="1431147600"/>
    <n v="1428465420"/>
    <b v="0"/>
    <n v="57"/>
    <b v="1"/>
    <s v="publishing/nonfiction"/>
    <n v="130"/>
    <n v="171.4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9500"/>
    <n v="9725"/>
    <x v="0"/>
    <s v="US"/>
    <s v="USD"/>
    <n v="1417653540"/>
    <n v="1414975346"/>
    <b v="0"/>
    <n v="229"/>
    <b v="1"/>
    <s v="publishing/nonfiction"/>
    <n v="102"/>
    <n v="42.47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9000"/>
    <n v="9700"/>
    <x v="0"/>
    <s v="US"/>
    <s v="USD"/>
    <n v="1385009940"/>
    <n v="1383327440"/>
    <b v="0"/>
    <n v="108"/>
    <b v="1"/>
    <s v="publishing/nonfiction"/>
    <n v="108"/>
    <n v="89.81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9500"/>
    <n v="9545"/>
    <x v="0"/>
    <s v="US"/>
    <s v="USD"/>
    <n v="1392408000"/>
    <n v="1390890987"/>
    <b v="0"/>
    <n v="108"/>
    <b v="1"/>
    <s v="publishing/nonfiction"/>
    <n v="100"/>
    <n v="88.38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9500"/>
    <n v="9536"/>
    <x v="0"/>
    <s v="US"/>
    <s v="USD"/>
    <n v="1417409940"/>
    <n v="1414765794"/>
    <b v="0"/>
    <n v="41"/>
    <b v="1"/>
    <s v="publishing/nonfiction"/>
    <n v="100"/>
    <n v="232.59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9500"/>
    <n v="9525"/>
    <x v="0"/>
    <s v="US"/>
    <s v="USD"/>
    <n v="1407758629"/>
    <n v="1404907429"/>
    <b v="0"/>
    <n v="139"/>
    <b v="1"/>
    <s v="publishing/nonfiction"/>
    <n v="100"/>
    <n v="68.53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6000"/>
    <n v="9500"/>
    <x v="0"/>
    <s v="US"/>
    <s v="USD"/>
    <n v="1434857482"/>
    <n v="1433647882"/>
    <b v="0"/>
    <n v="19"/>
    <b v="1"/>
    <s v="publishing/nonfiction"/>
    <n v="158"/>
    <n v="500"/>
    <x v="3"/>
    <s v="nonfiction"/>
    <x v="740"/>
    <d v="2015-06-21T03:31:22"/>
  </r>
  <r>
    <n v="741"/>
    <s v="reVILNA: the vilna ghetto project"/>
    <s v="A revolutionary digital mapping project of the Vilna Ghetto"/>
    <n v="7500"/>
    <n v="9486.69"/>
    <x v="0"/>
    <s v="US"/>
    <s v="USD"/>
    <n v="1370964806"/>
    <n v="1367940806"/>
    <b v="0"/>
    <n v="94"/>
    <b v="1"/>
    <s v="publishing/nonfiction"/>
    <n v="126"/>
    <n v="100.92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40000"/>
    <n v="9477"/>
    <x v="0"/>
    <s v="US"/>
    <s v="USD"/>
    <n v="1395435712"/>
    <n v="1392847312"/>
    <b v="0"/>
    <n v="23"/>
    <b v="1"/>
    <s v="publishing/nonfiction"/>
    <n v="24"/>
    <n v="412.04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46260"/>
    <n v="9460"/>
    <x v="0"/>
    <s v="US"/>
    <s v="USD"/>
    <n v="1334610000"/>
    <n v="1332435685"/>
    <b v="0"/>
    <n v="15"/>
    <b v="1"/>
    <s v="publishing/nonfiction"/>
    <n v="20"/>
    <n v="630.6699999999999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9000"/>
    <n v="9446"/>
    <x v="0"/>
    <s v="US"/>
    <s v="USD"/>
    <n v="1355439503"/>
    <n v="1352847503"/>
    <b v="0"/>
    <n v="62"/>
    <b v="1"/>
    <s v="publishing/nonfiction"/>
    <n v="105"/>
    <n v="152.35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5000"/>
    <n v="9425.23"/>
    <x v="0"/>
    <s v="US"/>
    <s v="USD"/>
    <n v="1367588645"/>
    <n v="1364996645"/>
    <b v="0"/>
    <n v="74"/>
    <b v="1"/>
    <s v="publishing/nonfiction"/>
    <n v="189"/>
    <n v="127.37"/>
    <x v="3"/>
    <s v="nonfiction"/>
    <x v="745"/>
    <d v="2013-05-03T13:44:05"/>
  </r>
  <r>
    <n v="746"/>
    <s v="Attention: People With Body Parts"/>
    <s v="This is a book of letters. Letters to our body parts."/>
    <n v="18000"/>
    <n v="9419"/>
    <x v="0"/>
    <s v="US"/>
    <s v="USD"/>
    <n v="1348372740"/>
    <n v="1346806909"/>
    <b v="0"/>
    <n v="97"/>
    <b v="1"/>
    <s v="publishing/nonfiction"/>
    <n v="52"/>
    <n v="97.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8500"/>
    <n v="9395"/>
    <x v="0"/>
    <s v="NL"/>
    <s v="EUR"/>
    <n v="1421319240"/>
    <n v="1418649019"/>
    <b v="0"/>
    <n v="55"/>
    <b v="1"/>
    <s v="publishing/nonfiction"/>
    <n v="111"/>
    <n v="170.82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7500"/>
    <n v="9387"/>
    <x v="0"/>
    <s v="US"/>
    <s v="USD"/>
    <n v="1407701966"/>
    <n v="1405109966"/>
    <b v="0"/>
    <n v="44"/>
    <b v="1"/>
    <s v="publishing/nonfiction"/>
    <n v="125"/>
    <n v="213.34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9000"/>
    <n v="9370"/>
    <x v="0"/>
    <s v="US"/>
    <s v="USD"/>
    <n v="1485642930"/>
    <n v="1483050930"/>
    <b v="0"/>
    <n v="110"/>
    <b v="1"/>
    <s v="publishing/nonfiction"/>
    <n v="104"/>
    <n v="85.1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3700"/>
    <n v="9342"/>
    <x v="0"/>
    <s v="US"/>
    <s v="USD"/>
    <n v="1361739872"/>
    <n v="1359147872"/>
    <b v="0"/>
    <n v="59"/>
    <b v="1"/>
    <s v="publishing/nonfiction"/>
    <n v="252"/>
    <n v="158.34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9000"/>
    <n v="9302.75"/>
    <x v="0"/>
    <s v="US"/>
    <s v="USD"/>
    <n v="1312470475"/>
    <n v="1308496075"/>
    <b v="0"/>
    <n v="62"/>
    <b v="1"/>
    <s v="publishing/nonfiction"/>
    <n v="103"/>
    <n v="150.0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1"/>
    <n v="9302.5"/>
    <x v="0"/>
    <s v="AU"/>
    <s v="AUD"/>
    <n v="1476615600"/>
    <n v="1474884417"/>
    <b v="0"/>
    <n v="105"/>
    <b v="1"/>
    <s v="publishing/nonfiction"/>
    <n v="930250"/>
    <n v="88.6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5000"/>
    <n v="9228"/>
    <x v="0"/>
    <s v="US"/>
    <s v="USD"/>
    <n v="1423922991"/>
    <n v="1421330991"/>
    <b v="0"/>
    <n v="26"/>
    <b v="1"/>
    <s v="publishing/nonfiction"/>
    <n v="185"/>
    <n v="354.9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9072"/>
    <n v="9228"/>
    <x v="0"/>
    <s v="US"/>
    <s v="USD"/>
    <n v="1357408721"/>
    <n v="1354816721"/>
    <b v="0"/>
    <n v="49"/>
    <b v="1"/>
    <s v="publishing/nonfiction"/>
    <n v="102"/>
    <n v="188.3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8000"/>
    <n v="9203.23"/>
    <x v="0"/>
    <s v="US"/>
    <s v="USD"/>
    <n v="1369010460"/>
    <n v="1366381877"/>
    <b v="0"/>
    <n v="68"/>
    <b v="1"/>
    <s v="publishing/nonfiction"/>
    <n v="115"/>
    <n v="135.34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8300"/>
    <n v="9170"/>
    <x v="0"/>
    <s v="US"/>
    <s v="USD"/>
    <n v="1303147459"/>
    <n v="1297880659"/>
    <b v="0"/>
    <n v="22"/>
    <b v="1"/>
    <s v="publishing/nonfiction"/>
    <n v="110"/>
    <n v="416.82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9000"/>
    <n v="9137"/>
    <x v="0"/>
    <s v="US"/>
    <s v="USD"/>
    <n v="1354756714"/>
    <n v="1353547114"/>
    <b v="0"/>
    <n v="18"/>
    <b v="1"/>
    <s v="publishing/nonfiction"/>
    <n v="102"/>
    <n v="507.61"/>
    <x v="3"/>
    <s v="nonfiction"/>
    <x v="757"/>
    <d v="2012-12-06T01:18:34"/>
  </r>
  <r>
    <n v="758"/>
    <s v="Publish Waiting On Humanity"/>
    <s v="I am publishing my book, Waiting on Humanity and need some finishing funds to do so."/>
    <n v="8000"/>
    <n v="9130"/>
    <x v="0"/>
    <s v="US"/>
    <s v="USD"/>
    <n v="1286568268"/>
    <n v="1283976268"/>
    <b v="0"/>
    <n v="19"/>
    <b v="1"/>
    <s v="publishing/nonfiction"/>
    <n v="114"/>
    <n v="480.53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9000"/>
    <n v="9124"/>
    <x v="0"/>
    <s v="GB"/>
    <s v="GBP"/>
    <n v="1404892539"/>
    <n v="1401436539"/>
    <b v="0"/>
    <n v="99"/>
    <b v="1"/>
    <s v="publishing/nonfiction"/>
    <n v="101"/>
    <n v="92.16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3500"/>
    <n v="9121"/>
    <x v="2"/>
    <s v="US"/>
    <s v="USD"/>
    <n v="1480188013"/>
    <n v="1477592413"/>
    <b v="0"/>
    <n v="0"/>
    <b v="0"/>
    <s v="publishing/fiction"/>
    <n v="261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8750"/>
    <n v="9111"/>
    <x v="2"/>
    <s v="US"/>
    <s v="USD"/>
    <n v="1391364126"/>
    <n v="1388772126"/>
    <b v="0"/>
    <n v="6"/>
    <b v="0"/>
    <s v="publishing/fiction"/>
    <n v="104"/>
    <n v="1518.5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9000"/>
    <n v="9110"/>
    <x v="2"/>
    <s v="MX"/>
    <s v="MXN"/>
    <n v="1480831200"/>
    <n v="1479328570"/>
    <b v="0"/>
    <n v="0"/>
    <b v="0"/>
    <s v="publishing/fiction"/>
    <n v="101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8925"/>
    <n v="9044"/>
    <x v="2"/>
    <s v="GB"/>
    <s v="GBP"/>
    <n v="1376563408"/>
    <n v="1373971408"/>
    <b v="0"/>
    <n v="1"/>
    <b v="0"/>
    <s v="publishing/fiction"/>
    <n v="101"/>
    <n v="9044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2500"/>
    <n v="9030"/>
    <x v="2"/>
    <s v="US"/>
    <s v="USD"/>
    <n v="1441858161"/>
    <n v="1439266161"/>
    <b v="0"/>
    <n v="0"/>
    <b v="0"/>
    <s v="publishing/fiction"/>
    <n v="361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8000"/>
    <n v="9015"/>
    <x v="2"/>
    <s v="US"/>
    <s v="USD"/>
    <n v="1413723684"/>
    <n v="1411131684"/>
    <b v="0"/>
    <n v="44"/>
    <b v="0"/>
    <s v="publishing/fiction"/>
    <n v="113"/>
    <n v="204.89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8000"/>
    <n v="8950"/>
    <x v="2"/>
    <s v="CA"/>
    <s v="CAD"/>
    <n v="1424112483"/>
    <n v="1421520483"/>
    <b v="0"/>
    <n v="0"/>
    <b v="0"/>
    <s v="publishing/fiction"/>
    <n v="112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40000"/>
    <n v="8837"/>
    <x v="2"/>
    <s v="US"/>
    <s v="USD"/>
    <n v="1432178810"/>
    <n v="1429586810"/>
    <b v="0"/>
    <n v="3"/>
    <b v="0"/>
    <s v="publishing/fiction"/>
    <n v="22"/>
    <n v="2945.67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8000"/>
    <n v="8832.49"/>
    <x v="2"/>
    <s v="US"/>
    <s v="USD"/>
    <n v="1387169890"/>
    <n v="1384577890"/>
    <b v="0"/>
    <n v="0"/>
    <b v="0"/>
    <s v="publishing/fiction"/>
    <n v="11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57000"/>
    <n v="8827"/>
    <x v="2"/>
    <s v="US"/>
    <s v="USD"/>
    <n v="1388102094"/>
    <n v="1385510094"/>
    <b v="0"/>
    <n v="52"/>
    <b v="0"/>
    <s v="publishing/fiction"/>
    <n v="15"/>
    <n v="169.7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50000"/>
    <n v="8815"/>
    <x v="2"/>
    <s v="US"/>
    <s v="USD"/>
    <n v="1361750369"/>
    <n v="1358294369"/>
    <b v="0"/>
    <n v="0"/>
    <b v="0"/>
    <s v="publishing/fiction"/>
    <n v="18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1800"/>
    <n v="8807"/>
    <x v="2"/>
    <s v="US"/>
    <s v="USD"/>
    <n v="1454183202"/>
    <n v="1449863202"/>
    <b v="0"/>
    <n v="1"/>
    <b v="0"/>
    <s v="publishing/fiction"/>
    <n v="489"/>
    <n v="8807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5000"/>
    <n v="8792.02"/>
    <x v="2"/>
    <s v="US"/>
    <s v="USD"/>
    <n v="1257047940"/>
    <n v="1252718519"/>
    <b v="0"/>
    <n v="1"/>
    <b v="0"/>
    <s v="publishing/fiction"/>
    <n v="176"/>
    <n v="8792.02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8500"/>
    <n v="8780"/>
    <x v="2"/>
    <s v="GB"/>
    <s v="GBP"/>
    <n v="1431298860"/>
    <n v="1428341985"/>
    <b v="0"/>
    <n v="2"/>
    <b v="0"/>
    <s v="publishing/fiction"/>
    <n v="103"/>
    <n v="4390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8400"/>
    <n v="8750"/>
    <x v="2"/>
    <s v="US"/>
    <s v="USD"/>
    <n v="1393181018"/>
    <n v="1390589018"/>
    <b v="0"/>
    <n v="9"/>
    <b v="0"/>
    <s v="publishing/fiction"/>
    <n v="104"/>
    <n v="972.22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5000"/>
    <n v="8740"/>
    <x v="2"/>
    <s v="US"/>
    <s v="USD"/>
    <n v="1323998795"/>
    <n v="1321406795"/>
    <b v="0"/>
    <n v="5"/>
    <b v="0"/>
    <s v="publishing/fiction"/>
    <n v="175"/>
    <n v="1748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500"/>
    <n v="8739.01"/>
    <x v="2"/>
    <s v="US"/>
    <s v="USD"/>
    <n v="1444539600"/>
    <n v="1441297645"/>
    <b v="0"/>
    <n v="57"/>
    <b v="0"/>
    <s v="publishing/fiction"/>
    <n v="117"/>
    <n v="153.3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8500"/>
    <n v="8735"/>
    <x v="2"/>
    <s v="US"/>
    <s v="USD"/>
    <n v="1375313577"/>
    <n v="1372721577"/>
    <b v="0"/>
    <n v="3"/>
    <b v="0"/>
    <s v="publishing/fiction"/>
    <n v="103"/>
    <n v="2911.6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8000"/>
    <n v="8730"/>
    <x v="2"/>
    <s v="US"/>
    <s v="USD"/>
    <n v="1398876680"/>
    <n v="1396284680"/>
    <b v="0"/>
    <n v="1"/>
    <b v="0"/>
    <s v="publishing/fiction"/>
    <n v="109"/>
    <n v="873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7100"/>
    <n v="8725"/>
    <x v="2"/>
    <s v="US"/>
    <s v="USD"/>
    <n v="1287115200"/>
    <n v="1284567905"/>
    <b v="0"/>
    <n v="6"/>
    <b v="0"/>
    <s v="publishing/fiction"/>
    <n v="51"/>
    <n v="1454.1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8500"/>
    <n v="8722"/>
    <x v="0"/>
    <s v="US"/>
    <s v="USD"/>
    <n v="1304439025"/>
    <n v="1301847025"/>
    <b v="0"/>
    <n v="27"/>
    <b v="1"/>
    <s v="music/rock"/>
    <n v="103"/>
    <n v="323.04000000000002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5000"/>
    <n v="8711.52"/>
    <x v="0"/>
    <s v="US"/>
    <s v="USD"/>
    <n v="1370649674"/>
    <n v="1368057674"/>
    <b v="0"/>
    <n v="25"/>
    <b v="1"/>
    <s v="music/rock"/>
    <n v="174"/>
    <n v="348.46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8400"/>
    <n v="8685"/>
    <x v="0"/>
    <s v="US"/>
    <s v="USD"/>
    <n v="1345918302"/>
    <n v="1343326302"/>
    <b v="0"/>
    <n v="14"/>
    <b v="1"/>
    <s v="music/rock"/>
    <n v="103"/>
    <n v="620.36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7500"/>
    <n v="8666"/>
    <x v="0"/>
    <s v="US"/>
    <s v="USD"/>
    <n v="1335564000"/>
    <n v="1332182049"/>
    <b v="0"/>
    <n v="35"/>
    <b v="1"/>
    <s v="music/rock"/>
    <n v="116"/>
    <n v="247.6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5000"/>
    <n v="8640"/>
    <x v="0"/>
    <s v="US"/>
    <s v="USD"/>
    <n v="1395023719"/>
    <n v="1391571319"/>
    <b v="0"/>
    <n v="10"/>
    <b v="1"/>
    <s v="music/rock"/>
    <n v="173"/>
    <n v="864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8500"/>
    <n v="8636"/>
    <x v="0"/>
    <s v="US"/>
    <s v="USD"/>
    <n v="1362060915"/>
    <n v="1359468915"/>
    <b v="0"/>
    <n v="29"/>
    <b v="1"/>
    <s v="music/rock"/>
    <n v="102"/>
    <n v="297.79000000000002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25000"/>
    <n v="8632"/>
    <x v="0"/>
    <s v="US"/>
    <s v="USD"/>
    <n v="1336751220"/>
    <n v="1331774434"/>
    <b v="0"/>
    <n v="44"/>
    <b v="1"/>
    <s v="music/rock"/>
    <n v="35"/>
    <n v="196.1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8000"/>
    <n v="8620"/>
    <x v="0"/>
    <s v="US"/>
    <s v="USD"/>
    <n v="1383318226"/>
    <n v="1380726226"/>
    <b v="0"/>
    <n v="17"/>
    <b v="1"/>
    <s v="music/rock"/>
    <n v="108"/>
    <n v="507.06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80000"/>
    <n v="8586"/>
    <x v="0"/>
    <s v="US"/>
    <s v="USD"/>
    <n v="1341633540"/>
    <n v="1338336588"/>
    <b v="0"/>
    <n v="34"/>
    <b v="1"/>
    <s v="music/rock"/>
    <n v="11"/>
    <n v="252.53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8000"/>
    <n v="8581"/>
    <x v="0"/>
    <s v="US"/>
    <s v="USD"/>
    <n v="1358755140"/>
    <n v="1357187280"/>
    <b v="0"/>
    <n v="14"/>
    <b v="1"/>
    <s v="music/rock"/>
    <n v="107"/>
    <n v="612.92999999999995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8500"/>
    <n v="8567"/>
    <x v="0"/>
    <s v="US"/>
    <s v="USD"/>
    <n v="1359680939"/>
    <n v="1357088939"/>
    <b v="0"/>
    <n v="156"/>
    <b v="1"/>
    <s v="music/rock"/>
    <n v="101"/>
    <n v="54.92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8000"/>
    <n v="8538.66"/>
    <x v="0"/>
    <s v="US"/>
    <s v="USD"/>
    <n v="1384322340"/>
    <n v="1381430646"/>
    <b v="0"/>
    <n v="128"/>
    <b v="1"/>
    <s v="music/rock"/>
    <n v="107"/>
    <n v="66.709999999999994"/>
    <x v="4"/>
    <s v="rock"/>
    <x v="791"/>
    <d v="2013-11-13T05:59:00"/>
  </r>
  <r>
    <n v="793"/>
    <s v="Dead Tree Duo's first full length album! Let's make it!"/>
    <s v="Dead Tree Duo has been fortunate enough to record a full length album at Threshold Studios in NYC!  Now it's time to manufacture them!"/>
    <n v="8000"/>
    <n v="8537"/>
    <x v="0"/>
    <s v="US"/>
    <s v="USD"/>
    <n v="1372827540"/>
    <n v="1371491244"/>
    <b v="0"/>
    <n v="32"/>
    <b v="1"/>
    <s v="music/rock"/>
    <n v="107"/>
    <n v="266.77999999999997"/>
    <x v="4"/>
    <s v="rock"/>
    <x v="792"/>
    <d v="2013-07-03T04:59:00"/>
  </r>
  <r>
    <n v="792"/>
    <s v="&quot;Believable Lies&quot; - The Album"/>
    <s v="Rock n' Roll about the intersection of lies and belief: the Believable Lie."/>
    <n v="100000"/>
    <n v="8537"/>
    <x v="0"/>
    <s v="US"/>
    <s v="USD"/>
    <n v="1383861483"/>
    <n v="1381265883"/>
    <b v="0"/>
    <n v="60"/>
    <b v="1"/>
    <s v="music/rock"/>
    <n v="9"/>
    <n v="142.28"/>
    <x v="4"/>
    <s v="rock"/>
    <x v="793"/>
    <d v="2013-11-07T21:58:03"/>
  </r>
  <r>
    <n v="794"/>
    <s v="Begins Again"/>
    <s v="The Brian Davis Band is a group of friends that want to share their lives and experiences through music that connects with people."/>
    <n v="6000"/>
    <n v="8529"/>
    <x v="0"/>
    <s v="US"/>
    <s v="USD"/>
    <n v="1315242360"/>
    <n v="1310438737"/>
    <b v="0"/>
    <n v="53"/>
    <b v="1"/>
    <s v="music/rock"/>
    <n v="142"/>
    <n v="160.91999999999999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8000"/>
    <n v="8519"/>
    <x v="0"/>
    <s v="US"/>
    <s v="USD"/>
    <n v="1333774740"/>
    <n v="1330094566"/>
    <b v="0"/>
    <n v="184"/>
    <b v="1"/>
    <s v="music/rock"/>
    <n v="106"/>
    <n v="46.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75000"/>
    <n v="8471"/>
    <x v="0"/>
    <s v="US"/>
    <s v="USD"/>
    <n v="1379279400"/>
    <n v="1376687485"/>
    <b v="0"/>
    <n v="90"/>
    <b v="1"/>
    <s v="music/rock"/>
    <n v="11"/>
    <n v="94.12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8447"/>
    <x v="0"/>
    <s v="US"/>
    <s v="USD"/>
    <n v="1335672000"/>
    <n v="1332978688"/>
    <b v="0"/>
    <n v="71"/>
    <b v="1"/>
    <s v="music/rock"/>
    <n v="282"/>
    <n v="118.97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8000"/>
    <n v="8425"/>
    <x v="0"/>
    <s v="US"/>
    <s v="USD"/>
    <n v="1412086187"/>
    <n v="1409494187"/>
    <b v="0"/>
    <n v="87"/>
    <b v="1"/>
    <s v="music/rock"/>
    <n v="105"/>
    <n v="96.84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s v="US"/>
    <s v="USD"/>
    <n v="1335542446"/>
    <n v="1332950446"/>
    <b v="0"/>
    <n v="28"/>
    <b v="1"/>
    <s v="music/rock"/>
    <n v="168"/>
    <n v="300.04000000000002"/>
    <x v="4"/>
    <s v="rock"/>
    <x v="799"/>
    <d v="2012-04-27T16:00:46"/>
  </r>
  <r>
    <n v="800"/>
    <s v="LF4 WildFire"/>
    <s v="Scotland's premier classic rock and metal festival, 3 days, 3-4 stages, family friendly,  for people of all ages"/>
    <n v="5000"/>
    <n v="8399"/>
    <x v="0"/>
    <s v="GB"/>
    <s v="GBP"/>
    <n v="1410431054"/>
    <n v="1407839054"/>
    <b v="0"/>
    <n v="56"/>
    <b v="1"/>
    <s v="music/rock"/>
    <n v="168"/>
    <n v="149.97999999999999"/>
    <x v="4"/>
    <s v="rock"/>
    <x v="800"/>
    <d v="2014-09-11T10:24:14"/>
  </r>
  <r>
    <n v="801"/>
    <s v="SLUTEVER DO AMERICA TOUR"/>
    <s v="ALL WE WANT TO DO IS DRIVE AROUND AMERICA AND PLAY A BUNCH OF SHOWS, BUT WE DON'T HAVE ANY MONEY..."/>
    <n v="8000"/>
    <n v="8355"/>
    <x v="0"/>
    <s v="US"/>
    <s v="USD"/>
    <n v="1309547120"/>
    <n v="1306955120"/>
    <b v="0"/>
    <n v="51"/>
    <b v="1"/>
    <s v="music/rock"/>
    <n v="104"/>
    <n v="163.82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8000"/>
    <n v="8349"/>
    <x v="0"/>
    <s v="US"/>
    <s v="USD"/>
    <n v="1347854700"/>
    <n v="1343867524"/>
    <b v="0"/>
    <n v="75"/>
    <b v="1"/>
    <s v="music/rock"/>
    <n v="104"/>
    <n v="111.32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8000"/>
    <n v="8348"/>
    <x v="0"/>
    <s v="US"/>
    <s v="USD"/>
    <n v="1306630800"/>
    <n v="1304376478"/>
    <b v="0"/>
    <n v="38"/>
    <b v="1"/>
    <s v="music/rock"/>
    <n v="104"/>
    <n v="219.68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000"/>
    <n v="8320"/>
    <x v="0"/>
    <s v="US"/>
    <s v="USD"/>
    <n v="1311393540"/>
    <n v="1309919526"/>
    <b v="0"/>
    <n v="18"/>
    <b v="1"/>
    <s v="music/rock"/>
    <n v="166"/>
    <n v="462.22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7956"/>
    <n v="8315.01"/>
    <x v="0"/>
    <s v="US"/>
    <s v="USD"/>
    <n v="1310857200"/>
    <n v="1306525512"/>
    <b v="0"/>
    <n v="54"/>
    <b v="1"/>
    <s v="music/rock"/>
    <n v="22"/>
    <n v="153.97999999999999"/>
    <x v="4"/>
    <s v="rock"/>
    <x v="805"/>
    <d v="2011-07-16T23:00:00"/>
  </r>
  <r>
    <n v="806"/>
    <s v="Golden Animals NEW Album!"/>
    <s v="Help Golden Animals finish their NEW Album!"/>
    <n v="6000"/>
    <n v="8306.42"/>
    <x v="0"/>
    <s v="US"/>
    <s v="USD"/>
    <n v="1315413339"/>
    <n v="1312821339"/>
    <b v="0"/>
    <n v="71"/>
    <b v="1"/>
    <s v="music/rock"/>
    <n v="138"/>
    <n v="116.99"/>
    <x v="4"/>
    <s v="rock"/>
    <x v="806"/>
    <d v="2011-09-07T16:35:39"/>
  </r>
  <r>
    <n v="807"/>
    <s v="Sic Vita - New EP Release - 2017"/>
    <s v="Join the Sic Vita family and lend a hand as we create a new album!"/>
    <n v="2500"/>
    <n v="8301"/>
    <x v="0"/>
    <s v="US"/>
    <s v="USD"/>
    <n v="1488333600"/>
    <n v="1485270311"/>
    <b v="0"/>
    <n v="57"/>
    <b v="1"/>
    <s v="music/rock"/>
    <n v="332"/>
    <n v="145.63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7500"/>
    <n v="8300"/>
    <x v="0"/>
    <s v="CA"/>
    <s v="CAD"/>
    <n v="1419224340"/>
    <n v="1416363886"/>
    <b v="0"/>
    <n v="43"/>
    <b v="1"/>
    <s v="music/rock"/>
    <n v="111"/>
    <n v="193.02"/>
    <x v="4"/>
    <s v="rock"/>
    <x v="808"/>
    <d v="2014-12-22T04:59:00"/>
  </r>
  <r>
    <n v="809"/>
    <s v="Peter's New Album!!"/>
    <s v="Acknowledged songwriter looking to record album of new songs to secure a Publishing Contract"/>
    <n v="5000"/>
    <n v="8272"/>
    <x v="0"/>
    <s v="US"/>
    <s v="USD"/>
    <n v="1390161630"/>
    <n v="1387569630"/>
    <b v="0"/>
    <n v="52"/>
    <b v="1"/>
    <s v="music/rock"/>
    <n v="165"/>
    <n v="159.08000000000001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35000"/>
    <n v="8256"/>
    <x v="0"/>
    <s v="US"/>
    <s v="USD"/>
    <n v="1346462462"/>
    <n v="1343870462"/>
    <b v="0"/>
    <n v="27"/>
    <b v="1"/>
    <s v="music/rock"/>
    <n v="24"/>
    <n v="305.77999999999997"/>
    <x v="4"/>
    <s v="rock"/>
    <x v="810"/>
    <d v="2012-09-01T01:21:02"/>
  </r>
  <r>
    <n v="811"/>
    <s v="Love Water Tour"/>
    <s v="We need your financial support to cover the tour costs!  (Sound, lights, travel, stage design)"/>
    <n v="8000"/>
    <n v="8241"/>
    <x v="0"/>
    <s v="US"/>
    <s v="USD"/>
    <n v="1373475120"/>
    <n v="1371569202"/>
    <b v="0"/>
    <n v="12"/>
    <b v="1"/>
    <s v="music/rock"/>
    <n v="103"/>
    <n v="686.75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8000"/>
    <n v="8230"/>
    <x v="0"/>
    <s v="US"/>
    <s v="USD"/>
    <n v="1362146280"/>
    <n v="1357604752"/>
    <b v="0"/>
    <n v="33"/>
    <b v="1"/>
    <s v="music/rock"/>
    <n v="103"/>
    <n v="249.39"/>
    <x v="4"/>
    <s v="rock"/>
    <x v="812"/>
    <d v="2013-03-01T13:58:00"/>
  </r>
  <r>
    <n v="813"/>
    <s v="Rules of Civility and Decent Behavior"/>
    <s v="A pre order campaign to fund the pressing of our second full length vinyl LP"/>
    <n v="8000"/>
    <n v="8227"/>
    <x v="0"/>
    <s v="US"/>
    <s v="USD"/>
    <n v="1342825365"/>
    <n v="1340233365"/>
    <b v="0"/>
    <n v="96"/>
    <b v="1"/>
    <s v="music/rock"/>
    <n v="103"/>
    <n v="85.7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8000"/>
    <n v="8211.61"/>
    <x v="0"/>
    <s v="US"/>
    <s v="USD"/>
    <n v="1306865040"/>
    <n v="1305568201"/>
    <b v="0"/>
    <n v="28"/>
    <b v="1"/>
    <s v="music/rock"/>
    <n v="103"/>
    <n v="293.27"/>
    <x v="4"/>
    <s v="rock"/>
    <x v="814"/>
    <d v="2011-05-31T18:04:00"/>
  </r>
  <r>
    <n v="815"/>
    <s v="Some Late Help for The Early Reset"/>
    <s v="Be a part of helping The Early Reset finish their new 7 song EP."/>
    <n v="8000"/>
    <n v="8211"/>
    <x v="0"/>
    <s v="US"/>
    <s v="USD"/>
    <n v="1414879303"/>
    <n v="1412287303"/>
    <b v="0"/>
    <n v="43"/>
    <b v="1"/>
    <s v="music/rock"/>
    <n v="103"/>
    <n v="190.95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8000"/>
    <n v="8211"/>
    <x v="0"/>
    <s v="US"/>
    <s v="USD"/>
    <n v="1365489000"/>
    <n v="1362776043"/>
    <b v="0"/>
    <n v="205"/>
    <b v="1"/>
    <s v="music/rock"/>
    <n v="103"/>
    <n v="40.049999999999997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7500"/>
    <n v="8207"/>
    <x v="0"/>
    <s v="US"/>
    <s v="USD"/>
    <n v="1331441940"/>
    <n v="1326810211"/>
    <b v="0"/>
    <n v="23"/>
    <b v="1"/>
    <s v="music/rock"/>
    <n v="109"/>
    <n v="356.83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22500"/>
    <n v="8191"/>
    <x v="0"/>
    <s v="US"/>
    <s v="USD"/>
    <n v="1344358860"/>
    <n v="1343682681"/>
    <b v="0"/>
    <n v="19"/>
    <b v="1"/>
    <s v="music/rock"/>
    <n v="36"/>
    <n v="431.11"/>
    <x v="4"/>
    <s v="rock"/>
    <x v="818"/>
    <d v="2012-08-07T17:01:00"/>
  </r>
  <r>
    <n v="819"/>
    <s v="Winter Tour"/>
    <s v="We are touring the Southeast in support of our new EP"/>
    <n v="82000"/>
    <n v="8190"/>
    <x v="0"/>
    <s v="US"/>
    <s v="USD"/>
    <n v="1387601040"/>
    <n v="1386806254"/>
    <b v="0"/>
    <n v="14"/>
    <b v="1"/>
    <s v="music/rock"/>
    <n v="10"/>
    <n v="585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500"/>
    <n v="8173"/>
    <x v="0"/>
    <s v="US"/>
    <s v="USD"/>
    <n v="1402290000"/>
    <n v="1399666342"/>
    <b v="0"/>
    <n v="38"/>
    <b v="1"/>
    <s v="music/rock"/>
    <n v="327"/>
    <n v="215.08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8000"/>
    <n v="8165.55"/>
    <x v="0"/>
    <s v="US"/>
    <s v="USD"/>
    <n v="1430712060"/>
    <n v="1427753265"/>
    <b v="0"/>
    <n v="78"/>
    <b v="1"/>
    <s v="music/rock"/>
    <n v="102"/>
    <n v="104.69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5000"/>
    <n v="8160"/>
    <x v="0"/>
    <s v="US"/>
    <s v="USD"/>
    <n v="1349477050"/>
    <n v="1346885050"/>
    <b v="0"/>
    <n v="69"/>
    <b v="1"/>
    <s v="music/rock"/>
    <n v="163"/>
    <n v="118.26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6500"/>
    <n v="8152"/>
    <x v="0"/>
    <s v="US"/>
    <s v="USD"/>
    <n v="1427062852"/>
    <n v="1424474452"/>
    <b v="0"/>
    <n v="33"/>
    <b v="1"/>
    <s v="music/rock"/>
    <n v="125"/>
    <n v="247.03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7200"/>
    <n v="8136.01"/>
    <x v="0"/>
    <s v="US"/>
    <s v="USD"/>
    <n v="1271573940"/>
    <n v="1268459318"/>
    <b v="0"/>
    <n v="54"/>
    <b v="1"/>
    <s v="music/rock"/>
    <n v="113"/>
    <n v="150.66999999999999"/>
    <x v="4"/>
    <s v="rock"/>
    <x v="824"/>
    <d v="2010-04-18T06:59:00"/>
  </r>
  <r>
    <n v="825"/>
    <s v="KILL FREEMAN"/>
    <s v="Kickstarting Kill Freeman independently. Help fund the New Record, Video and Live Shows."/>
    <n v="8000"/>
    <n v="8120"/>
    <x v="0"/>
    <s v="US"/>
    <s v="USD"/>
    <n v="1351495284"/>
    <n v="1349335284"/>
    <b v="0"/>
    <n v="99"/>
    <b v="1"/>
    <s v="music/rock"/>
    <n v="102"/>
    <n v="82.02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8000"/>
    <n v="8114"/>
    <x v="0"/>
    <s v="US"/>
    <s v="USD"/>
    <n v="1332719730"/>
    <n v="1330908930"/>
    <b v="0"/>
    <n v="49"/>
    <b v="1"/>
    <s v="music/rock"/>
    <n v="101"/>
    <n v="165.59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8000"/>
    <n v="8110"/>
    <x v="0"/>
    <s v="US"/>
    <s v="USD"/>
    <n v="1329248940"/>
    <n v="1326972107"/>
    <b v="0"/>
    <n v="11"/>
    <b v="1"/>
    <s v="music/rock"/>
    <n v="101"/>
    <n v="737.27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7500"/>
    <n v="8109"/>
    <x v="0"/>
    <s v="US"/>
    <s v="USD"/>
    <n v="1340641440"/>
    <n v="1339549982"/>
    <b v="0"/>
    <n v="38"/>
    <b v="1"/>
    <s v="music/rock"/>
    <n v="108"/>
    <n v="213.39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4000"/>
    <n v="8105"/>
    <x v="0"/>
    <s v="GB"/>
    <s v="GBP"/>
    <n v="1468437240"/>
    <n v="1463253240"/>
    <b v="0"/>
    <n v="16"/>
    <b v="1"/>
    <s v="music/rock"/>
    <n v="203"/>
    <n v="506.56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7900"/>
    <n v="8098"/>
    <x v="0"/>
    <s v="US"/>
    <s v="USD"/>
    <n v="1363952225"/>
    <n v="1361363825"/>
    <b v="0"/>
    <n v="32"/>
    <b v="1"/>
    <s v="music/rock"/>
    <n v="103"/>
    <n v="253.06"/>
    <x v="4"/>
    <s v="rock"/>
    <x v="830"/>
    <d v="2013-03-22T11:37:05"/>
  </r>
  <r>
    <n v="831"/>
    <s v="Let The 7Horse Run!"/>
    <s v="7Horse is a new band with a self-funded album and a show they want to rock in your town!"/>
    <n v="8000"/>
    <n v="8095"/>
    <x v="0"/>
    <s v="US"/>
    <s v="USD"/>
    <n v="1335540694"/>
    <n v="1332948694"/>
    <b v="0"/>
    <n v="20"/>
    <b v="1"/>
    <s v="music/rock"/>
    <n v="101"/>
    <n v="404.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7500"/>
    <n v="8091"/>
    <x v="0"/>
    <s v="US"/>
    <s v="USD"/>
    <n v="1327133580"/>
    <n v="1321978335"/>
    <b v="0"/>
    <n v="154"/>
    <b v="1"/>
    <s v="music/rock"/>
    <n v="108"/>
    <n v="52.54"/>
    <x v="4"/>
    <s v="rock"/>
    <x v="832"/>
    <d v="2012-01-21T08:13:00"/>
  </r>
  <r>
    <n v="833"/>
    <s v="Ragman Rolls"/>
    <s v="This is an American rock album."/>
    <n v="8000"/>
    <n v="8084"/>
    <x v="0"/>
    <s v="US"/>
    <s v="USD"/>
    <n v="1397941475"/>
    <n v="1395349475"/>
    <b v="0"/>
    <n v="41"/>
    <b v="1"/>
    <s v="music/rock"/>
    <n v="101"/>
    <n v="197.17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8000"/>
    <n v="8080.33"/>
    <x v="0"/>
    <s v="US"/>
    <s v="USD"/>
    <n v="1372651140"/>
    <n v="1369770292"/>
    <b v="0"/>
    <n v="75"/>
    <b v="1"/>
    <s v="music/rock"/>
    <n v="101"/>
    <n v="107.74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90000"/>
    <n v="8077"/>
    <x v="0"/>
    <s v="US"/>
    <s v="USD"/>
    <n v="1337396400"/>
    <n v="1333709958"/>
    <b v="0"/>
    <n v="40"/>
    <b v="1"/>
    <s v="music/rock"/>
    <n v="9"/>
    <n v="201.93"/>
    <x v="4"/>
    <s v="rock"/>
    <x v="835"/>
    <d v="2012-05-19T03:00:00"/>
  </r>
  <r>
    <n v="836"/>
    <s v="DESMADRE Full Album + Press Kit"/>
    <s v="An album you can bring home to mom."/>
    <n v="28000"/>
    <n v="8076"/>
    <x v="0"/>
    <s v="US"/>
    <s v="USD"/>
    <n v="1381108918"/>
    <n v="1378516918"/>
    <b v="0"/>
    <n v="46"/>
    <b v="1"/>
    <s v="music/rock"/>
    <n v="29"/>
    <n v="175.57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8000"/>
    <n v="8070.43"/>
    <x v="0"/>
    <s v="US"/>
    <s v="USD"/>
    <n v="1398988662"/>
    <n v="1396396662"/>
    <b v="0"/>
    <n v="62"/>
    <b v="1"/>
    <s v="music/rock"/>
    <n v="101"/>
    <n v="130.16999999999999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1000"/>
    <n v="8064"/>
    <x v="0"/>
    <s v="US"/>
    <s v="USD"/>
    <n v="1326835985"/>
    <n v="1324243985"/>
    <b v="0"/>
    <n v="61"/>
    <b v="1"/>
    <s v="music/rock"/>
    <n v="806"/>
    <n v="132.19999999999999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7000"/>
    <n v="8058.55"/>
    <x v="0"/>
    <s v="US"/>
    <s v="USD"/>
    <n v="1348337956"/>
    <n v="1345745956"/>
    <b v="0"/>
    <n v="96"/>
    <b v="1"/>
    <s v="music/rock"/>
    <n v="115"/>
    <n v="83.9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8000"/>
    <n v="8053"/>
    <x v="0"/>
    <s v="US"/>
    <s v="USD"/>
    <n v="1474694787"/>
    <n v="1472102787"/>
    <b v="0"/>
    <n v="190"/>
    <b v="1"/>
    <s v="music/metal"/>
    <n v="101"/>
    <n v="42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8000"/>
    <n v="8035"/>
    <x v="0"/>
    <s v="US"/>
    <s v="USD"/>
    <n v="1415653663"/>
    <n v="1413058063"/>
    <b v="1"/>
    <n v="94"/>
    <b v="1"/>
    <s v="music/metal"/>
    <n v="100"/>
    <n v="85.48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8000"/>
    <n v="8026"/>
    <x v="0"/>
    <s v="CA"/>
    <s v="CAD"/>
    <n v="1381723140"/>
    <n v="1378735983"/>
    <b v="1"/>
    <n v="39"/>
    <b v="1"/>
    <s v="music/metal"/>
    <n v="100"/>
    <n v="205.79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8000"/>
    <n v="8010"/>
    <x v="0"/>
    <s v="US"/>
    <s v="USD"/>
    <n v="1414817940"/>
    <n v="1411489552"/>
    <b v="1"/>
    <n v="159"/>
    <b v="1"/>
    <s v="music/metal"/>
    <n v="100"/>
    <n v="50.38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7500"/>
    <n v="8005"/>
    <x v="0"/>
    <s v="US"/>
    <s v="USD"/>
    <n v="1473047940"/>
    <n v="1469595396"/>
    <b v="0"/>
    <n v="177"/>
    <b v="1"/>
    <s v="music/metal"/>
    <n v="107"/>
    <n v="45.23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8000"/>
    <n v="8001"/>
    <x v="0"/>
    <s v="GB"/>
    <s v="GBP"/>
    <n v="1394460000"/>
    <n v="1393233855"/>
    <b v="0"/>
    <n v="47"/>
    <b v="1"/>
    <s v="music/metal"/>
    <n v="100"/>
    <n v="170.23"/>
    <x v="4"/>
    <s v="metal"/>
    <x v="846"/>
    <d v="2014-03-10T14:00:00"/>
  </r>
  <r>
    <n v="847"/>
    <s v="CENTROPYMUSIC"/>
    <s v="MUSIC WITH MEANING!  MUSIC THAT MATTERS!!!"/>
    <n v="7500"/>
    <n v="8000"/>
    <x v="0"/>
    <s v="US"/>
    <s v="USD"/>
    <n v="1436555376"/>
    <n v="1433963376"/>
    <b v="0"/>
    <n v="1"/>
    <b v="1"/>
    <s v="music/metal"/>
    <n v="107"/>
    <n v="800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7000"/>
    <n v="7981"/>
    <x v="0"/>
    <s v="US"/>
    <s v="USD"/>
    <n v="1429038033"/>
    <n v="1426446033"/>
    <b v="0"/>
    <n v="16"/>
    <b v="1"/>
    <s v="music/metal"/>
    <n v="114"/>
    <n v="498.81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7000"/>
    <n v="7942"/>
    <x v="0"/>
    <s v="US"/>
    <s v="USD"/>
    <n v="1426473264"/>
    <n v="1424057664"/>
    <b v="0"/>
    <n v="115"/>
    <b v="1"/>
    <s v="music/metal"/>
    <n v="113"/>
    <n v="69.06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6000"/>
    <n v="7934"/>
    <x v="0"/>
    <s v="US"/>
    <s v="USD"/>
    <n v="1461560340"/>
    <n v="1458762717"/>
    <b v="0"/>
    <n v="133"/>
    <b v="1"/>
    <s v="music/metal"/>
    <n v="132"/>
    <n v="59.65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7500"/>
    <n v="7917.45"/>
    <x v="0"/>
    <s v="FR"/>
    <s v="EUR"/>
    <n v="1469994300"/>
    <n v="1464815253"/>
    <b v="0"/>
    <n v="70"/>
    <b v="1"/>
    <s v="music/metal"/>
    <n v="106"/>
    <n v="113.11"/>
    <x v="4"/>
    <s v="metal"/>
    <x v="851"/>
    <d v="2016-07-31T19:45:00"/>
  </r>
  <r>
    <n v="853"/>
    <s v="sloggoth"/>
    <s v="Help release a CD of sloggoth's first album &quot;sloggoth&quot;.  All contributors of $5 or more get a CD when the goal is met!"/>
    <n v="7000"/>
    <n v="7905"/>
    <x v="0"/>
    <s v="US"/>
    <s v="USD"/>
    <n v="1424116709"/>
    <n v="1421524709"/>
    <b v="0"/>
    <n v="10"/>
    <b v="1"/>
    <s v="music/metal"/>
    <n v="113"/>
    <n v="790.5"/>
    <x v="4"/>
    <s v="metal"/>
    <x v="852"/>
    <d v="2015-02-16T19:58:29"/>
  </r>
  <r>
    <n v="852"/>
    <s v="Covers Album - Limited Vinyl Pressing"/>
    <s v="Limited edition 2x12&quot; vinyl pressing of our latest album &quot;Who Do You Think We Are?&quot;"/>
    <n v="40000"/>
    <n v="7905"/>
    <x v="0"/>
    <s v="US"/>
    <s v="USD"/>
    <n v="1477342800"/>
    <n v="1476386395"/>
    <b v="0"/>
    <n v="62"/>
    <b v="1"/>
    <s v="music/metal"/>
    <n v="20"/>
    <n v="127.5"/>
    <x v="4"/>
    <s v="metal"/>
    <x v="853"/>
    <d v="2016-10-24T21:00:00"/>
  </r>
  <r>
    <n v="854"/>
    <s v="Westfield Massacre - Sophomore Album &amp; Tour"/>
    <s v="Writing and Recording Sophomore record, and funding Tour to support Spring 2017 album release."/>
    <n v="6000"/>
    <n v="7877"/>
    <x v="0"/>
    <s v="US"/>
    <s v="USD"/>
    <n v="1482901546"/>
    <n v="1480309546"/>
    <b v="0"/>
    <n v="499"/>
    <b v="1"/>
    <s v="music/metal"/>
    <n v="131"/>
    <n v="15.79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3400"/>
    <n v="7876"/>
    <x v="0"/>
    <s v="US"/>
    <s v="USD"/>
    <n v="1469329217"/>
    <n v="1466737217"/>
    <b v="0"/>
    <n v="47"/>
    <b v="1"/>
    <s v="music/metal"/>
    <n v="232"/>
    <n v="167.57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35000"/>
    <n v="7873"/>
    <x v="0"/>
    <s v="DE"/>
    <s v="EUR"/>
    <n v="1477422000"/>
    <n v="1472282956"/>
    <b v="0"/>
    <n v="28"/>
    <b v="1"/>
    <s v="music/metal"/>
    <n v="22"/>
    <n v="281.18"/>
    <x v="4"/>
    <s v="metal"/>
    <x v="856"/>
    <d v="2016-10-25T19:00:00"/>
  </r>
  <r>
    <n v="857"/>
    <s v="A Reason To Breathe - DEBUT ALBUM"/>
    <s v="Modern Post-Hardcore/Electro music (Hardstyle, EDM, Trap, Dubstep, Dembow, House)."/>
    <n v="7750"/>
    <n v="7860"/>
    <x v="0"/>
    <s v="ES"/>
    <s v="EUR"/>
    <n v="1448463431"/>
    <n v="1444831031"/>
    <b v="0"/>
    <n v="24"/>
    <b v="1"/>
    <s v="music/metal"/>
    <n v="101"/>
    <n v="327.5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6000"/>
    <n v="7839"/>
    <x v="0"/>
    <s v="GB"/>
    <s v="GBP"/>
    <n v="1429138740"/>
    <n v="1426528418"/>
    <b v="0"/>
    <n v="76"/>
    <b v="1"/>
    <s v="music/metal"/>
    <n v="131"/>
    <n v="103.14"/>
    <x v="4"/>
    <s v="metal"/>
    <x v="858"/>
    <d v="2015-04-15T22:59:00"/>
  </r>
  <r>
    <n v="859"/>
    <s v="Rise With Us Campaign"/>
    <s v="We are heading to the studio to create our second album and we want you to be right there with us!"/>
    <n v="20000"/>
    <n v="7834"/>
    <x v="0"/>
    <s v="US"/>
    <s v="USD"/>
    <n v="1433376000"/>
    <n v="1430768468"/>
    <b v="0"/>
    <n v="98"/>
    <b v="1"/>
    <s v="music/metal"/>
    <n v="39"/>
    <n v="79.94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7500"/>
    <n v="7833"/>
    <x v="2"/>
    <s v="US"/>
    <s v="USD"/>
    <n v="1385123713"/>
    <n v="1382528113"/>
    <b v="0"/>
    <n v="48"/>
    <b v="0"/>
    <s v="music/jazz"/>
    <n v="104"/>
    <n v="163.19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5000"/>
    <n v="7810"/>
    <x v="2"/>
    <s v="US"/>
    <s v="USD"/>
    <n v="1474067404"/>
    <n v="1471475404"/>
    <b v="0"/>
    <n v="2"/>
    <b v="0"/>
    <s v="music/jazz"/>
    <n v="156"/>
    <n v="390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1000"/>
    <n v="7795"/>
    <x v="2"/>
    <s v="GB"/>
    <s v="GBP"/>
    <n v="1384179548"/>
    <n v="1381583948"/>
    <b v="0"/>
    <n v="4"/>
    <b v="0"/>
    <s v="music/jazz"/>
    <n v="780"/>
    <n v="1948.7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30000"/>
    <n v="7793"/>
    <x v="2"/>
    <s v="US"/>
    <s v="USD"/>
    <n v="1329014966"/>
    <n v="1326422966"/>
    <b v="0"/>
    <n v="5"/>
    <b v="0"/>
    <s v="music/jazz"/>
    <n v="26"/>
    <n v="1558.6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7500"/>
    <n v="7790"/>
    <x v="2"/>
    <s v="US"/>
    <s v="USD"/>
    <n v="1381917540"/>
    <n v="1379990038"/>
    <b v="0"/>
    <n v="79"/>
    <b v="0"/>
    <s v="music/jazz"/>
    <n v="104"/>
    <n v="98.61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7500"/>
    <n v="7785"/>
    <x v="2"/>
    <s v="US"/>
    <s v="USD"/>
    <n v="1358361197"/>
    <n v="1353177197"/>
    <b v="0"/>
    <n v="2"/>
    <b v="0"/>
    <s v="music/jazz"/>
    <n v="104"/>
    <n v="389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40000"/>
    <n v="7764"/>
    <x v="2"/>
    <s v="US"/>
    <s v="USD"/>
    <n v="1425136200"/>
    <n v="1421853518"/>
    <b v="0"/>
    <n v="11"/>
    <b v="0"/>
    <s v="music/jazz"/>
    <n v="19"/>
    <n v="705.82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7000"/>
    <n v="7750"/>
    <x v="2"/>
    <s v="US"/>
    <s v="USD"/>
    <n v="1259643540"/>
    <n v="1254450706"/>
    <b v="0"/>
    <n v="11"/>
    <b v="0"/>
    <s v="music/jazz"/>
    <n v="111"/>
    <n v="704.55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7501"/>
    <n v="7733"/>
    <x v="2"/>
    <s v="US"/>
    <s v="USD"/>
    <n v="1389055198"/>
    <n v="1386463198"/>
    <b v="0"/>
    <n v="1"/>
    <b v="0"/>
    <s v="music/jazz"/>
    <n v="103"/>
    <n v="7733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7000"/>
    <n v="7711.3"/>
    <x v="2"/>
    <s v="US"/>
    <s v="USD"/>
    <n v="1365448657"/>
    <n v="1362860257"/>
    <b v="0"/>
    <n v="3"/>
    <b v="0"/>
    <s v="music/jazz"/>
    <n v="110"/>
    <n v="2570.4299999999998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7500"/>
    <n v="7701.93"/>
    <x v="2"/>
    <s v="GB"/>
    <s v="GBP"/>
    <n v="1377995523"/>
    <n v="1375403523"/>
    <b v="0"/>
    <n v="5"/>
    <b v="0"/>
    <s v="music/jazz"/>
    <n v="103"/>
    <n v="1540.39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7500"/>
    <n v="7685"/>
    <x v="2"/>
    <s v="US"/>
    <s v="USD"/>
    <n v="1385735295"/>
    <n v="1383139695"/>
    <b v="0"/>
    <n v="12"/>
    <b v="0"/>
    <s v="music/jazz"/>
    <n v="102"/>
    <n v="640.41999999999996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4500"/>
    <n v="7670"/>
    <x v="2"/>
    <s v="US"/>
    <s v="USD"/>
    <n v="1299786527"/>
    <n v="1295898527"/>
    <b v="0"/>
    <n v="2"/>
    <b v="0"/>
    <s v="music/jazz"/>
    <n v="170"/>
    <n v="3835"/>
    <x v="4"/>
    <s v="jazz"/>
    <x v="872"/>
    <d v="2011-03-10T19:48:47"/>
  </r>
  <r>
    <n v="873"/>
    <s v="The Dreamer-An Original Jazz CD"/>
    <s v="Fall in love with &quot;The Dreamer&quot;, new original music from trumpeter Freddie Dunn!"/>
    <n v="6000"/>
    <n v="7665"/>
    <x v="2"/>
    <s v="US"/>
    <s v="USD"/>
    <n v="1352610040"/>
    <n v="1349150440"/>
    <b v="0"/>
    <n v="5"/>
    <b v="0"/>
    <s v="music/jazz"/>
    <n v="128"/>
    <n v="1533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80000"/>
    <n v="7655"/>
    <x v="2"/>
    <s v="US"/>
    <s v="USD"/>
    <n v="1367676034"/>
    <n v="1365084034"/>
    <b v="0"/>
    <n v="21"/>
    <b v="0"/>
    <s v="music/jazz"/>
    <n v="10"/>
    <n v="364.52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7500"/>
    <n v="7635"/>
    <x v="2"/>
    <s v="US"/>
    <s v="USD"/>
    <n v="1442856131"/>
    <n v="1441128131"/>
    <b v="0"/>
    <n v="0"/>
    <b v="0"/>
    <s v="music/jazz"/>
    <n v="102"/>
    <n v="0"/>
    <x v="4"/>
    <s v="jazz"/>
    <x v="875"/>
    <d v="2015-09-21T17:22:11"/>
  </r>
  <r>
    <n v="876"/>
    <s v="Sound Of Dobells"/>
    <s v="What was the greatest record shop ever?  DOBELLS!"/>
    <n v="7500"/>
    <n v="7620"/>
    <x v="2"/>
    <s v="GB"/>
    <s v="GBP"/>
    <n v="1359978927"/>
    <n v="1357127727"/>
    <b v="0"/>
    <n v="45"/>
    <b v="0"/>
    <s v="music/jazz"/>
    <n v="102"/>
    <n v="169.33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7000"/>
    <n v="7617"/>
    <x v="2"/>
    <s v="US"/>
    <s v="USD"/>
    <n v="1387479360"/>
    <n v="1384887360"/>
    <b v="0"/>
    <n v="29"/>
    <b v="0"/>
    <s v="music/jazz"/>
    <n v="109"/>
    <n v="262.66000000000003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7000"/>
    <n v="7595.43"/>
    <x v="2"/>
    <s v="US"/>
    <s v="USD"/>
    <n v="1293082524"/>
    <n v="1290490524"/>
    <b v="0"/>
    <n v="2"/>
    <b v="0"/>
    <s v="music/jazz"/>
    <n v="109"/>
    <n v="3797.72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7500"/>
    <n v="7576"/>
    <x v="2"/>
    <s v="US"/>
    <s v="USD"/>
    <n v="1338321305"/>
    <n v="1336506905"/>
    <b v="0"/>
    <n v="30"/>
    <b v="0"/>
    <s v="music/jazz"/>
    <n v="101"/>
    <n v="252.53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6000"/>
    <n v="7559"/>
    <x v="2"/>
    <s v="US"/>
    <s v="USD"/>
    <n v="1351582938"/>
    <n v="1348731738"/>
    <b v="0"/>
    <n v="8"/>
    <b v="0"/>
    <s v="music/indie rock"/>
    <n v="126"/>
    <n v="944.88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2500"/>
    <n v="7555"/>
    <x v="2"/>
    <s v="US"/>
    <s v="USD"/>
    <n v="1326520886"/>
    <n v="1322632886"/>
    <b v="0"/>
    <n v="1"/>
    <b v="0"/>
    <s v="music/indie rock"/>
    <n v="302"/>
    <n v="7555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0000"/>
    <n v="7540"/>
    <x v="2"/>
    <s v="US"/>
    <s v="USD"/>
    <n v="1315341550"/>
    <n v="1312490350"/>
    <b v="0"/>
    <n v="14"/>
    <b v="0"/>
    <s v="music/indie rock"/>
    <n v="75"/>
    <n v="538.57000000000005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15000"/>
    <n v="7530"/>
    <x v="2"/>
    <s v="US"/>
    <s v="USD"/>
    <n v="1456957635"/>
    <n v="1451773635"/>
    <b v="0"/>
    <n v="24"/>
    <b v="0"/>
    <s v="music/indie rock"/>
    <n v="50"/>
    <n v="313.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7000"/>
    <n v="7527"/>
    <x v="2"/>
    <s v="US"/>
    <s v="USD"/>
    <n v="1336789860"/>
    <n v="1331666146"/>
    <b v="0"/>
    <n v="2"/>
    <b v="0"/>
    <s v="music/indie rock"/>
    <n v="108"/>
    <n v="3763.5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7500"/>
    <n v="7525.12"/>
    <x v="2"/>
    <s v="US"/>
    <s v="USD"/>
    <n v="1483137311"/>
    <n v="1481322911"/>
    <b v="0"/>
    <n v="21"/>
    <b v="0"/>
    <s v="music/indie rock"/>
    <n v="100"/>
    <n v="358.34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7500"/>
    <n v="7520"/>
    <x v="2"/>
    <s v="US"/>
    <s v="USD"/>
    <n v="1473972813"/>
    <n v="1471812813"/>
    <b v="0"/>
    <n v="7"/>
    <b v="0"/>
    <s v="music/indie rock"/>
    <n v="100"/>
    <n v="1074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7000"/>
    <n v="7505"/>
    <x v="2"/>
    <s v="US"/>
    <s v="USD"/>
    <n v="1338159655"/>
    <n v="1335567655"/>
    <b v="0"/>
    <n v="0"/>
    <b v="0"/>
    <s v="music/indie rock"/>
    <n v="107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38000"/>
    <n v="7500"/>
    <x v="2"/>
    <s v="US"/>
    <s v="USD"/>
    <n v="1314856800"/>
    <n v="1311789885"/>
    <b v="0"/>
    <n v="4"/>
    <b v="0"/>
    <s v="music/indie rock"/>
    <n v="20"/>
    <n v="1875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6999"/>
    <n v="7495"/>
    <x v="2"/>
    <s v="US"/>
    <s v="USD"/>
    <n v="1412534943"/>
    <n v="1409942943"/>
    <b v="0"/>
    <n v="32"/>
    <b v="0"/>
    <s v="music/indie rock"/>
    <n v="107"/>
    <n v="234.22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s v="US"/>
    <s v="USD"/>
    <n v="1385055979"/>
    <n v="1382460379"/>
    <b v="0"/>
    <n v="4"/>
    <b v="0"/>
    <s v="music/indie rock"/>
    <n v="248"/>
    <n v="1861.29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12500"/>
    <n v="7433.48"/>
    <x v="2"/>
    <s v="US"/>
    <s v="USD"/>
    <n v="1408581930"/>
    <n v="1405989930"/>
    <b v="0"/>
    <n v="9"/>
    <b v="0"/>
    <s v="music/indie rock"/>
    <n v="59"/>
    <n v="825.94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5000"/>
    <n v="7415"/>
    <x v="2"/>
    <s v="US"/>
    <s v="USD"/>
    <n v="1280635200"/>
    <n v="1273121283"/>
    <b v="0"/>
    <n v="17"/>
    <b v="0"/>
    <s v="music/indie rock"/>
    <n v="148"/>
    <n v="436.18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6000"/>
    <n v="7412"/>
    <x v="2"/>
    <s v="US"/>
    <s v="USD"/>
    <n v="1427920363"/>
    <n v="1425331963"/>
    <b v="0"/>
    <n v="5"/>
    <b v="0"/>
    <s v="music/indie rock"/>
    <n v="124"/>
    <n v="1482.4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5000"/>
    <n v="7397"/>
    <x v="2"/>
    <s v="US"/>
    <s v="USD"/>
    <n v="1465169610"/>
    <n v="1462577610"/>
    <b v="0"/>
    <n v="53"/>
    <b v="0"/>
    <s v="music/indie rock"/>
    <n v="148"/>
    <n v="139.5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7000"/>
    <n v="7383.01"/>
    <x v="2"/>
    <s v="US"/>
    <s v="USD"/>
    <n v="1287975829"/>
    <n v="1284087829"/>
    <b v="0"/>
    <n v="7"/>
    <b v="0"/>
    <s v="music/indie rock"/>
    <n v="105"/>
    <n v="1054.72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7000"/>
    <n v="7365"/>
    <x v="2"/>
    <s v="US"/>
    <s v="USD"/>
    <n v="1440734400"/>
    <n v="1438549026"/>
    <b v="0"/>
    <n v="72"/>
    <b v="0"/>
    <s v="music/indie rock"/>
    <n v="105"/>
    <n v="102.29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25000"/>
    <n v="7344"/>
    <x v="2"/>
    <s v="US"/>
    <s v="USD"/>
    <n v="1354123908"/>
    <n v="1351528308"/>
    <b v="0"/>
    <n v="0"/>
    <b v="0"/>
    <s v="music/indie rock"/>
    <n v="29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7000"/>
    <n v="7340"/>
    <x v="2"/>
    <s v="US"/>
    <s v="USD"/>
    <n v="1326651110"/>
    <n v="1322763110"/>
    <b v="0"/>
    <n v="2"/>
    <b v="0"/>
    <s v="music/indie rock"/>
    <n v="105"/>
    <n v="3670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7336.01"/>
    <x v="2"/>
    <s v="US"/>
    <s v="USD"/>
    <n v="1306549362"/>
    <n v="1302661362"/>
    <b v="0"/>
    <n v="8"/>
    <b v="0"/>
    <s v="music/indie rock"/>
    <n v="978"/>
    <n v="917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2468"/>
    <n v="7326.88"/>
    <x v="2"/>
    <s v="US"/>
    <s v="USD"/>
    <n v="1459365802"/>
    <n v="1456777402"/>
    <b v="0"/>
    <n v="2"/>
    <b v="0"/>
    <s v="music/jazz"/>
    <n v="297"/>
    <n v="3663.44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5000"/>
    <n v="7304.04"/>
    <x v="2"/>
    <s v="US"/>
    <s v="USD"/>
    <n v="1276024260"/>
    <n v="1272050914"/>
    <b v="0"/>
    <n v="0"/>
    <b v="0"/>
    <s v="music/jazz"/>
    <n v="146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5500"/>
    <n v="7226"/>
    <x v="2"/>
    <s v="US"/>
    <s v="USD"/>
    <n v="1409412600"/>
    <n v="1404947422"/>
    <b v="0"/>
    <n v="3"/>
    <b v="0"/>
    <s v="music/jazz"/>
    <n v="131"/>
    <n v="2408.67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7220"/>
    <x v="2"/>
    <s v="US"/>
    <s v="USD"/>
    <n v="1348367100"/>
    <n v="1346180780"/>
    <b v="0"/>
    <n v="4"/>
    <b v="0"/>
    <s v="music/jazz"/>
    <n v="144"/>
    <n v="1805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4900"/>
    <n v="7219"/>
    <x v="2"/>
    <s v="US"/>
    <s v="USD"/>
    <n v="1451786137"/>
    <n v="1449194137"/>
    <b v="0"/>
    <n v="3"/>
    <b v="0"/>
    <s v="music/jazz"/>
    <n v="147"/>
    <n v="2406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5500"/>
    <n v="7206"/>
    <x v="2"/>
    <s v="US"/>
    <s v="USD"/>
    <n v="1295847926"/>
    <n v="1290663926"/>
    <b v="0"/>
    <n v="6"/>
    <b v="0"/>
    <s v="music/jazz"/>
    <n v="131"/>
    <n v="1201"/>
    <x v="4"/>
    <s v="jazz"/>
    <x v="905"/>
    <d v="2011-01-24T05:45:26"/>
  </r>
  <r>
    <n v="906"/>
    <s v="24th Music Presents Channeling Motown (Live)"/>
    <s v="The DMV's most respected saxophonist pay tribute to Motown."/>
    <n v="7000"/>
    <n v="7184"/>
    <x v="2"/>
    <s v="US"/>
    <s v="USD"/>
    <n v="1394681590"/>
    <n v="1392093190"/>
    <b v="0"/>
    <n v="0"/>
    <b v="0"/>
    <s v="music/jazz"/>
    <n v="103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12000"/>
    <n v="7173"/>
    <x v="2"/>
    <s v="US"/>
    <s v="USD"/>
    <n v="1315715823"/>
    <n v="1313123823"/>
    <b v="0"/>
    <n v="0"/>
    <b v="0"/>
    <s v="music/jazz"/>
    <n v="6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7000"/>
    <n v="7164"/>
    <x v="2"/>
    <s v="US"/>
    <s v="USD"/>
    <n v="1280206740"/>
    <n v="1276283655"/>
    <b v="0"/>
    <n v="0"/>
    <b v="0"/>
    <s v="music/jazz"/>
    <n v="102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6500"/>
    <n v="7160.12"/>
    <x v="2"/>
    <s v="US"/>
    <s v="USD"/>
    <n v="1343016000"/>
    <n v="1340296440"/>
    <b v="0"/>
    <n v="8"/>
    <b v="0"/>
    <s v="music/jazz"/>
    <n v="110"/>
    <n v="895.02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000"/>
    <n v="7140"/>
    <x v="2"/>
    <s v="GB"/>
    <s v="GBP"/>
    <n v="1488546319"/>
    <n v="1483362319"/>
    <b v="0"/>
    <n v="5"/>
    <b v="0"/>
    <s v="music/jazz"/>
    <n v="143"/>
    <n v="1428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6000"/>
    <n v="7140"/>
    <x v="2"/>
    <s v="US"/>
    <s v="USD"/>
    <n v="1390522045"/>
    <n v="1388707645"/>
    <b v="0"/>
    <n v="0"/>
    <b v="0"/>
    <s v="music/jazz"/>
    <n v="119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7000"/>
    <n v="7062"/>
    <x v="2"/>
    <s v="US"/>
    <s v="USD"/>
    <n v="1355197047"/>
    <n v="1350009447"/>
    <b v="0"/>
    <n v="2"/>
    <b v="0"/>
    <s v="music/jazz"/>
    <n v="101"/>
    <n v="3531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6450"/>
    <n v="7053.61"/>
    <x v="2"/>
    <s v="US"/>
    <s v="USD"/>
    <n v="1336188019"/>
    <n v="1333596019"/>
    <b v="0"/>
    <n v="24"/>
    <b v="0"/>
    <s v="music/jazz"/>
    <n v="109"/>
    <n v="293.8999999999999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5000"/>
    <n v="7050"/>
    <x v="2"/>
    <s v="US"/>
    <s v="USD"/>
    <n v="1345918747"/>
    <n v="1343326747"/>
    <b v="0"/>
    <n v="0"/>
    <b v="0"/>
    <s v="music/jazz"/>
    <n v="141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7000"/>
    <n v="7040"/>
    <x v="2"/>
    <s v="US"/>
    <s v="USD"/>
    <n v="1330577940"/>
    <n v="1327853914"/>
    <b v="0"/>
    <n v="9"/>
    <b v="0"/>
    <s v="music/jazz"/>
    <n v="101"/>
    <n v="782.2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6900"/>
    <n v="7019"/>
    <x v="2"/>
    <s v="US"/>
    <s v="USD"/>
    <n v="1287723600"/>
    <n v="1284409734"/>
    <b v="0"/>
    <n v="0"/>
    <b v="0"/>
    <s v="music/jazz"/>
    <n v="102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6000"/>
    <n v="7015"/>
    <x v="2"/>
    <s v="US"/>
    <s v="USD"/>
    <n v="1405305000"/>
    <n v="1402612730"/>
    <b v="0"/>
    <n v="1"/>
    <b v="0"/>
    <s v="music/jazz"/>
    <n v="117"/>
    <n v="7015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1385"/>
    <n v="7011"/>
    <x v="2"/>
    <s v="GB"/>
    <s v="GBP"/>
    <n v="1417474761"/>
    <n v="1414879161"/>
    <b v="0"/>
    <n v="10"/>
    <b v="0"/>
    <s v="music/jazz"/>
    <n v="506"/>
    <n v="701.1"/>
    <x v="4"/>
    <s v="jazz"/>
    <x v="918"/>
    <d v="2014-12-01T22:59:21"/>
  </r>
  <r>
    <n v="919"/>
    <s v="Jazz CD:  Out of The Blue"/>
    <s v="Cool jazz with a New Orleans flavor."/>
    <n v="7000"/>
    <n v="7003"/>
    <x v="2"/>
    <s v="US"/>
    <s v="USD"/>
    <n v="1355930645"/>
    <n v="1352906645"/>
    <b v="0"/>
    <n v="1"/>
    <b v="0"/>
    <s v="music/jazz"/>
    <n v="100"/>
    <n v="7003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7000"/>
    <n v="7000.58"/>
    <x v="2"/>
    <s v="US"/>
    <s v="USD"/>
    <n v="1384448822"/>
    <n v="1381853222"/>
    <b v="0"/>
    <n v="0"/>
    <b v="0"/>
    <s v="music/jazz"/>
    <n v="10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50000"/>
    <n v="6962"/>
    <x v="2"/>
    <s v="US"/>
    <s v="USD"/>
    <n v="1323666376"/>
    <n v="1320033976"/>
    <b v="0"/>
    <n v="20"/>
    <b v="0"/>
    <s v="music/jazz"/>
    <n v="14"/>
    <n v="348.1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0000"/>
    <n v="6925"/>
    <x v="2"/>
    <s v="US"/>
    <s v="USD"/>
    <n v="1412167393"/>
    <n v="1409143393"/>
    <b v="0"/>
    <n v="30"/>
    <b v="0"/>
    <s v="music/jazz"/>
    <n v="35"/>
    <n v="230.8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6000"/>
    <n v="6904"/>
    <x v="2"/>
    <s v="US"/>
    <s v="USD"/>
    <n v="1416614523"/>
    <n v="1414018923"/>
    <b v="0"/>
    <n v="6"/>
    <b v="0"/>
    <s v="music/jazz"/>
    <n v="115"/>
    <n v="1150.67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6000"/>
    <n v="6863"/>
    <x v="2"/>
    <s v="US"/>
    <s v="USD"/>
    <n v="1360795069"/>
    <n v="1358203069"/>
    <b v="0"/>
    <n v="15"/>
    <b v="0"/>
    <s v="music/jazz"/>
    <n v="114"/>
    <n v="457.53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4000"/>
    <n v="6853"/>
    <x v="2"/>
    <s v="US"/>
    <s v="USD"/>
    <n v="1385590111"/>
    <n v="1382994511"/>
    <b v="0"/>
    <n v="5"/>
    <b v="0"/>
    <s v="music/jazz"/>
    <n v="171"/>
    <n v="1370.6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"/>
    <n v="6842"/>
    <x v="2"/>
    <s v="US"/>
    <s v="USD"/>
    <n v="1278628800"/>
    <n v="1276043330"/>
    <b v="0"/>
    <n v="0"/>
    <b v="0"/>
    <s v="music/jazz"/>
    <n v="342"/>
    <n v="0"/>
    <x v="4"/>
    <s v="jazz"/>
    <x v="926"/>
    <d v="2010-07-08T22:40:00"/>
  </r>
  <r>
    <n v="927"/>
    <s v="JETRO DA SILVA FUNK PROJECT"/>
    <s v="Studio CD/DVD Solo project of Pianist &amp; Keyboardist Jetro da Silva"/>
    <n v="55000"/>
    <n v="6780"/>
    <x v="2"/>
    <s v="US"/>
    <s v="USD"/>
    <n v="1337024695"/>
    <n v="1334432695"/>
    <b v="0"/>
    <n v="0"/>
    <b v="0"/>
    <s v="music/jazz"/>
    <n v="12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0000"/>
    <n v="6755"/>
    <x v="2"/>
    <s v="US"/>
    <s v="USD"/>
    <n v="1353196800"/>
    <n v="1348864913"/>
    <b v="0"/>
    <n v="28"/>
    <b v="0"/>
    <s v="music/jazz"/>
    <n v="68"/>
    <n v="241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0"/>
    <n v="6740.37"/>
    <x v="2"/>
    <s v="US"/>
    <s v="USD"/>
    <n v="1333946569"/>
    <n v="1331358169"/>
    <b v="0"/>
    <n v="0"/>
    <b v="0"/>
    <s v="music/jazz"/>
    <n v="135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5000"/>
    <n v="6705"/>
    <x v="2"/>
    <s v="US"/>
    <s v="USD"/>
    <n v="1277501520"/>
    <n v="1273874306"/>
    <b v="0"/>
    <n v="5"/>
    <b v="0"/>
    <s v="music/jazz"/>
    <n v="134"/>
    <n v="1341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6000"/>
    <n v="6700"/>
    <x v="2"/>
    <s v="GB"/>
    <s v="GBP"/>
    <n v="1395007200"/>
    <n v="1392021502"/>
    <b v="0"/>
    <n v="7"/>
    <b v="0"/>
    <s v="music/jazz"/>
    <n v="112"/>
    <n v="957.14"/>
    <x v="4"/>
    <s v="jazz"/>
    <x v="931"/>
    <d v="2014-03-16T22:00:00"/>
  </r>
  <r>
    <n v="932"/>
    <s v="Mandy Harvey Christmas Album"/>
    <s v="Help me to create my 3rd album, a Christmas CD with 16 Holiday/Original favorites!"/>
    <n v="17000"/>
    <n v="6691"/>
    <x v="2"/>
    <s v="US"/>
    <s v="USD"/>
    <n v="1363990545"/>
    <n v="1360106145"/>
    <b v="0"/>
    <n v="30"/>
    <b v="0"/>
    <s v="music/jazz"/>
    <n v="39"/>
    <n v="223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10000"/>
    <n v="6684"/>
    <x v="2"/>
    <s v="US"/>
    <s v="USD"/>
    <n v="1399867409"/>
    <n v="1394683409"/>
    <b v="0"/>
    <n v="2"/>
    <b v="0"/>
    <s v="music/jazz"/>
    <n v="67"/>
    <n v="3342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s v="CA"/>
    <s v="CAD"/>
    <n v="1399183200"/>
    <n v="1396633284"/>
    <b v="0"/>
    <n v="30"/>
    <b v="0"/>
    <s v="music/jazz"/>
    <n v="134"/>
    <n v="222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50000"/>
    <n v="6663"/>
    <x v="2"/>
    <s v="US"/>
    <s v="USD"/>
    <n v="1454054429"/>
    <n v="1451462429"/>
    <b v="0"/>
    <n v="2"/>
    <b v="0"/>
    <s v="music/jazz"/>
    <n v="13"/>
    <n v="3331.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6000"/>
    <n v="6658"/>
    <x v="2"/>
    <s v="US"/>
    <s v="USD"/>
    <n v="1326916800"/>
    <n v="1323131689"/>
    <b v="0"/>
    <n v="0"/>
    <b v="0"/>
    <s v="music/jazz"/>
    <n v="111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5400"/>
    <n v="6646"/>
    <x v="2"/>
    <s v="US"/>
    <s v="USD"/>
    <n v="1383509357"/>
    <n v="1380913757"/>
    <b v="0"/>
    <n v="2"/>
    <b v="0"/>
    <s v="music/jazz"/>
    <n v="123"/>
    <n v="3323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6500"/>
    <n v="6645"/>
    <x v="2"/>
    <s v="US"/>
    <s v="USD"/>
    <n v="1346585448"/>
    <n v="1343993448"/>
    <b v="0"/>
    <n v="1"/>
    <b v="0"/>
    <s v="music/jazz"/>
    <n v="102"/>
    <n v="664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6500"/>
    <n v="6633"/>
    <x v="2"/>
    <s v="US"/>
    <s v="USD"/>
    <n v="1372622280"/>
    <n v="1369246738"/>
    <b v="0"/>
    <n v="2"/>
    <b v="0"/>
    <s v="music/jazz"/>
    <n v="25"/>
    <n v="3316.5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5500"/>
    <n v="6632.32"/>
    <x v="2"/>
    <s v="US"/>
    <s v="USD"/>
    <n v="1439251926"/>
    <n v="1435363926"/>
    <b v="0"/>
    <n v="14"/>
    <b v="0"/>
    <s v="technology/wearables"/>
    <n v="121"/>
    <n v="473.74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800"/>
    <n v="6628"/>
    <x v="2"/>
    <s v="US"/>
    <s v="USD"/>
    <n v="1486693145"/>
    <n v="1484101145"/>
    <b v="0"/>
    <n v="31"/>
    <b v="0"/>
    <s v="technology/wearables"/>
    <n v="114"/>
    <n v="213.81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50000"/>
    <n v="6610"/>
    <x v="2"/>
    <s v="US"/>
    <s v="USD"/>
    <n v="1455826460"/>
    <n v="1452716060"/>
    <b v="0"/>
    <n v="16"/>
    <b v="0"/>
    <s v="technology/wearables"/>
    <n v="13"/>
    <n v="413.13"/>
    <x v="2"/>
    <s v="wearables"/>
    <x v="942"/>
    <d v="2016-02-18T20:14:20"/>
  </r>
  <r>
    <n v="943"/>
    <s v="SleepMode"/>
    <s v="A mask for home or travel that will give you the best, undisturbed sleep of your life."/>
    <n v="5500"/>
    <n v="6592"/>
    <x v="2"/>
    <s v="US"/>
    <s v="USD"/>
    <n v="1480438905"/>
    <n v="1477843305"/>
    <b v="0"/>
    <n v="12"/>
    <b v="0"/>
    <s v="technology/wearables"/>
    <n v="120"/>
    <n v="549.33000000000004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565"/>
    <x v="2"/>
    <s v="US"/>
    <s v="USD"/>
    <n v="1460988000"/>
    <n v="1458050450"/>
    <b v="0"/>
    <n v="96"/>
    <b v="0"/>
    <s v="technology/wearables"/>
    <n v="13"/>
    <n v="68.39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6500"/>
    <n v="6555"/>
    <x v="2"/>
    <s v="FR"/>
    <s v="EUR"/>
    <n v="1487462340"/>
    <n v="1482958626"/>
    <b v="0"/>
    <n v="16"/>
    <b v="0"/>
    <s v="technology/wearables"/>
    <n v="101"/>
    <n v="409.69"/>
    <x v="2"/>
    <s v="wearables"/>
    <x v="945"/>
    <d v="2017-02-18T23:59:00"/>
  </r>
  <r>
    <n v="946"/>
    <s v="OmniTrade Apron"/>
    <s v="Soft edged-Hard working. The perfect wearable organization for the home and professional shop."/>
    <n v="55000"/>
    <n v="6541"/>
    <x v="2"/>
    <s v="US"/>
    <s v="USD"/>
    <n v="1473444048"/>
    <n v="1470852048"/>
    <b v="0"/>
    <n v="5"/>
    <b v="0"/>
    <s v="technology/wearables"/>
    <n v="12"/>
    <n v="1308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6000"/>
    <n v="6530"/>
    <x v="2"/>
    <s v="US"/>
    <s v="USD"/>
    <n v="1467312306"/>
    <n v="1462128306"/>
    <b v="0"/>
    <n v="0"/>
    <b v="0"/>
    <s v="technology/wearables"/>
    <n v="109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5500"/>
    <n v="6515"/>
    <x v="2"/>
    <s v="NL"/>
    <s v="EUR"/>
    <n v="1457812364"/>
    <n v="1455220364"/>
    <b v="0"/>
    <n v="8"/>
    <b v="0"/>
    <s v="technology/wearables"/>
    <n v="118"/>
    <n v="814.38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15000"/>
    <n v="6511"/>
    <x v="2"/>
    <s v="DE"/>
    <s v="EUR"/>
    <n v="1456016576"/>
    <n v="1450832576"/>
    <b v="0"/>
    <n v="7"/>
    <b v="0"/>
    <s v="technology/wearables"/>
    <n v="43"/>
    <n v="930.14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6350"/>
    <n v="6506"/>
    <x v="2"/>
    <s v="CA"/>
    <s v="CAD"/>
    <n v="1453053661"/>
    <n v="1450461661"/>
    <b v="0"/>
    <n v="24"/>
    <b v="0"/>
    <s v="technology/wearables"/>
    <n v="102"/>
    <n v="271.08"/>
    <x v="2"/>
    <s v="wearables"/>
    <x v="950"/>
    <d v="2016-01-17T18:01:01"/>
  </r>
  <r>
    <n v="951"/>
    <s v="Smart Harness"/>
    <s v="Revolutionizing the way we walk our dogs!"/>
    <n v="6500"/>
    <n v="6505"/>
    <x v="2"/>
    <s v="US"/>
    <s v="USD"/>
    <n v="1465054872"/>
    <n v="1461166872"/>
    <b v="0"/>
    <n v="121"/>
    <b v="0"/>
    <s v="technology/wearables"/>
    <n v="100"/>
    <n v="53.76"/>
    <x v="2"/>
    <s v="wearables"/>
    <x v="951"/>
    <d v="2016-06-04T15:41:12"/>
  </r>
  <r>
    <n v="952"/>
    <s v="Audionoggin - Join the Earvolution"/>
    <s v="Audionoggin: Wireless personal surround sound for the athlete in everyone."/>
    <n v="5000"/>
    <n v="6500.09"/>
    <x v="2"/>
    <s v="US"/>
    <s v="USD"/>
    <n v="1479483812"/>
    <n v="1476888212"/>
    <b v="0"/>
    <n v="196"/>
    <b v="0"/>
    <s v="technology/wearables"/>
    <n v="130"/>
    <n v="33.159999999999997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6500"/>
    <n v="6500"/>
    <x v="2"/>
    <s v="US"/>
    <s v="USD"/>
    <n v="1422158199"/>
    <n v="1419566199"/>
    <b v="0"/>
    <n v="5"/>
    <b v="0"/>
    <s v="technology/wearables"/>
    <n v="100"/>
    <n v="1300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6000"/>
    <n v="6485"/>
    <x v="2"/>
    <s v="US"/>
    <s v="USD"/>
    <n v="1440100839"/>
    <n v="1436472039"/>
    <b v="0"/>
    <n v="73"/>
    <b v="0"/>
    <s v="technology/wearables"/>
    <n v="108"/>
    <n v="88.84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6000"/>
    <n v="6438"/>
    <x v="2"/>
    <s v="US"/>
    <s v="USD"/>
    <n v="1473750300"/>
    <n v="1470294300"/>
    <b v="0"/>
    <n v="93"/>
    <b v="0"/>
    <s v="technology/wearables"/>
    <n v="107"/>
    <n v="69.23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6000"/>
    <n v="6400.47"/>
    <x v="2"/>
    <s v="US"/>
    <s v="USD"/>
    <n v="1430081759"/>
    <n v="1424901359"/>
    <b v="0"/>
    <n v="17"/>
    <b v="0"/>
    <s v="technology/wearables"/>
    <n v="107"/>
    <n v="376.5"/>
    <x v="2"/>
    <s v="wearables"/>
    <x v="956"/>
    <d v="2015-04-26T20:55:59"/>
  </r>
  <r>
    <n v="957"/>
    <s v="DUALBAND, the Leather NFC Smart Watch Band"/>
    <s v="A Leather Smart watch Band, that NEVER needs to be charged for only $37!"/>
    <n v="6000"/>
    <n v="6388"/>
    <x v="2"/>
    <s v="US"/>
    <s v="USD"/>
    <n v="1479392133"/>
    <n v="1476710133"/>
    <b v="0"/>
    <n v="7"/>
    <b v="0"/>
    <s v="technology/wearables"/>
    <n v="106"/>
    <n v="912.57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5000"/>
    <n v="6387"/>
    <x v="2"/>
    <s v="US"/>
    <s v="USD"/>
    <n v="1428641940"/>
    <n v="1426792563"/>
    <b v="0"/>
    <n v="17"/>
    <b v="0"/>
    <s v="technology/wearables"/>
    <n v="128"/>
    <n v="375.71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45000"/>
    <n v="6382.34"/>
    <x v="2"/>
    <s v="US"/>
    <s v="USD"/>
    <n v="1421640665"/>
    <n v="1419048665"/>
    <b v="0"/>
    <n v="171"/>
    <b v="0"/>
    <s v="technology/wearables"/>
    <n v="14"/>
    <n v="37.32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30000"/>
    <n v="6375"/>
    <x v="2"/>
    <s v="US"/>
    <s v="USD"/>
    <n v="1489500155"/>
    <n v="1485874955"/>
    <b v="0"/>
    <n v="188"/>
    <b v="0"/>
    <s v="technology/wearables"/>
    <n v="21"/>
    <n v="33.909999999999997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6000"/>
    <n v="6373.27"/>
    <x v="2"/>
    <s v="US"/>
    <s v="USD"/>
    <n v="1487617200"/>
    <n v="1483634335"/>
    <b v="0"/>
    <n v="110"/>
    <b v="0"/>
    <s v="technology/wearables"/>
    <n v="106"/>
    <n v="57.94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6000"/>
    <n v="6360"/>
    <x v="2"/>
    <s v="US"/>
    <s v="USD"/>
    <n v="1455210353"/>
    <n v="1451927153"/>
    <b v="0"/>
    <n v="37"/>
    <b v="0"/>
    <s v="technology/wearables"/>
    <n v="106"/>
    <n v="171.89"/>
    <x v="2"/>
    <s v="wearables"/>
    <x v="962"/>
    <d v="2016-02-11T17:05:53"/>
  </r>
  <r>
    <n v="963"/>
    <s v="The Ultimate Learning Center"/>
    <s v="WE are molding an educated, motivated, non violent GENERATION!"/>
    <n v="6000"/>
    <n v="6360"/>
    <x v="2"/>
    <s v="US"/>
    <s v="USD"/>
    <n v="1476717319"/>
    <n v="1473693319"/>
    <b v="0"/>
    <n v="9"/>
    <b v="0"/>
    <s v="technology/wearables"/>
    <n v="106"/>
    <n v="706.67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5000"/>
    <n v="6308"/>
    <x v="2"/>
    <s v="CA"/>
    <s v="CAD"/>
    <n v="1441119919"/>
    <n v="1437663919"/>
    <b v="0"/>
    <n v="29"/>
    <b v="0"/>
    <s v="technology/wearables"/>
    <n v="126"/>
    <n v="217.52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15000"/>
    <n v="6301.76"/>
    <x v="2"/>
    <s v="US"/>
    <s v="USD"/>
    <n v="1477454340"/>
    <n v="1474676646"/>
    <b v="0"/>
    <n v="6"/>
    <b v="0"/>
    <s v="technology/wearables"/>
    <n v="42"/>
    <n v="1050.29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5000"/>
    <n v="6301"/>
    <x v="2"/>
    <s v="US"/>
    <s v="USD"/>
    <n v="1475766932"/>
    <n v="1473174932"/>
    <b v="0"/>
    <n v="30"/>
    <b v="0"/>
    <s v="technology/wearables"/>
    <n v="126"/>
    <n v="210.03"/>
    <x v="2"/>
    <s v="wearables"/>
    <x v="966"/>
    <d v="2016-10-06T15:15:32"/>
  </r>
  <r>
    <n v="967"/>
    <s v="Better Beanie"/>
    <s v="Better Beanie is the new therapeutic wearable designed to assist you while keeping your hands free."/>
    <n v="5000"/>
    <n v="6300"/>
    <x v="2"/>
    <s v="US"/>
    <s v="USD"/>
    <n v="1461301574"/>
    <n v="1456121174"/>
    <b v="0"/>
    <n v="81"/>
    <b v="0"/>
    <s v="technology/wearables"/>
    <n v="126"/>
    <n v="77.7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5000"/>
    <n v="6300"/>
    <x v="2"/>
    <s v="US"/>
    <s v="USD"/>
    <n v="1408134034"/>
    <n v="1405542034"/>
    <b v="0"/>
    <n v="4"/>
    <b v="0"/>
    <s v="technology/wearables"/>
    <n v="126"/>
    <n v="1575"/>
    <x v="2"/>
    <s v="wearables"/>
    <x v="968"/>
    <d v="2014-08-15T20:20:34"/>
  </r>
  <r>
    <n v="969"/>
    <s v="Make 100 | Geek &amp; Chic: Smart Safety Jewelry."/>
    <s v="Geek &amp; Chic Smart Jewelry Collection, Wearables Meet Style!"/>
    <n v="16000"/>
    <n v="6258"/>
    <x v="2"/>
    <s v="MX"/>
    <s v="MXN"/>
    <n v="1486624607"/>
    <n v="1483773407"/>
    <b v="0"/>
    <n v="11"/>
    <b v="0"/>
    <s v="technology/wearables"/>
    <n v="39"/>
    <n v="568.91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6000"/>
    <n v="6257"/>
    <x v="2"/>
    <s v="CA"/>
    <s v="CAD"/>
    <n v="1485147540"/>
    <n v="1481951853"/>
    <b v="0"/>
    <n v="14"/>
    <b v="0"/>
    <s v="technology/wearables"/>
    <n v="104"/>
    <n v="446.93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4000"/>
    <n v="6240"/>
    <x v="2"/>
    <s v="US"/>
    <s v="USD"/>
    <n v="1433178060"/>
    <n v="1429290060"/>
    <b v="0"/>
    <n v="5"/>
    <b v="0"/>
    <s v="technology/wearables"/>
    <n v="156"/>
    <n v="1248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5000"/>
    <n v="6235"/>
    <x v="2"/>
    <s v="US"/>
    <s v="USD"/>
    <n v="1409813940"/>
    <n v="1407271598"/>
    <b v="0"/>
    <n v="45"/>
    <b v="0"/>
    <s v="technology/wearables"/>
    <n v="125"/>
    <n v="138.56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6000"/>
    <n v="6220"/>
    <x v="2"/>
    <s v="US"/>
    <s v="USD"/>
    <n v="1447032093"/>
    <n v="1441844493"/>
    <b v="0"/>
    <n v="8"/>
    <b v="0"/>
    <s v="technology/wearables"/>
    <n v="104"/>
    <n v="777.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3400"/>
    <n v="6215.56"/>
    <x v="2"/>
    <s v="US"/>
    <s v="USD"/>
    <n v="1458925156"/>
    <n v="1456336756"/>
    <b v="0"/>
    <n v="3"/>
    <b v="0"/>
    <s v="technology/wearables"/>
    <n v="183"/>
    <n v="2071.85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6000"/>
    <n v="6215"/>
    <x v="2"/>
    <s v="US"/>
    <s v="USD"/>
    <n v="1467132185"/>
    <n v="1461948185"/>
    <b v="0"/>
    <n v="24"/>
    <b v="0"/>
    <s v="technology/wearables"/>
    <n v="104"/>
    <n v="258.95999999999998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3000"/>
    <n v="6210"/>
    <x v="2"/>
    <s v="AU"/>
    <s v="AUD"/>
    <n v="1439515497"/>
    <n v="1435627497"/>
    <b v="0"/>
    <n v="18"/>
    <b v="0"/>
    <s v="technology/wearables"/>
    <n v="207"/>
    <n v="34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5862"/>
    <n v="6208.98"/>
    <x v="2"/>
    <s v="AT"/>
    <s v="EUR"/>
    <n v="1456094197"/>
    <n v="1453502197"/>
    <b v="0"/>
    <n v="12"/>
    <b v="0"/>
    <s v="technology/wearables"/>
    <n v="106"/>
    <n v="517.41999999999996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4000"/>
    <n v="6207"/>
    <x v="2"/>
    <s v="SE"/>
    <s v="SEK"/>
    <n v="1456385101"/>
    <n v="1453793101"/>
    <b v="0"/>
    <n v="123"/>
    <b v="0"/>
    <s v="technology/wearables"/>
    <n v="155"/>
    <n v="50.46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5000"/>
    <n v="6181"/>
    <x v="2"/>
    <s v="US"/>
    <s v="USD"/>
    <n v="1466449140"/>
    <n v="1463392828"/>
    <b v="0"/>
    <n v="96"/>
    <b v="0"/>
    <s v="technology/wearables"/>
    <n v="124"/>
    <n v="64.39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5800"/>
    <n v="6155"/>
    <x v="2"/>
    <s v="US"/>
    <s v="USD"/>
    <n v="1417387322"/>
    <n v="1413495722"/>
    <b v="0"/>
    <n v="31"/>
    <b v="0"/>
    <s v="technology/wearables"/>
    <n v="106"/>
    <n v="198.55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6000"/>
    <n v="6146.27"/>
    <x v="2"/>
    <s v="US"/>
    <s v="USD"/>
    <n v="1407624222"/>
    <n v="1405032222"/>
    <b v="0"/>
    <n v="4"/>
    <b v="0"/>
    <s v="technology/wearables"/>
    <n v="102"/>
    <n v="1536.57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23900"/>
    <n v="6141.99"/>
    <x v="2"/>
    <s v="US"/>
    <s v="USD"/>
    <n v="1475431486"/>
    <n v="1472839486"/>
    <b v="0"/>
    <n v="3"/>
    <b v="0"/>
    <s v="technology/wearables"/>
    <n v="26"/>
    <n v="2047.33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40000"/>
    <n v="6130"/>
    <x v="2"/>
    <s v="ES"/>
    <s v="EUR"/>
    <n v="1471985640"/>
    <n v="1469289685"/>
    <b v="0"/>
    <n v="179"/>
    <b v="0"/>
    <s v="technology/wearables"/>
    <n v="15"/>
    <n v="34.25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5000"/>
    <n v="6120"/>
    <x v="2"/>
    <s v="US"/>
    <s v="USD"/>
    <n v="1427507208"/>
    <n v="1424918808"/>
    <b v="0"/>
    <n v="3"/>
    <b v="0"/>
    <s v="technology/wearables"/>
    <n v="122"/>
    <n v="2040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23000"/>
    <n v="6118"/>
    <x v="2"/>
    <s v="DE"/>
    <s v="EUR"/>
    <n v="1451602800"/>
    <n v="1449011610"/>
    <b v="0"/>
    <n v="23"/>
    <b v="0"/>
    <s v="technology/wearables"/>
    <n v="27"/>
    <n v="266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6000"/>
    <n v="6111"/>
    <x v="2"/>
    <s v="GB"/>
    <s v="GBP"/>
    <n v="1452384000"/>
    <n v="1447698300"/>
    <b v="0"/>
    <n v="23"/>
    <b v="0"/>
    <s v="technology/wearables"/>
    <n v="102"/>
    <n v="265.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6000"/>
    <n v="6108"/>
    <x v="2"/>
    <s v="NL"/>
    <s v="EUR"/>
    <n v="1403507050"/>
    <n v="1400051050"/>
    <b v="0"/>
    <n v="41"/>
    <b v="0"/>
    <s v="technology/wearables"/>
    <n v="102"/>
    <n v="148.97999999999999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6000"/>
    <n v="6100"/>
    <x v="2"/>
    <s v="IT"/>
    <s v="EUR"/>
    <n v="1475310825"/>
    <n v="1472718825"/>
    <b v="0"/>
    <n v="0"/>
    <b v="0"/>
    <s v="technology/wearables"/>
    <n v="102"/>
    <n v="0"/>
    <x v="2"/>
    <s v="wearables"/>
    <x v="988"/>
    <d v="2016-10-01T08:33:45"/>
  </r>
  <r>
    <n v="989"/>
    <s v="Power Rope"/>
    <s v="The most useful phone charger you will ever buy"/>
    <n v="6000"/>
    <n v="6100"/>
    <x v="2"/>
    <s v="US"/>
    <s v="USD"/>
    <n v="1475101495"/>
    <n v="1472509495"/>
    <b v="0"/>
    <n v="32"/>
    <b v="0"/>
    <s v="technology/wearables"/>
    <n v="102"/>
    <n v="190.63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6000"/>
    <n v="6086.26"/>
    <x v="2"/>
    <s v="US"/>
    <s v="USD"/>
    <n v="1409770164"/>
    <n v="1407178164"/>
    <b v="0"/>
    <n v="2"/>
    <b v="0"/>
    <s v="technology/wearables"/>
    <n v="101"/>
    <n v="3043.13"/>
    <x v="2"/>
    <s v="wearables"/>
    <x v="990"/>
    <d v="2014-09-03T18:49:24"/>
  </r>
  <r>
    <n v="992"/>
    <s v="WairConditioning"/>
    <s v="The HOTTEST and COOLEST thing yet! WairConditioning... an entirely new level of comfortability!"/>
    <n v="5000"/>
    <n v="6080"/>
    <x v="2"/>
    <s v="US"/>
    <s v="USD"/>
    <n v="1462655519"/>
    <n v="1457475119"/>
    <b v="0"/>
    <n v="4"/>
    <b v="0"/>
    <s v="technology/wearables"/>
    <n v="122"/>
    <n v="1520"/>
    <x v="2"/>
    <s v="wearables"/>
    <x v="991"/>
    <d v="2016-05-07T21:11:59"/>
  </r>
  <r>
    <n v="991"/>
    <s v="Russell &amp; Sons Watches"/>
    <s v="Russell &amp; Sons Watches_x000a__x000a_RS Watches is a business that provides quality watches at an affordable price. RS Watches was created with th"/>
    <n v="6000"/>
    <n v="6080"/>
    <x v="2"/>
    <s v="GB"/>
    <s v="GBP"/>
    <n v="1468349460"/>
    <n v="1466186988"/>
    <b v="0"/>
    <n v="7"/>
    <b v="0"/>
    <s v="technology/wearables"/>
    <n v="101"/>
    <n v="868.57"/>
    <x v="2"/>
    <s v="wearables"/>
    <x v="992"/>
    <d v="2016-07-12T18:51:00"/>
  </r>
  <r>
    <n v="993"/>
    <s v="iLumaware Shield TL - Radar technology for bicycle"/>
    <s v="Shield TL is a tail light for a bicycle w/ radar technology. It makes you more visible to cars and drivers at a greater distance."/>
    <n v="6000"/>
    <n v="6077"/>
    <x v="2"/>
    <s v="US"/>
    <s v="USD"/>
    <n v="1478926800"/>
    <n v="1476054568"/>
    <b v="0"/>
    <n v="196"/>
    <b v="0"/>
    <s v="technology/wearables"/>
    <n v="101"/>
    <n v="31.0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3000"/>
    <n v="6071"/>
    <x v="2"/>
    <s v="US"/>
    <s v="USD"/>
    <n v="1417388340"/>
    <n v="1412835530"/>
    <b v="0"/>
    <n v="11"/>
    <b v="0"/>
    <s v="technology/wearables"/>
    <n v="202"/>
    <n v="551.91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23000"/>
    <n v="6061"/>
    <x v="2"/>
    <s v="US"/>
    <s v="USD"/>
    <n v="1417276800"/>
    <n v="1415140480"/>
    <b v="0"/>
    <n v="9"/>
    <b v="0"/>
    <s v="technology/wearables"/>
    <n v="26"/>
    <n v="673.44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5000"/>
    <n v="6060"/>
    <x v="2"/>
    <s v="US"/>
    <s v="USD"/>
    <n v="1406474820"/>
    <n v="1403902060"/>
    <b v="0"/>
    <n v="5"/>
    <b v="0"/>
    <s v="technology/wearables"/>
    <n v="121"/>
    <n v="1212"/>
    <x v="2"/>
    <s v="wearables"/>
    <x v="996"/>
    <d v="2014-07-27T15:27:00"/>
  </r>
  <r>
    <n v="997"/>
    <s v="iPhanny"/>
    <s v="The iPhanny keeps your iPhone 6 safe from bending in those dangerous pants pockets."/>
    <n v="6000"/>
    <n v="6056"/>
    <x v="2"/>
    <s v="US"/>
    <s v="USD"/>
    <n v="1417145297"/>
    <n v="1414549697"/>
    <b v="0"/>
    <n v="8"/>
    <b v="0"/>
    <s v="technology/wearables"/>
    <n v="101"/>
    <n v="757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5000"/>
    <n v="6053"/>
    <x v="2"/>
    <s v="CA"/>
    <s v="CAD"/>
    <n v="1447909401"/>
    <n v="1444017801"/>
    <b v="0"/>
    <n v="229"/>
    <b v="0"/>
    <s v="technology/wearables"/>
    <n v="121"/>
    <n v="26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6000"/>
    <n v="6042.02"/>
    <x v="2"/>
    <s v="CA"/>
    <s v="CAD"/>
    <n v="1415865720"/>
    <n v="1413270690"/>
    <b v="0"/>
    <n v="40"/>
    <b v="0"/>
    <s v="technology/wearables"/>
    <n v="101"/>
    <n v="151.05000000000001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6000"/>
    <n v="6041.6"/>
    <x v="1"/>
    <s v="US"/>
    <s v="USD"/>
    <n v="1489537560"/>
    <n v="1484357160"/>
    <b v="0"/>
    <n v="6"/>
    <b v="0"/>
    <s v="technology/wearables"/>
    <n v="101"/>
    <n v="1006.93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555.55"/>
    <n v="6041.55"/>
    <x v="1"/>
    <s v="GB"/>
    <s v="GBP"/>
    <n v="1485796613"/>
    <n v="1481908613"/>
    <b v="0"/>
    <n v="4"/>
    <b v="0"/>
    <s v="technology/wearables"/>
    <n v="109"/>
    <n v="1510.39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1200"/>
    <n v="6039"/>
    <x v="1"/>
    <s v="US"/>
    <s v="USD"/>
    <n v="1450331940"/>
    <n v="1447777514"/>
    <b v="0"/>
    <n v="22"/>
    <b v="0"/>
    <s v="technology/wearables"/>
    <n v="503"/>
    <n v="274.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5000"/>
    <n v="6030"/>
    <x v="1"/>
    <s v="FR"/>
    <s v="EUR"/>
    <n v="1489680061"/>
    <n v="1487091661"/>
    <b v="0"/>
    <n v="15"/>
    <b v="0"/>
    <s v="technology/wearables"/>
    <n v="121"/>
    <n v="402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4800"/>
    <n v="6029"/>
    <x v="1"/>
    <s v="US"/>
    <s v="USD"/>
    <n v="1455814827"/>
    <n v="1453222827"/>
    <b v="0"/>
    <n v="95"/>
    <b v="0"/>
    <s v="technology/wearables"/>
    <n v="126"/>
    <n v="63.46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6000"/>
    <n v="6027"/>
    <x v="1"/>
    <s v="US"/>
    <s v="USD"/>
    <n v="1446217183"/>
    <n v="1443538783"/>
    <b v="0"/>
    <n v="161"/>
    <b v="0"/>
    <s v="technology/wearables"/>
    <n v="100"/>
    <n v="37.43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5000"/>
    <n v="6025"/>
    <x v="1"/>
    <s v="US"/>
    <s v="USD"/>
    <n v="1418368260"/>
    <n v="1417654672"/>
    <b v="0"/>
    <n v="8"/>
    <b v="0"/>
    <s v="technology/wearables"/>
    <n v="121"/>
    <n v="753.13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6000"/>
    <n v="6025"/>
    <x v="1"/>
    <s v="US"/>
    <s v="USD"/>
    <n v="1481727623"/>
    <n v="1478095223"/>
    <b v="0"/>
    <n v="76"/>
    <b v="0"/>
    <s v="technology/wearables"/>
    <n v="100"/>
    <n v="79.28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6000"/>
    <n v="6020"/>
    <x v="1"/>
    <s v="MX"/>
    <s v="MXN"/>
    <n v="1482953115"/>
    <n v="1480361115"/>
    <b v="0"/>
    <n v="1"/>
    <b v="0"/>
    <s v="technology/wearables"/>
    <n v="100"/>
    <n v="602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"/>
    <n v="6019.01"/>
    <x v="1"/>
    <s v="US"/>
    <s v="USD"/>
    <n v="1466346646"/>
    <n v="1463754646"/>
    <b v="0"/>
    <n v="101"/>
    <b v="0"/>
    <s v="technology/wearables"/>
    <n v="120"/>
    <n v="59.59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462000"/>
    <n v="6019"/>
    <x v="1"/>
    <s v="US"/>
    <s v="USD"/>
    <n v="1473044340"/>
    <n v="1468180462"/>
    <b v="0"/>
    <n v="4"/>
    <b v="0"/>
    <s v="technology/wearables"/>
    <n v="1"/>
    <n v="1504.7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6000"/>
    <n v="6007"/>
    <x v="1"/>
    <s v="US"/>
    <s v="USD"/>
    <n v="1418938395"/>
    <n v="1415050395"/>
    <b v="0"/>
    <n v="1"/>
    <b v="0"/>
    <s v="technology/wearables"/>
    <n v="100"/>
    <n v="6007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s v="US"/>
    <s v="USD"/>
    <n v="1485254052"/>
    <n v="1481366052"/>
    <b v="0"/>
    <n v="775"/>
    <b v="0"/>
    <s v="technology/wearables"/>
    <n v="120"/>
    <n v="7.74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6000"/>
    <n v="6000.66"/>
    <x v="1"/>
    <s v="US"/>
    <s v="USD"/>
    <n v="1451419200"/>
    <n v="1449000056"/>
    <b v="0"/>
    <n v="90"/>
    <b v="0"/>
    <s v="technology/wearables"/>
    <n v="100"/>
    <n v="66.67"/>
    <x v="2"/>
    <s v="wearables"/>
    <x v="1013"/>
    <d v="2015-12-29T20:00:00"/>
  </r>
  <r>
    <n v="1015"/>
    <s v="SKIN - Wearable music remote control for your mobile phone"/>
    <s v="SKIN - The wearable music remote control which makes your fitness lifestyle a bit easier"/>
    <n v="2500"/>
    <n v="6000"/>
    <x v="1"/>
    <s v="CH"/>
    <s v="CHF"/>
    <n v="1448489095"/>
    <n v="1445893495"/>
    <b v="0"/>
    <n v="6"/>
    <b v="0"/>
    <s v="technology/wearables"/>
    <n v="240"/>
    <n v="1000"/>
    <x v="2"/>
    <s v="wearables"/>
    <x v="1014"/>
    <d v="2015-11-25T22:04:55"/>
  </r>
  <r>
    <n v="1014"/>
    <s v="CHEMION: The World's First Smart Glasses (Canceled)"/>
    <s v="CHEMION is an eyewear device that lets you show your creativity to the world."/>
    <n v="5000"/>
    <n v="6000"/>
    <x v="1"/>
    <s v="US"/>
    <s v="USD"/>
    <n v="1420070615"/>
    <n v="1415750615"/>
    <b v="0"/>
    <n v="16"/>
    <b v="0"/>
    <s v="technology/wearables"/>
    <n v="120"/>
    <n v="375"/>
    <x v="2"/>
    <s v="wearables"/>
    <x v="1015"/>
    <d v="2015-01-01T00:03:35"/>
  </r>
  <r>
    <n v="1016"/>
    <s v="YEPZONâ„¢ FREEDOM: A Personal Safety Alarm w/Global Locator"/>
    <s v="Send an alert for help and find missing people, pets, and valuables with the touch of a button. Get yours today!"/>
    <n v="6000"/>
    <n v="6000"/>
    <x v="1"/>
    <s v="US"/>
    <s v="USD"/>
    <n v="1459992856"/>
    <n v="1456108456"/>
    <b v="0"/>
    <n v="38"/>
    <b v="0"/>
    <s v="technology/wearables"/>
    <n v="100"/>
    <n v="157.88999999999999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6000"/>
    <n v="6000"/>
    <x v="1"/>
    <s v="US"/>
    <s v="USD"/>
    <n v="1448125935"/>
    <n v="1444666335"/>
    <b v="0"/>
    <n v="355"/>
    <b v="0"/>
    <s v="technology/wearables"/>
    <n v="100"/>
    <n v="16.899999999999999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6000"/>
    <n v="6000"/>
    <x v="1"/>
    <s v="US"/>
    <s v="USD"/>
    <n v="1468496933"/>
    <n v="1465904933"/>
    <b v="0"/>
    <n v="7"/>
    <b v="0"/>
    <s v="technology/wearables"/>
    <n v="100"/>
    <n v="857.14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5875"/>
    <n v="5985"/>
    <x v="1"/>
    <s v="US"/>
    <s v="USD"/>
    <n v="1423092149"/>
    <n v="1420500149"/>
    <b v="0"/>
    <n v="400"/>
    <b v="0"/>
    <s v="technology/wearables"/>
    <n v="102"/>
    <n v="14.96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5000"/>
    <n v="5940"/>
    <x v="0"/>
    <s v="CA"/>
    <s v="CAD"/>
    <n v="1433206020"/>
    <n v="1430617209"/>
    <b v="0"/>
    <n v="30"/>
    <b v="1"/>
    <s v="music/electronic music"/>
    <n v="119"/>
    <n v="198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4000"/>
    <n v="5922"/>
    <x v="0"/>
    <s v="US"/>
    <s v="USD"/>
    <n v="1445054400"/>
    <n v="1443074571"/>
    <b v="1"/>
    <n v="478"/>
    <b v="1"/>
    <s v="music/electronic music"/>
    <n v="148"/>
    <n v="12.39"/>
    <x v="4"/>
    <s v="electronic music"/>
    <x v="1021"/>
    <d v="2015-10-17T04:00:00"/>
  </r>
  <r>
    <n v="1022"/>
    <s v="Sammy Bananas - Bootlegs Vol. 2!!"/>
    <s v="Help get four new bootlegs onto vinyl in the second installment of my series!"/>
    <n v="5000"/>
    <n v="5910"/>
    <x v="0"/>
    <s v="US"/>
    <s v="USD"/>
    <n v="1431876677"/>
    <n v="1429284677"/>
    <b v="1"/>
    <n v="74"/>
    <b v="1"/>
    <s v="music/electronic music"/>
    <n v="118"/>
    <n v="79.86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3500"/>
    <n v="5907"/>
    <x v="0"/>
    <s v="GB"/>
    <s v="GBP"/>
    <n v="1434837861"/>
    <n v="1432245861"/>
    <b v="0"/>
    <n v="131"/>
    <b v="1"/>
    <s v="music/electronic music"/>
    <n v="169"/>
    <n v="45.09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4000"/>
    <n v="5904"/>
    <x v="0"/>
    <s v="SE"/>
    <s v="SEK"/>
    <n v="1454248563"/>
    <n v="1451656563"/>
    <b v="1"/>
    <n v="61"/>
    <b v="1"/>
    <s v="music/electronic music"/>
    <n v="148"/>
    <n v="96.79"/>
    <x v="4"/>
    <s v="electronic music"/>
    <x v="1024"/>
    <d v="2016-01-31T13:56:03"/>
  </r>
  <r>
    <n v="1025"/>
    <s v="[NUREN] The New Renaissance"/>
    <s v="Jake Kaufman and Jessie Seely present THE WORLD'S FIRST VIRTUAL REALITY ROCK OPERA."/>
    <n v="12000"/>
    <n v="5902"/>
    <x v="0"/>
    <s v="US"/>
    <s v="USD"/>
    <n v="1426532437"/>
    <n v="1423944037"/>
    <b v="1"/>
    <n v="1071"/>
    <b v="1"/>
    <s v="music/electronic music"/>
    <n v="49"/>
    <n v="5.51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51000"/>
    <n v="5876"/>
    <x v="0"/>
    <s v="GB"/>
    <s v="GBP"/>
    <n v="1459414016"/>
    <n v="1456480016"/>
    <b v="1"/>
    <n v="122"/>
    <b v="1"/>
    <s v="music/electronic music"/>
    <n v="12"/>
    <n v="48.16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50000"/>
    <n v="5875"/>
    <x v="0"/>
    <s v="US"/>
    <s v="USD"/>
    <n v="1414025347"/>
    <n v="1411433347"/>
    <b v="1"/>
    <n v="111"/>
    <b v="1"/>
    <s v="music/electronic music"/>
    <n v="12"/>
    <n v="52.93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5400"/>
    <n v="5858.84"/>
    <x v="0"/>
    <s v="GB"/>
    <s v="GBP"/>
    <n v="1488830400"/>
    <n v="1484924605"/>
    <b v="1"/>
    <n v="255"/>
    <b v="1"/>
    <s v="music/electronic music"/>
    <n v="108"/>
    <n v="22.98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25000"/>
    <n v="5854"/>
    <x v="0"/>
    <s v="SE"/>
    <s v="SEK"/>
    <n v="1428184740"/>
    <n v="1423501507"/>
    <b v="0"/>
    <n v="141"/>
    <b v="1"/>
    <s v="music/electronic music"/>
    <n v="23"/>
    <n v="41.52"/>
    <x v="4"/>
    <s v="electronic music"/>
    <x v="1029"/>
    <d v="2015-04-04T21:59:00"/>
  </r>
  <r>
    <n v="1030"/>
    <s v="The Gothsicles - I FEEL SICLE"/>
    <s v="Help fund the latest Gothsicles mega-album, I FEEL SICLE!"/>
    <n v="5500"/>
    <n v="5845"/>
    <x v="0"/>
    <s v="US"/>
    <s v="USD"/>
    <n v="1473680149"/>
    <n v="1472470549"/>
    <b v="0"/>
    <n v="159"/>
    <b v="1"/>
    <s v="music/electronic music"/>
    <n v="106"/>
    <n v="36.76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5000"/>
    <n v="5831.74"/>
    <x v="0"/>
    <s v="US"/>
    <s v="USD"/>
    <n v="1450290010"/>
    <n v="1447698010"/>
    <b v="0"/>
    <n v="99"/>
    <b v="1"/>
    <s v="music/electronic music"/>
    <n v="117"/>
    <n v="58.91"/>
    <x v="4"/>
    <s v="electronic music"/>
    <x v="1031"/>
    <d v="2015-12-16T18:20:10"/>
  </r>
  <r>
    <n v="1032"/>
    <s v="Phantom Ship / Coastal (Album Preorder)"/>
    <s v="Ideal for living rooms and open spaces."/>
    <n v="5000"/>
    <n v="5830.83"/>
    <x v="0"/>
    <s v="US"/>
    <s v="USD"/>
    <n v="1466697625"/>
    <n v="1464105625"/>
    <b v="0"/>
    <n v="96"/>
    <b v="1"/>
    <s v="music/electronic music"/>
    <n v="117"/>
    <n v="60.74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3000"/>
    <n v="5824"/>
    <x v="0"/>
    <s v="GB"/>
    <s v="GBP"/>
    <n v="1481564080"/>
    <n v="1479144880"/>
    <b v="0"/>
    <n v="27"/>
    <b v="1"/>
    <s v="music/electronic music"/>
    <n v="194"/>
    <n v="215.7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s v="US"/>
    <s v="USD"/>
    <n v="1470369540"/>
    <n v="1467604804"/>
    <b v="0"/>
    <n v="166"/>
    <b v="1"/>
    <s v="music/electronic music"/>
    <n v="116"/>
    <n v="35.020000000000003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5000"/>
    <n v="5800"/>
    <x v="0"/>
    <s v="US"/>
    <s v="USD"/>
    <n v="1423668220"/>
    <n v="1421076220"/>
    <b v="0"/>
    <n v="76"/>
    <b v="1"/>
    <s v="music/electronic music"/>
    <n v="116"/>
    <n v="76.319999999999993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5500"/>
    <n v="5771"/>
    <x v="0"/>
    <s v="US"/>
    <s v="USD"/>
    <n v="1357545600"/>
    <n v="1354790790"/>
    <b v="0"/>
    <n v="211"/>
    <b v="1"/>
    <s v="music/electronic music"/>
    <n v="105"/>
    <n v="27.35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50000"/>
    <n v="5757"/>
    <x v="0"/>
    <s v="US"/>
    <s v="USD"/>
    <n v="1431925200"/>
    <n v="1429991062"/>
    <b v="0"/>
    <n v="21"/>
    <b v="1"/>
    <s v="music/electronic music"/>
    <n v="12"/>
    <n v="274.14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3000"/>
    <n v="5739"/>
    <x v="0"/>
    <s v="US"/>
    <s v="USD"/>
    <n v="1458362023"/>
    <n v="1455773623"/>
    <b v="0"/>
    <n v="61"/>
    <b v="1"/>
    <s v="music/electronic music"/>
    <n v="191"/>
    <n v="94.08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0"/>
    <n v="5713"/>
    <x v="0"/>
    <s v="US"/>
    <s v="USD"/>
    <n v="1481615940"/>
    <n v="1479436646"/>
    <b v="0"/>
    <n v="30"/>
    <b v="1"/>
    <s v="music/electronic music"/>
    <n v="114"/>
    <n v="190.43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5000"/>
    <n v="5700"/>
    <x v="1"/>
    <s v="US"/>
    <s v="USD"/>
    <n v="1472317209"/>
    <n v="1469725209"/>
    <b v="0"/>
    <n v="1"/>
    <b v="0"/>
    <s v="journalism/audio"/>
    <n v="114"/>
    <n v="570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00"/>
    <n v="5696"/>
    <x v="1"/>
    <s v="US"/>
    <s v="USD"/>
    <n v="1406769992"/>
    <n v="1405041992"/>
    <b v="0"/>
    <n v="0"/>
    <b v="0"/>
    <s v="journalism/audio"/>
    <n v="114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27000"/>
    <n v="5680"/>
    <x v="1"/>
    <s v="US"/>
    <s v="USD"/>
    <n v="1410516000"/>
    <n v="1406824948"/>
    <b v="0"/>
    <n v="1"/>
    <b v="0"/>
    <s v="journalism/audio"/>
    <n v="21"/>
    <n v="568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5000"/>
    <n v="5673"/>
    <x v="1"/>
    <s v="US"/>
    <s v="USD"/>
    <n v="1432101855"/>
    <n v="1429509855"/>
    <b v="0"/>
    <n v="292"/>
    <b v="0"/>
    <s v="journalism/audio"/>
    <n v="113"/>
    <n v="19.4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5000"/>
    <n v="5671.11"/>
    <x v="1"/>
    <s v="US"/>
    <s v="USD"/>
    <n v="1425587220"/>
    <n v="1420668801"/>
    <b v="0"/>
    <n v="2"/>
    <b v="0"/>
    <s v="journalism/audio"/>
    <n v="113"/>
    <n v="2835.56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500"/>
    <n v="5666"/>
    <x v="1"/>
    <s v="US"/>
    <s v="USD"/>
    <n v="1408827550"/>
    <n v="1406235550"/>
    <b v="0"/>
    <n v="8"/>
    <b v="0"/>
    <s v="journalism/audio"/>
    <n v="378"/>
    <n v="708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5000"/>
    <n v="5665"/>
    <x v="1"/>
    <s v="DE"/>
    <s v="EUR"/>
    <n v="1451161560"/>
    <n v="1447273560"/>
    <b v="0"/>
    <n v="0"/>
    <b v="0"/>
    <s v="journalism/audio"/>
    <n v="113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4000"/>
    <n v="5660"/>
    <x v="1"/>
    <s v="US"/>
    <s v="USD"/>
    <n v="1415219915"/>
    <n v="1412624315"/>
    <b v="0"/>
    <n v="1"/>
    <b v="0"/>
    <s v="journalism/audio"/>
    <n v="142"/>
    <n v="566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5500"/>
    <n v="5655.6"/>
    <x v="1"/>
    <s v="US"/>
    <s v="USD"/>
    <n v="1474766189"/>
    <n v="1471310189"/>
    <b v="0"/>
    <n v="4"/>
    <b v="0"/>
    <s v="journalism/audio"/>
    <n v="103"/>
    <n v="1413.9"/>
    <x v="5"/>
    <s v="audio"/>
    <x v="1048"/>
    <d v="2016-09-25T01:16:29"/>
  </r>
  <r>
    <n v="1049"/>
    <s v="J1 (Canceled)"/>
    <s v="------"/>
    <n v="5000"/>
    <n v="5651.58"/>
    <x v="1"/>
    <s v="US"/>
    <s v="USD"/>
    <n v="1455272445"/>
    <n v="1452680445"/>
    <b v="0"/>
    <n v="0"/>
    <b v="0"/>
    <s v="journalism/audio"/>
    <n v="113"/>
    <n v="0"/>
    <x v="5"/>
    <s v="audio"/>
    <x v="1049"/>
    <d v="2016-02-12T10:20:45"/>
  </r>
  <r>
    <n v="1050"/>
    <s v="The (Secular) Barbershop Podcast (Canceled)"/>
    <s v="Secularism is on the rise and I hear you.Talk to me."/>
    <n v="5500"/>
    <n v="5645"/>
    <x v="1"/>
    <s v="US"/>
    <s v="USD"/>
    <n v="1442257677"/>
    <n v="1439665677"/>
    <b v="0"/>
    <n v="0"/>
    <b v="0"/>
    <s v="journalism/audio"/>
    <n v="103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0"/>
    <n v="5635"/>
    <x v="1"/>
    <s v="US"/>
    <s v="USD"/>
    <n v="1409098825"/>
    <n v="1406679625"/>
    <b v="0"/>
    <n v="0"/>
    <b v="0"/>
    <s v="journalism/audio"/>
    <n v="113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5000"/>
    <n v="5634"/>
    <x v="1"/>
    <s v="US"/>
    <s v="USD"/>
    <n v="1465243740"/>
    <n v="1461438495"/>
    <b v="0"/>
    <n v="0"/>
    <b v="0"/>
    <s v="journalism/audio"/>
    <n v="113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5500"/>
    <n v="5623"/>
    <x v="1"/>
    <s v="US"/>
    <s v="USD"/>
    <n v="1488773332"/>
    <n v="1486613332"/>
    <b v="0"/>
    <n v="1"/>
    <b v="0"/>
    <s v="journalism/audio"/>
    <n v="102"/>
    <n v="5623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30000"/>
    <n v="5621.38"/>
    <x v="1"/>
    <s v="US"/>
    <s v="USD"/>
    <n v="1407708000"/>
    <n v="1405110399"/>
    <b v="0"/>
    <n v="0"/>
    <b v="0"/>
    <s v="journalism/audio"/>
    <n v="19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5250"/>
    <n v="5617"/>
    <x v="1"/>
    <s v="US"/>
    <s v="USD"/>
    <n v="1457394545"/>
    <n v="1454802545"/>
    <b v="0"/>
    <n v="0"/>
    <b v="0"/>
    <s v="journalism/audio"/>
    <n v="107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4999"/>
    <n v="5604"/>
    <x v="1"/>
    <s v="US"/>
    <s v="USD"/>
    <n v="1429892177"/>
    <n v="1424711777"/>
    <b v="0"/>
    <n v="0"/>
    <b v="0"/>
    <s v="journalism/audio"/>
    <n v="112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5500"/>
    <n v="5600"/>
    <x v="1"/>
    <s v="US"/>
    <s v="USD"/>
    <n v="1480888483"/>
    <n v="1478292883"/>
    <b v="0"/>
    <n v="0"/>
    <b v="0"/>
    <s v="journalism/audio"/>
    <n v="102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3500"/>
    <n v="5599"/>
    <x v="1"/>
    <s v="US"/>
    <s v="USD"/>
    <n v="1427328000"/>
    <n v="1423777043"/>
    <b v="0"/>
    <n v="0"/>
    <b v="0"/>
    <s v="journalism/audio"/>
    <n v="160"/>
    <n v="0"/>
    <x v="5"/>
    <s v="audio"/>
    <x v="1058"/>
    <d v="2015-03-26T00:00:00"/>
  </r>
  <r>
    <n v="1059"/>
    <s v="Voice Over Artist (Canceled)"/>
    <s v="Turning myself into a vocal artist."/>
    <n v="5000"/>
    <n v="5585"/>
    <x v="1"/>
    <s v="US"/>
    <s v="USD"/>
    <n v="1426269456"/>
    <n v="1423681056"/>
    <b v="0"/>
    <n v="0"/>
    <b v="0"/>
    <s v="journalism/audio"/>
    <n v="112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500"/>
    <n v="5580"/>
    <x v="1"/>
    <s v="US"/>
    <s v="USD"/>
    <n v="1429134893"/>
    <n v="1426542893"/>
    <b v="0"/>
    <n v="1"/>
    <b v="0"/>
    <s v="journalism/audio"/>
    <n v="101"/>
    <n v="5580"/>
    <x v="5"/>
    <s v="audio"/>
    <x v="1060"/>
    <d v="2015-04-15T21:54:53"/>
  </r>
  <r>
    <n v="1061"/>
    <s v="Chat Box 23 (Canceled)"/>
    <s v="T.O., Adi &amp; Mercedes discuss their point of views, women's issues &amp; Hollywood Hotties."/>
    <n v="2000"/>
    <n v="5574"/>
    <x v="1"/>
    <s v="US"/>
    <s v="USD"/>
    <n v="1462150800"/>
    <n v="1456987108"/>
    <b v="0"/>
    <n v="0"/>
    <b v="0"/>
    <s v="journalism/audio"/>
    <n v="279"/>
    <n v="0"/>
    <x v="5"/>
    <s v="audio"/>
    <x v="1061"/>
    <d v="2016-05-02T01:00:00"/>
  </r>
  <r>
    <n v="1062"/>
    <s v="RETURNING AT A LATER DATE"/>
    <s v="SEE US ON PATREON www.badgirlartwork.com"/>
    <n v="5000"/>
    <n v="5570"/>
    <x v="1"/>
    <s v="US"/>
    <s v="USD"/>
    <n v="1468351341"/>
    <n v="1467746541"/>
    <b v="0"/>
    <n v="4"/>
    <b v="0"/>
    <s v="journalism/audio"/>
    <n v="111"/>
    <n v="1392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22000"/>
    <n v="5557"/>
    <x v="1"/>
    <s v="US"/>
    <s v="USD"/>
    <n v="1472604262"/>
    <n v="1470012262"/>
    <b v="0"/>
    <n v="0"/>
    <b v="0"/>
    <s v="journalism/audio"/>
    <n v="25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5000"/>
    <n v="5555"/>
    <x v="2"/>
    <s v="US"/>
    <s v="USD"/>
    <n v="1373174903"/>
    <n v="1369286903"/>
    <b v="0"/>
    <n v="123"/>
    <b v="0"/>
    <s v="games/video games"/>
    <n v="111"/>
    <n v="45.16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5000"/>
    <n v="5540"/>
    <x v="2"/>
    <s v="AU"/>
    <s v="AUD"/>
    <n v="1392800922"/>
    <n v="1390381722"/>
    <b v="0"/>
    <n v="5"/>
    <b v="0"/>
    <s v="games/video games"/>
    <n v="111"/>
    <n v="1108"/>
    <x v="6"/>
    <s v="video games"/>
    <x v="1065"/>
    <d v="2014-02-19T09:08:42"/>
  </r>
  <r>
    <n v="1067"/>
    <s v="Fate Fighters - The Ultimate Decision Maker"/>
    <s v="Canâ€™t make up your mind about something? Simply type in your two options and let the fighters of fate decide for you!"/>
    <n v="4600"/>
    <n v="5535"/>
    <x v="2"/>
    <s v="US"/>
    <s v="USD"/>
    <n v="1387657931"/>
    <n v="1385065931"/>
    <b v="0"/>
    <n v="10"/>
    <b v="0"/>
    <s v="games/video games"/>
    <n v="120"/>
    <n v="553.5"/>
    <x v="6"/>
    <s v="video games"/>
    <x v="1066"/>
    <d v="2013-12-21T20:32:11"/>
  </r>
  <r>
    <n v="1066"/>
    <s v="So I'm A Dark Lord"/>
    <s v="A parody of old school RPGs where you are a new Dark Lord on a quest to amass monsters and allies on your side."/>
    <n v="5000"/>
    <n v="5535"/>
    <x v="2"/>
    <s v="US"/>
    <s v="USD"/>
    <n v="1375657582"/>
    <n v="1371769582"/>
    <b v="0"/>
    <n v="148"/>
    <b v="0"/>
    <s v="games/video games"/>
    <n v="111"/>
    <n v="37.4"/>
    <x v="6"/>
    <s v="video games"/>
    <x v="1067"/>
    <d v="2013-08-04T23:06:22"/>
  </r>
  <r>
    <n v="1068"/>
    <s v="The Quest To Save Hip Hop"/>
    <s v="THE QUEST TO SAVE HIP HOP is an old school beat em up st game that has a focus on old school hip hop and new age hip hop coming to pc."/>
    <n v="5000"/>
    <n v="5526"/>
    <x v="2"/>
    <s v="US"/>
    <s v="USD"/>
    <n v="1460274864"/>
    <n v="1457686464"/>
    <b v="0"/>
    <n v="4"/>
    <b v="0"/>
    <s v="games/video games"/>
    <n v="111"/>
    <n v="1381.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5500"/>
    <n v="5516"/>
    <x v="2"/>
    <s v="US"/>
    <s v="USD"/>
    <n v="1385447459"/>
    <n v="1382679059"/>
    <b v="0"/>
    <n v="21"/>
    <b v="0"/>
    <s v="games/video games"/>
    <n v="100"/>
    <n v="262.6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5000"/>
    <n v="5510"/>
    <x v="2"/>
    <s v="US"/>
    <s v="USD"/>
    <n v="1349050622"/>
    <n v="1347322622"/>
    <b v="0"/>
    <n v="2"/>
    <b v="0"/>
    <s v="games/video games"/>
    <n v="110"/>
    <n v="275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2500"/>
    <n v="5509"/>
    <x v="2"/>
    <s v="NO"/>
    <s v="NOK"/>
    <n v="1447787093"/>
    <n v="1445191493"/>
    <b v="0"/>
    <n v="0"/>
    <b v="0"/>
    <s v="games/video games"/>
    <n v="22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5000"/>
    <n v="5509"/>
    <x v="2"/>
    <s v="US"/>
    <s v="USD"/>
    <n v="1391630297"/>
    <n v="1389038297"/>
    <b v="0"/>
    <n v="4"/>
    <b v="0"/>
    <s v="games/video games"/>
    <n v="110"/>
    <n v="1377.2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5500"/>
    <n v="5504"/>
    <x v="2"/>
    <s v="US"/>
    <s v="USD"/>
    <n v="1318806541"/>
    <n v="1316214541"/>
    <b v="0"/>
    <n v="1"/>
    <b v="0"/>
    <s v="games/video games"/>
    <n v="100"/>
    <n v="5504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000"/>
    <n v="5501"/>
    <x v="2"/>
    <s v="US"/>
    <s v="USD"/>
    <n v="1388808545"/>
    <n v="1386216545"/>
    <b v="0"/>
    <n v="30"/>
    <b v="0"/>
    <s v="games/video games"/>
    <n v="110"/>
    <n v="183.37"/>
    <x v="6"/>
    <s v="video games"/>
    <x v="1074"/>
    <d v="2014-01-04T04:09:05"/>
  </r>
  <r>
    <n v="1075"/>
    <s v="Towers Of The Apocalypse"/>
    <s v="Fully 3D, post Apocalyptic themed tower defense video game. New take on the genre."/>
    <n v="5500"/>
    <n v="5500"/>
    <x v="2"/>
    <s v="US"/>
    <s v="USD"/>
    <n v="1336340516"/>
    <n v="1333748516"/>
    <b v="0"/>
    <n v="3"/>
    <b v="0"/>
    <s v="games/video games"/>
    <n v="100"/>
    <n v="1833.33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4000"/>
    <n v="5496"/>
    <x v="2"/>
    <s v="US"/>
    <s v="USD"/>
    <n v="1410426250"/>
    <n v="1405674250"/>
    <b v="0"/>
    <n v="975"/>
    <b v="0"/>
    <s v="games/video games"/>
    <n v="137"/>
    <n v="5.64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5000"/>
    <n v="5481"/>
    <x v="2"/>
    <s v="US"/>
    <s v="USD"/>
    <n v="1452744011"/>
    <n v="1450152011"/>
    <b v="0"/>
    <n v="167"/>
    <b v="0"/>
    <s v="games/video games"/>
    <n v="110"/>
    <n v="32.82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5000"/>
    <n v="5478"/>
    <x v="2"/>
    <s v="US"/>
    <s v="USD"/>
    <n v="1311309721"/>
    <n v="1307421721"/>
    <b v="0"/>
    <n v="5"/>
    <b v="0"/>
    <s v="games/video games"/>
    <n v="110"/>
    <n v="1095.599999999999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5000"/>
    <n v="5469"/>
    <x v="2"/>
    <s v="DE"/>
    <s v="EUR"/>
    <n v="1463232936"/>
    <n v="1461072936"/>
    <b v="0"/>
    <n v="18"/>
    <b v="0"/>
    <s v="games/video games"/>
    <n v="109"/>
    <n v="303.83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4000"/>
    <n v="5465"/>
    <x v="2"/>
    <s v="US"/>
    <s v="USD"/>
    <n v="1399778333"/>
    <n v="1397186333"/>
    <b v="0"/>
    <n v="98"/>
    <b v="0"/>
    <s v="games/video games"/>
    <n v="137"/>
    <n v="55.77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5000"/>
    <n v="5462"/>
    <x v="2"/>
    <s v="US"/>
    <s v="USD"/>
    <n v="1422483292"/>
    <n v="1419891292"/>
    <b v="0"/>
    <n v="4"/>
    <b v="0"/>
    <s v="games/video games"/>
    <n v="109"/>
    <n v="1365.5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4000"/>
    <n v="5456"/>
    <x v="2"/>
    <s v="US"/>
    <s v="USD"/>
    <n v="1344635088"/>
    <n v="1342043088"/>
    <b v="0"/>
    <n v="3"/>
    <b v="0"/>
    <s v="games/video games"/>
    <n v="136"/>
    <n v="1818.67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15500"/>
    <n v="5452"/>
    <x v="2"/>
    <s v="CA"/>
    <s v="CAD"/>
    <n v="1406994583"/>
    <n v="1401810583"/>
    <b v="0"/>
    <n v="1"/>
    <b v="0"/>
    <s v="games/video games"/>
    <n v="35"/>
    <n v="5452"/>
    <x v="6"/>
    <s v="video games"/>
    <x v="1083"/>
    <d v="2014-08-02T15:49:43"/>
  </r>
  <r>
    <n v="1084"/>
    <s v="My own channel"/>
    <s v="I want to start my own channel for gaming"/>
    <n v="3500"/>
    <n v="5443"/>
    <x v="2"/>
    <s v="US"/>
    <s v="USD"/>
    <n v="1407534804"/>
    <n v="1404942804"/>
    <b v="0"/>
    <n v="0"/>
    <b v="0"/>
    <s v="games/video games"/>
    <n v="156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2000"/>
    <n v="5437"/>
    <x v="2"/>
    <s v="CA"/>
    <s v="CAD"/>
    <n v="1457967975"/>
    <n v="1455379575"/>
    <b v="0"/>
    <n v="9"/>
    <b v="0"/>
    <s v="games/video games"/>
    <n v="272"/>
    <n v="604.11"/>
    <x v="6"/>
    <s v="video games"/>
    <x v="1085"/>
    <d v="2016-03-14T15:06:15"/>
  </r>
  <r>
    <n v="1086"/>
    <s v="Cyber Universe Online"/>
    <s v="Humanity's future in the Galaxy"/>
    <n v="5000"/>
    <n v="5433"/>
    <x v="2"/>
    <s v="US"/>
    <s v="USD"/>
    <n v="1408913291"/>
    <n v="1406321291"/>
    <b v="0"/>
    <n v="2"/>
    <b v="0"/>
    <s v="games/video games"/>
    <n v="109"/>
    <n v="2716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7000"/>
    <n v="5431"/>
    <x v="2"/>
    <s v="US"/>
    <s v="USD"/>
    <n v="1402852087"/>
    <n v="1400260087"/>
    <b v="0"/>
    <n v="0"/>
    <b v="0"/>
    <s v="games/video games"/>
    <n v="32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5000"/>
    <n v="5430"/>
    <x v="2"/>
    <s v="US"/>
    <s v="USD"/>
    <n v="1398366667"/>
    <n v="1395774667"/>
    <b v="0"/>
    <n v="147"/>
    <b v="0"/>
    <s v="games/video games"/>
    <n v="109"/>
    <n v="36.94"/>
    <x v="6"/>
    <s v="video games"/>
    <x v="1088"/>
    <d v="2014-04-24T19:11:07"/>
  </r>
  <r>
    <n v="1089"/>
    <s v="Farabel"/>
    <s v="Farabel is a single player turn-based fantasy strategy game for Mac/PC/Linux"/>
    <n v="35000"/>
    <n v="5422"/>
    <x v="2"/>
    <s v="FR"/>
    <s v="EUR"/>
    <n v="1435293175"/>
    <n v="1432701175"/>
    <b v="0"/>
    <n v="49"/>
    <b v="0"/>
    <s v="games/video games"/>
    <n v="15"/>
    <n v="110.65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2000"/>
    <n v="5414"/>
    <x v="2"/>
    <s v="AU"/>
    <s v="AUD"/>
    <n v="1432873653"/>
    <n v="1430281653"/>
    <b v="0"/>
    <n v="1"/>
    <b v="0"/>
    <s v="games/video games"/>
    <n v="271"/>
    <n v="5414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3500"/>
    <n v="5410"/>
    <x v="2"/>
    <s v="GB"/>
    <s v="GBP"/>
    <n v="1460313672"/>
    <n v="1457725272"/>
    <b v="0"/>
    <n v="2"/>
    <b v="0"/>
    <s v="games/video games"/>
    <n v="155"/>
    <n v="270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5000"/>
    <n v="5410"/>
    <x v="2"/>
    <s v="US"/>
    <s v="USD"/>
    <n v="1357432638"/>
    <n v="1354840638"/>
    <b v="0"/>
    <n v="7"/>
    <b v="0"/>
    <s v="games/video games"/>
    <n v="108"/>
    <n v="772.86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4500"/>
    <n v="5398.99"/>
    <x v="2"/>
    <s v="CA"/>
    <s v="CAD"/>
    <n v="1455232937"/>
    <n v="1453936937"/>
    <b v="0"/>
    <n v="4"/>
    <b v="0"/>
    <s v="games/video games"/>
    <n v="120"/>
    <n v="1349.7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5000"/>
    <n v="5396"/>
    <x v="2"/>
    <s v="US"/>
    <s v="USD"/>
    <n v="1318180033"/>
    <n v="1315588033"/>
    <b v="0"/>
    <n v="27"/>
    <b v="0"/>
    <s v="games/video games"/>
    <n v="108"/>
    <n v="199.85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17500"/>
    <n v="5390"/>
    <x v="2"/>
    <s v="US"/>
    <s v="USD"/>
    <n v="1377867220"/>
    <n v="1375275220"/>
    <b v="0"/>
    <n v="94"/>
    <b v="0"/>
    <s v="games/video games"/>
    <n v="31"/>
    <n v="57.34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5000"/>
    <n v="5388.79"/>
    <x v="2"/>
    <s v="US"/>
    <s v="USD"/>
    <n v="1412393400"/>
    <n v="1409747154"/>
    <b v="0"/>
    <n v="29"/>
    <b v="0"/>
    <s v="games/video games"/>
    <n v="108"/>
    <n v="185.8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5000"/>
    <n v="5380.55"/>
    <x v="2"/>
    <s v="US"/>
    <s v="USD"/>
    <n v="1393786877"/>
    <n v="1390330877"/>
    <b v="0"/>
    <n v="7"/>
    <b v="0"/>
    <s v="games/video games"/>
    <n v="108"/>
    <n v="768.65"/>
    <x v="6"/>
    <s v="video games"/>
    <x v="1097"/>
    <d v="2014-03-02T19:01:17"/>
  </r>
  <r>
    <n v="1098"/>
    <s v="Kick, Punch... Fireball"/>
    <s v="Kick, Punch... Fireball is an FPS type arena game set inside the fantasy world."/>
    <n v="6000"/>
    <n v="5380"/>
    <x v="2"/>
    <s v="US"/>
    <s v="USD"/>
    <n v="1397413095"/>
    <n v="1394821095"/>
    <b v="0"/>
    <n v="22"/>
    <b v="0"/>
    <s v="games/video games"/>
    <n v="90"/>
    <n v="244.5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5376"/>
    <x v="2"/>
    <s v="GB"/>
    <s v="GBP"/>
    <n v="1431547468"/>
    <n v="1428955468"/>
    <b v="0"/>
    <n v="1"/>
    <b v="0"/>
    <s v="games/video games"/>
    <n v="108"/>
    <n v="5376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3871"/>
    <n v="5366"/>
    <x v="2"/>
    <s v="DE"/>
    <s v="EUR"/>
    <n v="1455417571"/>
    <n v="1452825571"/>
    <b v="0"/>
    <n v="10"/>
    <b v="0"/>
    <s v="games/video games"/>
    <n v="139"/>
    <n v="536.6"/>
    <x v="6"/>
    <s v="video games"/>
    <x v="1100"/>
    <d v="2016-02-14T02:39:31"/>
  </r>
  <r>
    <n v="1101"/>
    <s v="Strain Wars"/>
    <s v="Different strains of marijuana leafs battling to the death to see which one is the top strain."/>
    <n v="5250"/>
    <n v="5360"/>
    <x v="2"/>
    <s v="US"/>
    <s v="USD"/>
    <n v="1468519920"/>
    <n v="1466188338"/>
    <b v="0"/>
    <n v="6"/>
    <b v="0"/>
    <s v="games/video games"/>
    <n v="102"/>
    <n v="893.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5000"/>
    <n v="5359.21"/>
    <x v="2"/>
    <s v="US"/>
    <s v="USD"/>
    <n v="1386568740"/>
    <n v="1383095125"/>
    <b v="0"/>
    <n v="24"/>
    <b v="0"/>
    <s v="games/video games"/>
    <n v="107"/>
    <n v="223.3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3350"/>
    <n v="5358"/>
    <x v="2"/>
    <s v="US"/>
    <s v="USD"/>
    <n v="1466227190"/>
    <n v="1461043190"/>
    <b v="0"/>
    <n v="15"/>
    <b v="0"/>
    <s v="games/video games"/>
    <n v="160"/>
    <n v="357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5000"/>
    <n v="5355"/>
    <x v="2"/>
    <s v="GB"/>
    <s v="GBP"/>
    <n v="1402480221"/>
    <n v="1399888221"/>
    <b v="0"/>
    <n v="37"/>
    <b v="0"/>
    <s v="games/video games"/>
    <n v="107"/>
    <n v="144.72999999999999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5000"/>
    <n v="5343"/>
    <x v="2"/>
    <s v="US"/>
    <s v="USD"/>
    <n v="1395627327"/>
    <n v="1393038927"/>
    <b v="0"/>
    <n v="20"/>
    <b v="0"/>
    <s v="games/video games"/>
    <n v="107"/>
    <n v="267.14999999999998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200"/>
    <n v="5331"/>
    <x v="2"/>
    <s v="US"/>
    <s v="USD"/>
    <n v="1333557975"/>
    <n v="1330969575"/>
    <b v="0"/>
    <n v="7"/>
    <b v="0"/>
    <s v="games/video games"/>
    <n v="127"/>
    <n v="761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5000"/>
    <n v="5330"/>
    <x v="2"/>
    <s v="US"/>
    <s v="USD"/>
    <n v="1406148024"/>
    <n v="1403556024"/>
    <b v="0"/>
    <n v="0"/>
    <b v="0"/>
    <s v="games/video games"/>
    <n v="107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0000"/>
    <n v="5328"/>
    <x v="2"/>
    <s v="US"/>
    <s v="USD"/>
    <n v="1334326635"/>
    <n v="1329146235"/>
    <b v="0"/>
    <n v="21"/>
    <b v="0"/>
    <s v="games/video games"/>
    <n v="27"/>
    <n v="253.71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3000"/>
    <n v="5323.01"/>
    <x v="2"/>
    <s v="US"/>
    <s v="USD"/>
    <n v="1479495790"/>
    <n v="1476900190"/>
    <b v="0"/>
    <n v="3"/>
    <b v="0"/>
    <s v="games/video games"/>
    <n v="177"/>
    <n v="1774.34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4575"/>
    <n v="5322"/>
    <x v="2"/>
    <s v="US"/>
    <s v="USD"/>
    <n v="1354919022"/>
    <n v="1352327022"/>
    <b v="0"/>
    <n v="11"/>
    <b v="0"/>
    <s v="games/video games"/>
    <n v="116"/>
    <n v="483.82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4000"/>
    <n v="5308.26"/>
    <x v="2"/>
    <s v="US"/>
    <s v="USD"/>
    <n v="1452228790"/>
    <n v="1449636790"/>
    <b v="0"/>
    <n v="1"/>
    <b v="0"/>
    <s v="games/video games"/>
    <n v="133"/>
    <n v="5308.26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5000"/>
    <n v="5300"/>
    <x v="2"/>
    <s v="US"/>
    <s v="USD"/>
    <n v="1421656200"/>
    <n v="1416507211"/>
    <b v="0"/>
    <n v="312"/>
    <b v="0"/>
    <s v="games/video games"/>
    <n v="106"/>
    <n v="16.989999999999998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4000"/>
    <n v="5297"/>
    <x v="2"/>
    <s v="GB"/>
    <s v="GBP"/>
    <n v="1408058820"/>
    <n v="1405466820"/>
    <b v="0"/>
    <n v="1"/>
    <b v="0"/>
    <s v="games/video games"/>
    <n v="132"/>
    <n v="5297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5000"/>
    <n v="5295"/>
    <x v="2"/>
    <s v="GB"/>
    <s v="GBP"/>
    <n v="1381306687"/>
    <n v="1378714687"/>
    <b v="0"/>
    <n v="3"/>
    <b v="0"/>
    <s v="games/video games"/>
    <n v="106"/>
    <n v="176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5000"/>
    <n v="5291"/>
    <x v="2"/>
    <s v="US"/>
    <s v="USD"/>
    <n v="1459352495"/>
    <n v="1456764095"/>
    <b v="0"/>
    <n v="4"/>
    <b v="0"/>
    <s v="games/video games"/>
    <n v="106"/>
    <n v="1322.7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"/>
    <n v="5285"/>
    <x v="2"/>
    <s v="US"/>
    <s v="USD"/>
    <n v="1339273208"/>
    <n v="1334089208"/>
    <b v="0"/>
    <n v="10"/>
    <b v="0"/>
    <s v="games/video games"/>
    <n v="106"/>
    <n v="528.5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5000"/>
    <n v="5271"/>
    <x v="2"/>
    <s v="DE"/>
    <s v="EUR"/>
    <n v="1451053313"/>
    <n v="1448461313"/>
    <b v="0"/>
    <n v="8"/>
    <b v="0"/>
    <s v="games/video games"/>
    <n v="105"/>
    <n v="658.8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5000"/>
    <n v="5263"/>
    <x v="2"/>
    <s v="AU"/>
    <s v="AUD"/>
    <n v="1396666779"/>
    <n v="1394078379"/>
    <b v="0"/>
    <n v="3"/>
    <b v="0"/>
    <s v="games/video games"/>
    <n v="105"/>
    <n v="1754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5000"/>
    <n v="5260.92"/>
    <x v="2"/>
    <s v="US"/>
    <s v="USD"/>
    <n v="1396810864"/>
    <n v="1395687664"/>
    <b v="0"/>
    <n v="1"/>
    <b v="0"/>
    <s v="games/video games"/>
    <n v="105"/>
    <n v="5260.92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5000"/>
    <n v="5260"/>
    <x v="2"/>
    <s v="US"/>
    <s v="USD"/>
    <n v="1319835400"/>
    <n v="1315947400"/>
    <b v="0"/>
    <n v="0"/>
    <b v="0"/>
    <s v="games/video games"/>
    <n v="105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4700"/>
    <n v="5259"/>
    <x v="2"/>
    <s v="US"/>
    <s v="USD"/>
    <n v="1457904316"/>
    <n v="1455315916"/>
    <b v="0"/>
    <n v="5"/>
    <b v="0"/>
    <s v="games/video games"/>
    <n v="112"/>
    <n v="1051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4500"/>
    <n v="5258"/>
    <x v="2"/>
    <s v="GB"/>
    <s v="GBP"/>
    <n v="1369932825"/>
    <n v="1368723225"/>
    <b v="0"/>
    <n v="0"/>
    <b v="0"/>
    <s v="games/video games"/>
    <n v="117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0"/>
    <n v="5250"/>
    <x v="2"/>
    <s v="US"/>
    <s v="USD"/>
    <n v="1397910848"/>
    <n v="1395318848"/>
    <b v="0"/>
    <n v="3"/>
    <b v="0"/>
    <s v="games/video games"/>
    <n v="11"/>
    <n v="1750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5000"/>
    <n v="5240"/>
    <x v="2"/>
    <s v="US"/>
    <s v="USD"/>
    <n v="1430409651"/>
    <n v="1427817651"/>
    <b v="0"/>
    <n v="7"/>
    <b v="0"/>
    <s v="games/mobile games"/>
    <n v="105"/>
    <n v="748.57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5000"/>
    <n v="5236"/>
    <x v="2"/>
    <s v="GB"/>
    <s v="GBP"/>
    <n v="1443193130"/>
    <n v="1438009130"/>
    <b v="0"/>
    <n v="0"/>
    <b v="0"/>
    <s v="games/mobile games"/>
    <n v="105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5000"/>
    <n v="5235"/>
    <x v="2"/>
    <s v="US"/>
    <s v="USD"/>
    <n v="1468482694"/>
    <n v="1465890694"/>
    <b v="0"/>
    <n v="2"/>
    <b v="0"/>
    <s v="games/mobile games"/>
    <n v="105"/>
    <n v="2617.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5000"/>
    <n v="5234"/>
    <x v="2"/>
    <s v="US"/>
    <s v="USD"/>
    <n v="1416000600"/>
    <n v="1413318600"/>
    <b v="0"/>
    <n v="23"/>
    <b v="0"/>
    <s v="games/mobile games"/>
    <n v="105"/>
    <n v="227.57"/>
    <x v="6"/>
    <s v="mobile games"/>
    <x v="1127"/>
    <d v="2014-11-14T21:30:00"/>
  </r>
  <r>
    <n v="1128"/>
    <s v="Flying Turds"/>
    <s v="#havingfunFTW"/>
    <n v="280000"/>
    <n v="5233"/>
    <x v="2"/>
    <s v="GB"/>
    <s v="GBP"/>
    <n v="1407425717"/>
    <n v="1404833717"/>
    <b v="0"/>
    <n v="1"/>
    <b v="0"/>
    <s v="games/mobile games"/>
    <n v="2"/>
    <n v="5233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5000"/>
    <n v="5232"/>
    <x v="2"/>
    <s v="US"/>
    <s v="USD"/>
    <n v="1465107693"/>
    <n v="1462515693"/>
    <b v="0"/>
    <n v="2"/>
    <b v="0"/>
    <s v="games/mobile games"/>
    <n v="105"/>
    <n v="2616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4000"/>
    <n v="5226"/>
    <x v="2"/>
    <s v="US"/>
    <s v="USD"/>
    <n v="1416963300"/>
    <n v="1411775700"/>
    <b v="0"/>
    <n v="3"/>
    <b v="0"/>
    <s v="games/mobile games"/>
    <n v="131"/>
    <n v="1742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5000"/>
    <n v="5226"/>
    <x v="2"/>
    <s v="AU"/>
    <s v="AUD"/>
    <n v="1450993668"/>
    <n v="1448401668"/>
    <b v="0"/>
    <n v="0"/>
    <b v="0"/>
    <s v="games/mobile games"/>
    <n v="105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5000"/>
    <n v="5222"/>
    <x v="2"/>
    <s v="CA"/>
    <s v="CAD"/>
    <n v="1483238771"/>
    <n v="1480646771"/>
    <b v="0"/>
    <n v="13"/>
    <b v="0"/>
    <s v="games/mobile games"/>
    <n v="104"/>
    <n v="401.69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4500"/>
    <n v="5221"/>
    <x v="2"/>
    <s v="GB"/>
    <s v="GBP"/>
    <n v="1406799981"/>
    <n v="1404207981"/>
    <b v="0"/>
    <n v="1"/>
    <b v="0"/>
    <s v="games/mobile games"/>
    <n v="116"/>
    <n v="5221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4500"/>
    <n v="5221"/>
    <x v="2"/>
    <s v="AU"/>
    <s v="AUD"/>
    <n v="1417235580"/>
    <n v="1416034228"/>
    <b v="0"/>
    <n v="1"/>
    <b v="0"/>
    <s v="games/mobile games"/>
    <n v="116"/>
    <n v="522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20000"/>
    <n v="5212"/>
    <x v="2"/>
    <s v="DE"/>
    <s v="EUR"/>
    <n v="1470527094"/>
    <n v="1467935094"/>
    <b v="0"/>
    <n v="1"/>
    <b v="0"/>
    <s v="games/mobile games"/>
    <n v="26"/>
    <n v="5212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5000"/>
    <n v="5202.5"/>
    <x v="2"/>
    <s v="FR"/>
    <s v="EUR"/>
    <n v="1450541229"/>
    <n v="1447949229"/>
    <b v="0"/>
    <n v="6"/>
    <b v="0"/>
    <s v="games/mobile games"/>
    <n v="104"/>
    <n v="867.08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5000"/>
    <n v="5200"/>
    <x v="2"/>
    <s v="US"/>
    <s v="USD"/>
    <n v="1461440421"/>
    <n v="1458848421"/>
    <b v="0"/>
    <n v="39"/>
    <b v="0"/>
    <s v="games/mobile games"/>
    <n v="104"/>
    <n v="133.3300000000000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5000"/>
    <n v="5200"/>
    <x v="2"/>
    <s v="US"/>
    <s v="USD"/>
    <n v="1485035131"/>
    <n v="1483307131"/>
    <b v="0"/>
    <n v="4"/>
    <b v="0"/>
    <s v="games/mobile games"/>
    <n v="104"/>
    <n v="1300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5000"/>
    <n v="5195"/>
    <x v="2"/>
    <s v="US"/>
    <s v="USD"/>
    <n v="1420100426"/>
    <n v="1417508426"/>
    <b v="0"/>
    <n v="1"/>
    <b v="0"/>
    <s v="games/mobile games"/>
    <n v="104"/>
    <n v="519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5186"/>
    <x v="2"/>
    <s v="GB"/>
    <s v="GBP"/>
    <n v="1438859121"/>
    <n v="1436267121"/>
    <b v="0"/>
    <n v="0"/>
    <b v="0"/>
    <s v="games/mobile games"/>
    <n v="104"/>
    <n v="0"/>
    <x v="6"/>
    <s v="mobile games"/>
    <x v="1140"/>
    <d v="2015-08-06T11:05:21"/>
  </r>
  <r>
    <n v="1141"/>
    <s v="Arena Z - Zombie Survival"/>
    <s v="I think this will be a great game!"/>
    <n v="5000"/>
    <n v="5176"/>
    <x v="2"/>
    <s v="DE"/>
    <s v="EUR"/>
    <n v="1436460450"/>
    <n v="1433868450"/>
    <b v="0"/>
    <n v="0"/>
    <b v="0"/>
    <s v="games/mobile games"/>
    <n v="104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5000"/>
    <n v="5175"/>
    <x v="2"/>
    <s v="US"/>
    <s v="USD"/>
    <n v="1424131727"/>
    <n v="1421539727"/>
    <b v="0"/>
    <n v="0"/>
    <b v="0"/>
    <s v="games/mobile games"/>
    <n v="104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5000"/>
    <n v="5167"/>
    <x v="2"/>
    <s v="US"/>
    <s v="USD"/>
    <n v="1450327126"/>
    <n v="1447735126"/>
    <b v="0"/>
    <n v="8"/>
    <b v="0"/>
    <s v="games/mobile games"/>
    <n v="103"/>
    <n v="645.88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4000"/>
    <n v="5157"/>
    <x v="2"/>
    <s v="US"/>
    <s v="USD"/>
    <n v="1430281320"/>
    <n v="1427689320"/>
    <b v="0"/>
    <n v="0"/>
    <b v="0"/>
    <s v="food/food trucks"/>
    <n v="129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5000"/>
    <n v="5145"/>
    <x v="2"/>
    <s v="US"/>
    <s v="USD"/>
    <n v="1412272592"/>
    <n v="1407088592"/>
    <b v="0"/>
    <n v="1"/>
    <b v="0"/>
    <s v="food/food trucks"/>
    <n v="103"/>
    <n v="5145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5000"/>
    <n v="5135"/>
    <x v="2"/>
    <s v="US"/>
    <s v="USD"/>
    <n v="1399071173"/>
    <n v="1395787973"/>
    <b v="0"/>
    <n v="12"/>
    <b v="0"/>
    <s v="food/food trucks"/>
    <n v="103"/>
    <n v="427.92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5000"/>
    <n v="5116.18"/>
    <x v="2"/>
    <s v="CA"/>
    <s v="CAD"/>
    <n v="1413760783"/>
    <n v="1408576783"/>
    <b v="0"/>
    <n v="0"/>
    <b v="0"/>
    <s v="food/food trucks"/>
    <n v="102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5000"/>
    <n v="5116"/>
    <x v="2"/>
    <s v="US"/>
    <s v="USD"/>
    <n v="1480568781"/>
    <n v="1477973181"/>
    <b v="0"/>
    <n v="3"/>
    <b v="0"/>
    <s v="food/food trucks"/>
    <n v="102"/>
    <n v="1705.33"/>
    <x v="7"/>
    <s v="food trucks"/>
    <x v="1148"/>
    <d v="2016-12-01T05:06:21"/>
  </r>
  <r>
    <n v="1149"/>
    <s v="The Floridian Food Truck"/>
    <s v="Bringing culturally diverse Floridian cuisine to the people!"/>
    <n v="5000"/>
    <n v="5105"/>
    <x v="2"/>
    <s v="US"/>
    <s v="USD"/>
    <n v="1466096566"/>
    <n v="1463504566"/>
    <b v="0"/>
    <n v="2"/>
    <b v="0"/>
    <s v="food/food trucks"/>
    <n v="102"/>
    <n v="2552.5"/>
    <x v="7"/>
    <s v="food trucks"/>
    <x v="1149"/>
    <d v="2016-06-16T17:02:46"/>
  </r>
  <r>
    <n v="1150"/>
    <s v="Chef Po's Food Truck"/>
    <s v="Bringing delicious authentic and fusion Taiwanese Food to the West Coast."/>
    <n v="5000"/>
    <n v="5103"/>
    <x v="2"/>
    <s v="US"/>
    <s v="USD"/>
    <n v="1452293675"/>
    <n v="1447109675"/>
    <b v="0"/>
    <n v="6"/>
    <b v="0"/>
    <s v="food/food trucks"/>
    <n v="102"/>
    <n v="850.5"/>
    <x v="7"/>
    <s v="food trucks"/>
    <x v="1150"/>
    <d v="2016-01-08T22:54:35"/>
  </r>
  <r>
    <n v="1152"/>
    <s v="Peruvian King Food Truck"/>
    <s v="Peruvian food truck with an LA twist."/>
    <n v="4000"/>
    <n v="5100"/>
    <x v="2"/>
    <s v="US"/>
    <s v="USD"/>
    <n v="1431709312"/>
    <n v="1429117312"/>
    <b v="0"/>
    <n v="15"/>
    <b v="0"/>
    <s v="food/food trucks"/>
    <n v="128"/>
    <n v="340"/>
    <x v="7"/>
    <s v="food trucks"/>
    <x v="1151"/>
    <d v="2015-05-15T17:01:52"/>
  </r>
  <r>
    <n v="1151"/>
    <s v="Blaze'n Pontiac Grill"/>
    <s v="Basically home style foods as huge sandwiches, burgers, and apps. Limitited to NOTHING. Irish,Mexican, cajÃ£n, southern bqq even veggies"/>
    <n v="5000"/>
    <n v="5100"/>
    <x v="2"/>
    <s v="US"/>
    <s v="USD"/>
    <n v="1441592863"/>
    <n v="1439000863"/>
    <b v="0"/>
    <n v="0"/>
    <b v="0"/>
    <s v="food/food trucks"/>
    <n v="102"/>
    <n v="0"/>
    <x v="7"/>
    <s v="food trucks"/>
    <x v="1152"/>
    <d v="2015-09-07T02:27:43"/>
  </r>
  <r>
    <n v="1153"/>
    <s v="The Cold Spot Mobile Trailer"/>
    <s v="A mobile concession trailer for snow cones, ice cream, smoothies and more"/>
    <n v="5000"/>
    <n v="5096"/>
    <x v="2"/>
    <s v="US"/>
    <s v="USD"/>
    <n v="1434647305"/>
    <n v="1432055305"/>
    <b v="0"/>
    <n v="1"/>
    <b v="0"/>
    <s v="food/food trucks"/>
    <n v="102"/>
    <n v="5096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3300"/>
    <n v="5087"/>
    <x v="2"/>
    <s v="US"/>
    <s v="USD"/>
    <n v="1441507006"/>
    <n v="1438915006"/>
    <b v="0"/>
    <n v="3"/>
    <b v="0"/>
    <s v="food/food trucks"/>
    <n v="154"/>
    <n v="1695.67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4000"/>
    <n v="5086"/>
    <x v="2"/>
    <s v="US"/>
    <s v="USD"/>
    <n v="1408040408"/>
    <n v="1405448408"/>
    <b v="0"/>
    <n v="8"/>
    <b v="0"/>
    <s v="food/food trucks"/>
    <n v="127"/>
    <n v="635.7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2000"/>
    <n v="5080"/>
    <x v="2"/>
    <s v="US"/>
    <s v="USD"/>
    <n v="1424742162"/>
    <n v="1422150162"/>
    <b v="0"/>
    <n v="0"/>
    <b v="0"/>
    <s v="food/food trucks"/>
    <n v="254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"/>
    <n v="5078"/>
    <x v="2"/>
    <s v="US"/>
    <s v="USD"/>
    <n v="1417795480"/>
    <n v="1412607880"/>
    <b v="0"/>
    <n v="3"/>
    <b v="0"/>
    <s v="food/food trucks"/>
    <n v="508"/>
    <n v="1692.67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5000"/>
    <n v="5070"/>
    <x v="2"/>
    <s v="US"/>
    <s v="USD"/>
    <n v="1418091128"/>
    <n v="1415499128"/>
    <b v="0"/>
    <n v="3"/>
    <b v="0"/>
    <s v="food/food trucks"/>
    <n v="101"/>
    <n v="1690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5000"/>
    <n v="5070"/>
    <x v="2"/>
    <s v="US"/>
    <s v="USD"/>
    <n v="1435679100"/>
    <n v="1433006765"/>
    <b v="0"/>
    <n v="0"/>
    <b v="0"/>
    <s v="food/food trucks"/>
    <n v="101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5000"/>
    <n v="5066"/>
    <x v="2"/>
    <s v="US"/>
    <s v="USD"/>
    <n v="1427510586"/>
    <n v="1424922186"/>
    <b v="0"/>
    <n v="19"/>
    <b v="0"/>
    <s v="food/food trucks"/>
    <n v="101"/>
    <n v="266.63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4500"/>
    <n v="5056.22"/>
    <x v="2"/>
    <s v="US"/>
    <s v="USD"/>
    <n v="1432047989"/>
    <n v="1430233589"/>
    <b v="0"/>
    <n v="0"/>
    <b v="0"/>
    <s v="food/food trucks"/>
    <n v="112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5000"/>
    <n v="5055"/>
    <x v="2"/>
    <s v="US"/>
    <s v="USD"/>
    <n v="1411662264"/>
    <n v="1408983864"/>
    <b v="0"/>
    <n v="2"/>
    <b v="0"/>
    <s v="food/food trucks"/>
    <n v="101"/>
    <n v="252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4500"/>
    <n v="5052"/>
    <x v="2"/>
    <s v="US"/>
    <s v="USD"/>
    <n v="1407604920"/>
    <n v="1405012920"/>
    <b v="0"/>
    <n v="0"/>
    <b v="0"/>
    <s v="food/food trucks"/>
    <n v="112"/>
    <n v="0"/>
    <x v="7"/>
    <s v="food trucks"/>
    <x v="1163"/>
    <d v="2014-08-09T17:22:00"/>
  </r>
  <r>
    <n v="1165"/>
    <s v="Cupcake Wars Winners: Dreamy Creations Cupcake Truck"/>
    <s v="Join us in transforming Dreamy Creations truck into a food truck so we can bring you the most delicious cupcakes to your neighborhood!"/>
    <n v="5000"/>
    <n v="5051"/>
    <x v="2"/>
    <s v="US"/>
    <s v="USD"/>
    <n v="1404623330"/>
    <n v="1401685730"/>
    <b v="0"/>
    <n v="25"/>
    <b v="0"/>
    <s v="food/food trucks"/>
    <n v="101"/>
    <n v="202.04"/>
    <x v="7"/>
    <s v="food trucks"/>
    <x v="1164"/>
    <d v="2014-07-06T05:08:50"/>
  </r>
  <r>
    <n v="1164"/>
    <s v="Bayou Classic BBQ"/>
    <s v="Bayou Classic BBQ will be  Mansura,LA _x000a_newest and best mobile food truck_x000a_serving delicious BBQ Georgia style slow_x000a_smoke BBQ!"/>
    <n v="150000"/>
    <n v="5051"/>
    <x v="2"/>
    <s v="US"/>
    <s v="USD"/>
    <n v="1466270582"/>
    <n v="1463678582"/>
    <b v="0"/>
    <n v="0"/>
    <b v="0"/>
    <s v="food/food trucks"/>
    <n v="3"/>
    <n v="0"/>
    <x v="7"/>
    <s v="food trucks"/>
    <x v="1165"/>
    <d v="2016-06-18T17:23:02"/>
  </r>
  <r>
    <n v="1166"/>
    <s v="Fire On High: Organic Food Truck on a Mission"/>
    <s v="Making delicious healthy food affordable &amp; accessible to ALL Cincinnati neighborhoods. Locally sourced, seasonally-inspired menu"/>
    <n v="5000"/>
    <n v="5050.7700000000004"/>
    <x v="2"/>
    <s v="US"/>
    <s v="USD"/>
    <n v="1435291200"/>
    <n v="1432640342"/>
    <b v="0"/>
    <n v="8"/>
    <b v="0"/>
    <s v="food/food trucks"/>
    <n v="101"/>
    <n v="631.3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4000"/>
    <n v="5050"/>
    <x v="2"/>
    <s v="US"/>
    <s v="USD"/>
    <n v="1410543495"/>
    <n v="1407865095"/>
    <b v="0"/>
    <n v="16"/>
    <b v="0"/>
    <s v="food/food trucks"/>
    <n v="126"/>
    <n v="315.63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5000"/>
    <n v="5046.5200000000004"/>
    <x v="2"/>
    <s v="US"/>
    <s v="USD"/>
    <n v="1474507065"/>
    <n v="1471915065"/>
    <b v="0"/>
    <n v="3"/>
    <b v="0"/>
    <s v="food/food trucks"/>
    <n v="101"/>
    <n v="1682.17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4000"/>
    <n v="5045"/>
    <x v="2"/>
    <s v="US"/>
    <s v="USD"/>
    <n v="1424593763"/>
    <n v="1422001763"/>
    <b v="0"/>
    <n v="3"/>
    <b v="0"/>
    <s v="food/food trucks"/>
    <n v="126"/>
    <n v="1681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5000"/>
    <n v="5041"/>
    <x v="2"/>
    <s v="GB"/>
    <s v="GBP"/>
    <n v="1433021171"/>
    <n v="1430429171"/>
    <b v="0"/>
    <n v="2"/>
    <b v="0"/>
    <s v="food/food trucks"/>
    <n v="101"/>
    <n v="2520.5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5000"/>
    <n v="5040"/>
    <x v="2"/>
    <s v="US"/>
    <s v="USD"/>
    <n v="1415909927"/>
    <n v="1414351127"/>
    <b v="0"/>
    <n v="1"/>
    <b v="0"/>
    <s v="food/food trucks"/>
    <n v="101"/>
    <n v="5040"/>
    <x v="7"/>
    <s v="food trucks"/>
    <x v="1171"/>
    <d v="2014-11-13T20:18:47"/>
  </r>
  <r>
    <n v="1172"/>
    <s v="let your dayz take you to the dogs."/>
    <s v="Bringing YOUR favorite dog recipes to the streets."/>
    <n v="5000"/>
    <n v="5035.6899999999996"/>
    <x v="2"/>
    <s v="US"/>
    <s v="USD"/>
    <n v="1408551752"/>
    <n v="1405959752"/>
    <b v="0"/>
    <n v="0"/>
    <b v="0"/>
    <s v="food/food trucks"/>
    <n v="101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5000"/>
    <n v="5025"/>
    <x v="2"/>
    <s v="US"/>
    <s v="USD"/>
    <n v="1438576057"/>
    <n v="1435552057"/>
    <b v="0"/>
    <n v="1"/>
    <b v="0"/>
    <s v="food/food trucks"/>
    <n v="101"/>
    <n v="5025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5000"/>
    <n v="5024"/>
    <x v="2"/>
    <s v="US"/>
    <s v="USD"/>
    <n v="1462738327"/>
    <n v="1460146327"/>
    <b v="0"/>
    <n v="19"/>
    <b v="0"/>
    <s v="food/food trucks"/>
    <n v="100"/>
    <n v="264.42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5000"/>
    <n v="5016"/>
    <x v="2"/>
    <s v="US"/>
    <s v="USD"/>
    <n v="1436981339"/>
    <n v="1434389339"/>
    <b v="0"/>
    <n v="9"/>
    <b v="0"/>
    <s v="food/food trucks"/>
    <n v="100"/>
    <n v="557.33000000000004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5000"/>
    <n v="5012.25"/>
    <x v="2"/>
    <s v="AU"/>
    <s v="AUD"/>
    <n v="1488805200"/>
    <n v="1484094498"/>
    <b v="0"/>
    <n v="1"/>
    <b v="0"/>
    <s v="food/food trucks"/>
    <n v="100"/>
    <n v="5012.25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50000"/>
    <n v="5010"/>
    <x v="2"/>
    <s v="GB"/>
    <s v="GBP"/>
    <n v="1413388296"/>
    <n v="1410796296"/>
    <b v="0"/>
    <n v="0"/>
    <b v="0"/>
    <s v="food/food trucks"/>
    <n v="1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5000"/>
    <n v="5003"/>
    <x v="2"/>
    <s v="US"/>
    <s v="USD"/>
    <n v="1408225452"/>
    <n v="1405633452"/>
    <b v="0"/>
    <n v="1"/>
    <b v="0"/>
    <s v="food/food trucks"/>
    <n v="100"/>
    <n v="5003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5000"/>
    <n v="5001"/>
    <x v="2"/>
    <s v="CA"/>
    <s v="CAD"/>
    <n v="1446052627"/>
    <n v="1443460627"/>
    <b v="0"/>
    <n v="5"/>
    <b v="0"/>
    <s v="food/food trucks"/>
    <n v="100"/>
    <n v="1000.2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"/>
    <n v="5000.18"/>
    <x v="2"/>
    <s v="US"/>
    <s v="USD"/>
    <n v="1403983314"/>
    <n v="1400786514"/>
    <b v="0"/>
    <n v="85"/>
    <b v="0"/>
    <s v="food/food trucks"/>
    <n v="100"/>
    <n v="58.83"/>
    <x v="7"/>
    <s v="food trucks"/>
    <x v="1180"/>
    <d v="2014-06-28T19:21:54"/>
  </r>
  <r>
    <n v="1181"/>
    <s v="Gringo Loco Tacos Food Truck"/>
    <s v="Bringing the best tacos to the streets of Chicago!"/>
    <n v="5000"/>
    <n v="5000"/>
    <x v="2"/>
    <s v="US"/>
    <s v="USD"/>
    <n v="1425197321"/>
    <n v="1422605321"/>
    <b v="0"/>
    <n v="3"/>
    <b v="0"/>
    <s v="food/food trucks"/>
    <n v="100"/>
    <n v="1666.67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5000"/>
    <n v="5000"/>
    <x v="2"/>
    <s v="US"/>
    <s v="USD"/>
    <n v="1484239320"/>
    <n v="1482609088"/>
    <b v="0"/>
    <n v="4"/>
    <b v="0"/>
    <s v="food/food trucks"/>
    <n v="100"/>
    <n v="1250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5000"/>
    <n v="5000"/>
    <x v="2"/>
    <s v="US"/>
    <s v="USD"/>
    <n v="1478059140"/>
    <n v="1476391223"/>
    <b v="0"/>
    <n v="3"/>
    <b v="0"/>
    <s v="food/food trucks"/>
    <n v="100"/>
    <n v="1666.67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5000"/>
    <n v="5000"/>
    <x v="0"/>
    <s v="GB"/>
    <s v="GBP"/>
    <n v="1486391011"/>
    <n v="1483712611"/>
    <b v="0"/>
    <n v="375"/>
    <b v="1"/>
    <s v="photography/photobooks"/>
    <n v="100"/>
    <n v="13.33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5000"/>
    <n v="5000"/>
    <x v="0"/>
    <s v="US"/>
    <s v="USD"/>
    <n v="1433736000"/>
    <n v="1430945149"/>
    <b v="0"/>
    <n v="111"/>
    <b v="1"/>
    <s v="photography/photobooks"/>
    <n v="100"/>
    <n v="45.0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4600"/>
    <n v="4952"/>
    <x v="0"/>
    <s v="GB"/>
    <s v="GBP"/>
    <n v="1433198520"/>
    <n v="1430340195"/>
    <b v="0"/>
    <n v="123"/>
    <b v="1"/>
    <s v="photography/photobooks"/>
    <n v="108"/>
    <n v="40.26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25000"/>
    <n v="4940"/>
    <x v="0"/>
    <s v="US"/>
    <s v="USD"/>
    <n v="1431885600"/>
    <n v="1429133323"/>
    <b v="0"/>
    <n v="70"/>
    <b v="1"/>
    <s v="photography/photobooks"/>
    <n v="20"/>
    <n v="70.569999999999993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35000"/>
    <n v="4939"/>
    <x v="0"/>
    <s v="CA"/>
    <s v="CAD"/>
    <n v="1482943740"/>
    <n v="1481129340"/>
    <b v="0"/>
    <n v="85"/>
    <b v="1"/>
    <s v="photography/photobooks"/>
    <n v="14"/>
    <n v="58.1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4500"/>
    <n v="4935"/>
    <x v="0"/>
    <s v="US"/>
    <s v="USD"/>
    <n v="1467242995"/>
    <n v="1465428595"/>
    <b v="0"/>
    <n v="86"/>
    <b v="1"/>
    <s v="photography/photobooks"/>
    <n v="110"/>
    <n v="57.38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00"/>
    <n v="4920"/>
    <x v="0"/>
    <s v="US"/>
    <s v="USD"/>
    <n v="1409500725"/>
    <n v="1406908725"/>
    <b v="0"/>
    <n v="13"/>
    <b v="1"/>
    <s v="photography/photobooks"/>
    <n v="10"/>
    <n v="378.46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20000"/>
    <n v="4906.59"/>
    <x v="0"/>
    <s v="US"/>
    <s v="USD"/>
    <n v="1458480560"/>
    <n v="1455892160"/>
    <b v="0"/>
    <n v="33"/>
    <b v="1"/>
    <s v="photography/photobooks"/>
    <n v="2"/>
    <n v="148.68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4900"/>
    <n v="4900"/>
    <x v="0"/>
    <s v="GB"/>
    <s v="GBP"/>
    <n v="1486814978"/>
    <n v="1484222978"/>
    <b v="0"/>
    <n v="15"/>
    <b v="1"/>
    <s v="photography/photobooks"/>
    <n v="100"/>
    <n v="326.67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500"/>
    <n v="4890"/>
    <x v="0"/>
    <s v="US"/>
    <s v="USD"/>
    <n v="1460223453"/>
    <n v="1455043053"/>
    <b v="0"/>
    <n v="273"/>
    <b v="1"/>
    <s v="photography/photobooks"/>
    <n v="196"/>
    <n v="17.91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5000"/>
    <n v="4884"/>
    <x v="0"/>
    <s v="IE"/>
    <s v="EUR"/>
    <n v="1428493379"/>
    <n v="1425901379"/>
    <b v="0"/>
    <n v="714"/>
    <b v="1"/>
    <s v="photography/photobooks"/>
    <n v="33"/>
    <n v="6.84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4589"/>
    <n v="4856"/>
    <x v="0"/>
    <s v="IT"/>
    <s v="EUR"/>
    <n v="1450602000"/>
    <n v="1445415653"/>
    <b v="0"/>
    <n v="170"/>
    <b v="1"/>
    <s v="photography/photobooks"/>
    <n v="106"/>
    <n v="28.56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24000"/>
    <n v="4853"/>
    <x v="0"/>
    <s v="GB"/>
    <s v="GBP"/>
    <n v="1450467539"/>
    <n v="1447875539"/>
    <b v="0"/>
    <n v="512"/>
    <b v="1"/>
    <s v="photography/photobooks"/>
    <n v="20"/>
    <n v="9.48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4400"/>
    <n v="4826"/>
    <x v="0"/>
    <s v="US"/>
    <s v="USD"/>
    <n v="1465797540"/>
    <n v="1463155034"/>
    <b v="0"/>
    <n v="314"/>
    <b v="1"/>
    <s v="photography/photobooks"/>
    <n v="110"/>
    <n v="15.37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s v="US"/>
    <s v="USD"/>
    <n v="1451530800"/>
    <n v="1448463086"/>
    <b v="0"/>
    <n v="167"/>
    <b v="1"/>
    <s v="photography/photobooks"/>
    <n v="138"/>
    <n v="28.8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1500"/>
    <n v="4804"/>
    <x v="0"/>
    <s v="GB"/>
    <s v="GBP"/>
    <n v="1436380200"/>
    <n v="1433615400"/>
    <b v="0"/>
    <n v="9"/>
    <b v="1"/>
    <s v="photography/photobooks"/>
    <n v="320"/>
    <n v="533.78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500"/>
    <n v="4800.8"/>
    <x v="0"/>
    <s v="US"/>
    <s v="USD"/>
    <n v="1429183656"/>
    <n v="1427369256"/>
    <b v="0"/>
    <n v="103"/>
    <b v="1"/>
    <s v="photography/photobooks"/>
    <n v="107"/>
    <n v="46.61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4000"/>
    <n v="4796"/>
    <x v="0"/>
    <s v="GB"/>
    <s v="GBP"/>
    <n v="1468593246"/>
    <n v="1466001246"/>
    <b v="0"/>
    <n v="111"/>
    <b v="1"/>
    <s v="photography/photobooks"/>
    <n v="120"/>
    <n v="43.21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4200"/>
    <n v="4794.82"/>
    <x v="0"/>
    <s v="AU"/>
    <s v="AUD"/>
    <n v="1435388154"/>
    <n v="1432796154"/>
    <b v="0"/>
    <n v="271"/>
    <b v="1"/>
    <s v="photography/photobooks"/>
    <n v="114"/>
    <n v="17.690000000000001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4000"/>
    <n v="4784"/>
    <x v="0"/>
    <s v="US"/>
    <s v="USD"/>
    <n v="1433083527"/>
    <n v="1430491527"/>
    <b v="0"/>
    <n v="101"/>
    <b v="1"/>
    <s v="photography/photobooks"/>
    <n v="120"/>
    <n v="47.37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2000"/>
    <n v="4743"/>
    <x v="0"/>
    <s v="US"/>
    <s v="USD"/>
    <n v="1449205200"/>
    <n v="1445363833"/>
    <b v="0"/>
    <n v="57"/>
    <b v="1"/>
    <s v="photography/photobooks"/>
    <n v="237"/>
    <n v="83.21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50000"/>
    <n v="4712"/>
    <x v="0"/>
    <s v="DE"/>
    <s v="EUR"/>
    <n v="1434197351"/>
    <n v="1431605351"/>
    <b v="0"/>
    <n v="62"/>
    <b v="1"/>
    <s v="photography/photobooks"/>
    <n v="3"/>
    <n v="76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4000"/>
    <n v="4685"/>
    <x v="0"/>
    <s v="AT"/>
    <s v="EUR"/>
    <n v="1489238940"/>
    <n v="1486406253"/>
    <b v="0"/>
    <n v="32"/>
    <b v="1"/>
    <s v="photography/photobooks"/>
    <n v="117"/>
    <n v="146.41"/>
    <x v="8"/>
    <s v="photobooks"/>
    <x v="1206"/>
    <d v="2017-03-11T13:29:00"/>
  </r>
  <r>
    <n v="1207"/>
    <s v="ITALIANA"/>
    <s v="A humanistic photo book about ancestral &amp; post-modern Italy."/>
    <n v="3500"/>
    <n v="4678.5"/>
    <x v="0"/>
    <s v="IT"/>
    <s v="EUR"/>
    <n v="1459418400"/>
    <n v="1456827573"/>
    <b v="0"/>
    <n v="141"/>
    <b v="1"/>
    <s v="photography/photobooks"/>
    <n v="134"/>
    <n v="33.1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2200"/>
    <n v="4673"/>
    <x v="0"/>
    <s v="US"/>
    <s v="USD"/>
    <n v="1458835264"/>
    <n v="1456246864"/>
    <b v="0"/>
    <n v="75"/>
    <b v="1"/>
    <s v="photography/photobooks"/>
    <n v="212"/>
    <n v="62.31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200000"/>
    <n v="4669"/>
    <x v="0"/>
    <s v="US"/>
    <s v="USD"/>
    <n v="1488053905"/>
    <n v="1485461905"/>
    <b v="0"/>
    <n v="46"/>
    <b v="1"/>
    <s v="photography/photobooks"/>
    <n v="2"/>
    <n v="101.5"/>
    <x v="8"/>
    <s v="photobooks"/>
    <x v="1209"/>
    <d v="2017-02-25T20:18:25"/>
  </r>
  <r>
    <n v="1210"/>
    <s v="Det Andra GÃ¶teborg"/>
    <s v="En fotobok om livet i det enda andra GÃ¶teborg i vÃ¤rlden"/>
    <n v="6500"/>
    <n v="4666"/>
    <x v="0"/>
    <s v="SE"/>
    <s v="SEK"/>
    <n v="1433106000"/>
    <n v="1431124572"/>
    <b v="0"/>
    <n v="103"/>
    <b v="1"/>
    <s v="photography/photobooks"/>
    <n v="72"/>
    <n v="45.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4500"/>
    <n v="4660"/>
    <x v="0"/>
    <s v="CA"/>
    <s v="CAD"/>
    <n v="1465505261"/>
    <n v="1464209261"/>
    <b v="0"/>
    <n v="6"/>
    <b v="1"/>
    <s v="photography/photobooks"/>
    <n v="104"/>
    <n v="776.67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3000"/>
    <n v="4656"/>
    <x v="0"/>
    <s v="US"/>
    <s v="USD"/>
    <n v="1448586000"/>
    <n v="1447195695"/>
    <b v="0"/>
    <n v="83"/>
    <b v="1"/>
    <s v="photography/photobooks"/>
    <n v="155"/>
    <n v="56.1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4500"/>
    <n v="4648.33"/>
    <x v="0"/>
    <s v="GB"/>
    <s v="GBP"/>
    <n v="1485886100"/>
    <n v="1482862100"/>
    <b v="0"/>
    <n v="108"/>
    <b v="1"/>
    <s v="photography/photobooks"/>
    <n v="103"/>
    <n v="43.04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3000"/>
    <n v="4642"/>
    <x v="0"/>
    <s v="US"/>
    <s v="USD"/>
    <n v="1433880605"/>
    <n v="1428696605"/>
    <b v="0"/>
    <n v="25"/>
    <b v="1"/>
    <s v="photography/photobooks"/>
    <n v="155"/>
    <n v="185.68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3000"/>
    <n v="4641"/>
    <x v="0"/>
    <s v="US"/>
    <s v="USD"/>
    <n v="1401487756"/>
    <n v="1398895756"/>
    <b v="0"/>
    <n v="549"/>
    <b v="1"/>
    <s v="photography/photobooks"/>
    <n v="155"/>
    <n v="8.4499999999999993"/>
    <x v="8"/>
    <s v="photobooks"/>
    <x v="1215"/>
    <d v="2014-05-30T22:09:16"/>
  </r>
  <r>
    <n v="1216"/>
    <s v="In Training: a book of Bonsai photographs"/>
    <s v="A fine art photography book taking a new look at the art of bonsai."/>
    <n v="15000"/>
    <n v="4635"/>
    <x v="0"/>
    <s v="US"/>
    <s v="USD"/>
    <n v="1443826980"/>
    <n v="1441032457"/>
    <b v="0"/>
    <n v="222"/>
    <b v="1"/>
    <s v="photography/photobooks"/>
    <n v="31"/>
    <n v="20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109225"/>
    <n v="4635"/>
    <x v="0"/>
    <s v="US"/>
    <s v="USD"/>
    <n v="1468524340"/>
    <n v="1465932340"/>
    <b v="0"/>
    <n v="183"/>
    <b v="1"/>
    <s v="photography/photobooks"/>
    <n v="4"/>
    <n v="25.33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15000"/>
    <n v="4622.01"/>
    <x v="0"/>
    <s v="US"/>
    <s v="USD"/>
    <n v="1446346800"/>
    <n v="1443714800"/>
    <b v="0"/>
    <n v="89"/>
    <b v="1"/>
    <s v="photography/photobooks"/>
    <n v="31"/>
    <n v="51.93"/>
    <x v="8"/>
    <s v="photobooks"/>
    <x v="1218"/>
    <d v="2015-11-01T03:00:00"/>
  </r>
  <r>
    <n v="1219"/>
    <s v="The Box"/>
    <s v="The Box is a fine art book of Ron Amato's innovative and seductive photography project."/>
    <n v="4300"/>
    <n v="4610"/>
    <x v="0"/>
    <s v="US"/>
    <s v="USD"/>
    <n v="1476961513"/>
    <n v="1474369513"/>
    <b v="0"/>
    <n v="253"/>
    <b v="1"/>
    <s v="photography/photobooks"/>
    <n v="107"/>
    <n v="18.22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4500"/>
    <n v="4592"/>
    <x v="0"/>
    <s v="DE"/>
    <s v="EUR"/>
    <n v="1440515112"/>
    <n v="1437923112"/>
    <b v="0"/>
    <n v="140"/>
    <b v="1"/>
    <s v="photography/photobooks"/>
    <n v="102"/>
    <n v="32.799999999999997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3000"/>
    <n v="4580"/>
    <x v="0"/>
    <s v="GB"/>
    <s v="GBP"/>
    <n v="1480809600"/>
    <n v="1478431488"/>
    <b v="0"/>
    <n v="103"/>
    <b v="1"/>
    <s v="photography/photobooks"/>
    <n v="153"/>
    <n v="44.47"/>
    <x v="8"/>
    <s v="photobooks"/>
    <x v="1221"/>
    <d v="2016-12-04T00:00:00"/>
  </r>
  <r>
    <n v="1222"/>
    <s v="Project Pilgrim"/>
    <s v="Project Pilgrim is my effort to work towards normalizing mental health."/>
    <n v="4500"/>
    <n v="4569"/>
    <x v="0"/>
    <s v="CA"/>
    <s v="CAD"/>
    <n v="1459483200"/>
    <n v="1456852647"/>
    <b v="0"/>
    <n v="138"/>
    <b v="1"/>
    <s v="photography/photobooks"/>
    <n v="102"/>
    <n v="33.11"/>
    <x v="8"/>
    <s v="photobooks"/>
    <x v="1222"/>
    <d v="2016-04-01T04:00:00"/>
  </r>
  <r>
    <n v="1224"/>
    <s v="&quot;I Dreamed Last Night&quot; Album (Canceled)"/>
    <s v="Modern Celtic influenced CD.  Help me finish what I started before the stroke."/>
    <n v="4500"/>
    <n v="4565"/>
    <x v="1"/>
    <s v="US"/>
    <s v="USD"/>
    <n v="1402060302"/>
    <n v="1396876302"/>
    <b v="0"/>
    <n v="18"/>
    <b v="0"/>
    <s v="music/world music"/>
    <n v="101"/>
    <n v="253.61"/>
    <x v="4"/>
    <s v="world music"/>
    <x v="1223"/>
    <d v="2014-06-06T13:11:42"/>
  </r>
  <r>
    <n v="1223"/>
    <s v="YOSEMITE PEOPLE"/>
    <s v="A photography book focusing on the people rather than the nature at Yosemite National Park."/>
    <n v="15000"/>
    <n v="4565"/>
    <x v="0"/>
    <s v="US"/>
    <s v="USD"/>
    <n v="1478754909"/>
    <n v="1476159309"/>
    <b v="0"/>
    <n v="191"/>
    <b v="1"/>
    <s v="photography/photobooks"/>
    <n v="30"/>
    <n v="23.9"/>
    <x v="8"/>
    <s v="photobooks"/>
    <x v="1224"/>
    <d v="2016-11-10T05:15:09"/>
  </r>
  <r>
    <n v="1225"/>
    <s v="Cesar Chavez's First Music Album (Canceled)"/>
    <s v="My first music album is a collection of 9 songs honoring Mexico's prolific composer, Jose Alfredo Jimenez with my artistic vision."/>
    <n v="3500"/>
    <n v="4559.13"/>
    <x v="1"/>
    <s v="US"/>
    <s v="USD"/>
    <n v="1382478278"/>
    <n v="1377294278"/>
    <b v="0"/>
    <n v="3"/>
    <b v="0"/>
    <s v="music/world music"/>
    <n v="130"/>
    <n v="1519.71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4444"/>
    <n v="4559"/>
    <x v="1"/>
    <s v="US"/>
    <s v="USD"/>
    <n v="1398042000"/>
    <n v="1395089981"/>
    <b v="0"/>
    <n v="40"/>
    <b v="0"/>
    <s v="music/world music"/>
    <n v="103"/>
    <n v="113.98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4500"/>
    <n v="4550"/>
    <x v="1"/>
    <s v="US"/>
    <s v="USD"/>
    <n v="1407394800"/>
    <n v="1404770616"/>
    <b v="0"/>
    <n v="0"/>
    <b v="0"/>
    <s v="music/world music"/>
    <n v="101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4000"/>
    <n v="4546"/>
    <x v="1"/>
    <s v="US"/>
    <s v="USD"/>
    <n v="1317231008"/>
    <n v="1312047008"/>
    <b v="0"/>
    <n v="24"/>
    <b v="0"/>
    <s v="music/world music"/>
    <n v="114"/>
    <n v="189.42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4000"/>
    <n v="4545"/>
    <x v="1"/>
    <s v="US"/>
    <s v="USD"/>
    <n v="1334592000"/>
    <n v="1331982127"/>
    <b v="0"/>
    <n v="1"/>
    <b v="0"/>
    <s v="music/world music"/>
    <n v="114"/>
    <n v="454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4500"/>
    <n v="4530"/>
    <x v="1"/>
    <s v="US"/>
    <s v="USD"/>
    <n v="1298589630"/>
    <n v="1295997630"/>
    <b v="0"/>
    <n v="0"/>
    <b v="0"/>
    <s v="music/world music"/>
    <n v="101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2600"/>
    <n v="4524.1499999999996"/>
    <x v="1"/>
    <s v="US"/>
    <s v="USD"/>
    <n v="1440723600"/>
    <n v="1436394968"/>
    <b v="0"/>
    <n v="0"/>
    <b v="0"/>
    <s v="music/world music"/>
    <n v="174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4500"/>
    <n v="4522.22"/>
    <x v="1"/>
    <s v="US"/>
    <s v="USD"/>
    <n v="1381090870"/>
    <n v="1377030070"/>
    <b v="0"/>
    <n v="1"/>
    <b v="0"/>
    <s v="music/world music"/>
    <n v="100"/>
    <n v="4522.22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4000"/>
    <n v="4518"/>
    <x v="1"/>
    <s v="US"/>
    <s v="USD"/>
    <n v="1329864374"/>
    <n v="1328049974"/>
    <b v="0"/>
    <n v="6"/>
    <b v="0"/>
    <s v="music/world music"/>
    <n v="113"/>
    <n v="753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4500"/>
    <n v="4518"/>
    <x v="1"/>
    <s v="GB"/>
    <s v="GBP"/>
    <n v="1422903342"/>
    <n v="1420311342"/>
    <b v="0"/>
    <n v="0"/>
    <b v="0"/>
    <s v="music/world music"/>
    <n v="10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4000"/>
    <n v="4516.4399999999996"/>
    <x v="1"/>
    <s v="US"/>
    <s v="USD"/>
    <n v="1387077299"/>
    <n v="1383621299"/>
    <b v="0"/>
    <n v="6"/>
    <b v="0"/>
    <s v="music/world music"/>
    <n v="113"/>
    <n v="752.74"/>
    <x v="4"/>
    <s v="world music"/>
    <x v="1235"/>
    <d v="2013-12-15T03:14:59"/>
  </r>
  <r>
    <n v="1236"/>
    <s v="&quot;Volando&quot; CD Release (Canceled)"/>
    <s v="Raising money to give the musicians their due."/>
    <n v="4500"/>
    <n v="4511"/>
    <x v="1"/>
    <s v="US"/>
    <s v="USD"/>
    <n v="1343491200"/>
    <n v="1342801164"/>
    <b v="0"/>
    <n v="0"/>
    <b v="0"/>
    <s v="music/world music"/>
    <n v="10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4000"/>
    <n v="4510.8599999999997"/>
    <x v="1"/>
    <s v="US"/>
    <s v="USD"/>
    <n v="1345790865"/>
    <n v="1344062865"/>
    <b v="0"/>
    <n v="0"/>
    <b v="0"/>
    <s v="music/world music"/>
    <n v="113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4500"/>
    <n v="4500"/>
    <x v="1"/>
    <s v="US"/>
    <s v="USD"/>
    <n v="1312641536"/>
    <n v="1310049536"/>
    <b v="0"/>
    <n v="3"/>
    <b v="0"/>
    <s v="music/world music"/>
    <n v="100"/>
    <n v="1500"/>
    <x v="4"/>
    <s v="world music"/>
    <x v="1238"/>
    <d v="2011-08-06T14:38:56"/>
  </r>
  <r>
    <n v="1239"/>
    <s v="Help Calmenco! finance new CD and Tour (Canceled)"/>
    <s v="Please consider helping us with our new CD and Riverdance Tour"/>
    <n v="4500"/>
    <n v="4500"/>
    <x v="1"/>
    <s v="US"/>
    <s v="USD"/>
    <n v="1325804767"/>
    <n v="1323212767"/>
    <b v="0"/>
    <n v="0"/>
    <b v="0"/>
    <s v="music/world music"/>
    <n v="10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12500"/>
    <n v="4482"/>
    <x v="1"/>
    <s v="US"/>
    <s v="USD"/>
    <n v="1373665860"/>
    <n v="1368579457"/>
    <b v="0"/>
    <n v="8"/>
    <b v="0"/>
    <s v="music/world music"/>
    <n v="36"/>
    <n v="560.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4000"/>
    <n v="4457"/>
    <x v="1"/>
    <s v="US"/>
    <s v="USD"/>
    <n v="1414994340"/>
    <n v="1413057980"/>
    <b v="0"/>
    <n v="34"/>
    <b v="0"/>
    <s v="music/world music"/>
    <n v="111"/>
    <n v="131.09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3500"/>
    <n v="4450"/>
    <x v="1"/>
    <s v="US"/>
    <s v="USD"/>
    <n v="1315747080"/>
    <n v="1314417502"/>
    <b v="0"/>
    <n v="1"/>
    <b v="0"/>
    <s v="music/world music"/>
    <n v="127"/>
    <n v="4450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4000"/>
    <n v="4443"/>
    <x v="1"/>
    <s v="US"/>
    <s v="USD"/>
    <n v="1310158800"/>
    <n v="1304888771"/>
    <b v="0"/>
    <n v="38"/>
    <b v="0"/>
    <s v="music/world music"/>
    <n v="111"/>
    <n v="116.92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700"/>
    <n v="4428"/>
    <x v="0"/>
    <s v="US"/>
    <s v="USD"/>
    <n v="1366664400"/>
    <n v="1363981723"/>
    <b v="1"/>
    <n v="45"/>
    <b v="1"/>
    <s v="music/rock"/>
    <n v="164"/>
    <n v="98.4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4000"/>
    <n v="4409.7700000000004"/>
    <x v="0"/>
    <s v="US"/>
    <s v="USD"/>
    <n v="1402755834"/>
    <n v="1400163834"/>
    <b v="1"/>
    <n v="17"/>
    <b v="1"/>
    <s v="music/rock"/>
    <n v="110"/>
    <n v="259.39999999999998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4300"/>
    <n v="4409.55"/>
    <x v="0"/>
    <s v="US"/>
    <s v="USD"/>
    <n v="1323136949"/>
    <n v="1319245349"/>
    <b v="1"/>
    <n v="31"/>
    <b v="1"/>
    <s v="music/rock"/>
    <n v="103"/>
    <n v="142.24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4000"/>
    <n v="4400"/>
    <x v="0"/>
    <s v="US"/>
    <s v="USD"/>
    <n v="1367823655"/>
    <n v="1365231655"/>
    <b v="1"/>
    <n v="50"/>
    <b v="1"/>
    <s v="music/rock"/>
    <n v="110"/>
    <n v="88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3000"/>
    <n v="4396"/>
    <x v="0"/>
    <s v="US"/>
    <s v="USD"/>
    <n v="1402642740"/>
    <n v="1399563953"/>
    <b v="1"/>
    <n v="59"/>
    <b v="1"/>
    <s v="music/rock"/>
    <n v="147"/>
    <n v="74.51000000000000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3500"/>
    <n v="4395"/>
    <x v="0"/>
    <s v="US"/>
    <s v="USD"/>
    <n v="1341683211"/>
    <n v="1339091211"/>
    <b v="1"/>
    <n v="81"/>
    <b v="1"/>
    <s v="music/rock"/>
    <n v="126"/>
    <n v="54.26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999"/>
    <n v="4390"/>
    <x v="0"/>
    <s v="US"/>
    <s v="USD"/>
    <n v="1410017131"/>
    <n v="1406129131"/>
    <b v="1"/>
    <n v="508"/>
    <b v="1"/>
    <s v="music/rock"/>
    <n v="110"/>
    <n v="8.64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500"/>
    <n v="4388"/>
    <x v="0"/>
    <s v="US"/>
    <s v="USD"/>
    <n v="1316979167"/>
    <n v="1311795167"/>
    <b v="1"/>
    <n v="74"/>
    <b v="1"/>
    <s v="music/rock"/>
    <n v="878"/>
    <n v="59.3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2000"/>
    <n v="4372"/>
    <x v="0"/>
    <s v="US"/>
    <s v="USD"/>
    <n v="1382658169"/>
    <n v="1380238969"/>
    <b v="1"/>
    <n v="141"/>
    <b v="1"/>
    <s v="music/rock"/>
    <n v="219"/>
    <n v="31.01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3000"/>
    <n v="4371"/>
    <x v="0"/>
    <s v="US"/>
    <s v="USD"/>
    <n v="1409770107"/>
    <n v="1407178107"/>
    <b v="1"/>
    <n v="711"/>
    <b v="1"/>
    <s v="music/rock"/>
    <n v="146"/>
    <n v="6.15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25000"/>
    <n v="4345"/>
    <x v="0"/>
    <s v="US"/>
    <s v="USD"/>
    <n v="1293857940"/>
    <n v="1288968886"/>
    <b v="1"/>
    <n v="141"/>
    <b v="1"/>
    <s v="music/rock"/>
    <n v="17"/>
    <n v="30.82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500"/>
    <n v="4343"/>
    <x v="0"/>
    <s v="US"/>
    <s v="USD"/>
    <n v="1385932652"/>
    <n v="1383337052"/>
    <b v="1"/>
    <n v="109"/>
    <b v="1"/>
    <s v="music/rock"/>
    <n v="124"/>
    <n v="39.840000000000003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4000"/>
    <n v="4340.7"/>
    <x v="0"/>
    <s v="US"/>
    <s v="USD"/>
    <n v="1329084231"/>
    <n v="1326492231"/>
    <b v="1"/>
    <n v="361"/>
    <b v="1"/>
    <s v="music/rock"/>
    <n v="109"/>
    <n v="12.02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3500"/>
    <n v="4340"/>
    <x v="0"/>
    <s v="US"/>
    <s v="USD"/>
    <n v="1301792590"/>
    <n v="1297562590"/>
    <b v="1"/>
    <n v="176"/>
    <b v="1"/>
    <s v="music/rock"/>
    <n v="124"/>
    <n v="24.66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2500"/>
    <n v="4320"/>
    <x v="0"/>
    <s v="US"/>
    <s v="USD"/>
    <n v="1377960012"/>
    <n v="1375368012"/>
    <b v="1"/>
    <n v="670"/>
    <b v="1"/>
    <s v="music/rock"/>
    <n v="173"/>
    <n v="6.4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0000"/>
    <n v="4315"/>
    <x v="0"/>
    <s v="US"/>
    <s v="USD"/>
    <n v="1402286340"/>
    <n v="1399504664"/>
    <b v="1"/>
    <n v="96"/>
    <b v="1"/>
    <s v="music/rock"/>
    <n v="22"/>
    <n v="44.9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400"/>
    <n v="4313"/>
    <x v="0"/>
    <s v="US"/>
    <s v="USD"/>
    <n v="1393445620"/>
    <n v="1390853620"/>
    <b v="1"/>
    <n v="74"/>
    <b v="1"/>
    <s v="music/rock"/>
    <n v="127"/>
    <n v="58.28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3500"/>
    <n v="4310"/>
    <x v="0"/>
    <s v="US"/>
    <s v="USD"/>
    <n v="1390983227"/>
    <n v="1388391227"/>
    <b v="1"/>
    <n v="52"/>
    <b v="1"/>
    <s v="music/rock"/>
    <n v="123"/>
    <n v="82.88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2560"/>
    <n v="4308"/>
    <x v="0"/>
    <s v="CA"/>
    <s v="CAD"/>
    <n v="1392574692"/>
    <n v="1389982692"/>
    <b v="1"/>
    <n v="105"/>
    <b v="1"/>
    <s v="music/rock"/>
    <n v="168"/>
    <n v="41.03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4000"/>
    <n v="4306.1099999999997"/>
    <x v="0"/>
    <s v="US"/>
    <s v="USD"/>
    <n v="1396054800"/>
    <n v="1393034470"/>
    <b v="1"/>
    <n v="41"/>
    <b v="1"/>
    <s v="music/rock"/>
    <n v="108"/>
    <n v="105.03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10000"/>
    <n v="4303"/>
    <x v="0"/>
    <s v="US"/>
    <s v="USD"/>
    <n v="1383062083"/>
    <n v="1380556483"/>
    <b v="1"/>
    <n v="34"/>
    <b v="1"/>
    <s v="music/rock"/>
    <n v="43"/>
    <n v="126.56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4000"/>
    <n v="4296"/>
    <x v="0"/>
    <s v="US"/>
    <s v="USD"/>
    <n v="1291131815"/>
    <n v="1287071015"/>
    <b v="1"/>
    <n v="66"/>
    <b v="1"/>
    <s v="music/rock"/>
    <n v="107"/>
    <n v="65.09"/>
    <x v="4"/>
    <s v="rock"/>
    <x v="1265"/>
    <d v="2010-11-30T15:43:35"/>
  </r>
  <r>
    <n v="1266"/>
    <s v="Sensory Station's First EP"/>
    <s v="We are looking to record our first EP produced by Aaron Harris (ISIS/Palms) at Studio West."/>
    <n v="4000"/>
    <n v="4289.99"/>
    <x v="0"/>
    <s v="US"/>
    <s v="USD"/>
    <n v="1389474145"/>
    <n v="1386882145"/>
    <b v="1"/>
    <n v="50"/>
    <b v="1"/>
    <s v="music/rock"/>
    <n v="107"/>
    <n v="85.8"/>
    <x v="4"/>
    <s v="rock"/>
    <x v="1266"/>
    <d v="2014-01-11T21:02:25"/>
  </r>
  <r>
    <n v="1268"/>
    <s v="Full Devil Jacket 2nd Album Release"/>
    <s v="Full Devil Jacket Is releasing their first record in over 12 yrs and we want you to be a part of it!"/>
    <n v="3500"/>
    <n v="4280"/>
    <x v="0"/>
    <s v="US"/>
    <s v="USD"/>
    <n v="1379708247"/>
    <n v="1377116247"/>
    <b v="1"/>
    <n v="182"/>
    <b v="1"/>
    <s v="music/rock"/>
    <n v="122"/>
    <n v="23.52"/>
    <x v="4"/>
    <s v="rock"/>
    <x v="1267"/>
    <d v="2013-09-20T20:17:27"/>
  </r>
  <r>
    <n v="1267"/>
    <s v="Fountains of Wayne guitarist Jody Porter - New solo LP"/>
    <s v="A Rock 'n Roll album with plenty of indie guitar swagger. Fresh tunes that are a continuation of my early '90s shoegaze daze."/>
    <n v="4000"/>
    <n v="4280"/>
    <x v="0"/>
    <s v="US"/>
    <s v="USD"/>
    <n v="1374674558"/>
    <n v="1372082558"/>
    <b v="1"/>
    <n v="159"/>
    <b v="1"/>
    <s v="music/rock"/>
    <n v="107"/>
    <n v="26.92"/>
    <x v="4"/>
    <s v="rock"/>
    <x v="1268"/>
    <d v="2013-07-24T14:02:38"/>
  </r>
  <r>
    <n v="1269"/>
    <s v="Heterotopia: a New Rock Opera &amp; Double Album from Schooltree"/>
    <s v="Schooltree's new art rock opera is a symphonic odyssey through a dystopian dreamworld. Help fund the double album and illustrated book!"/>
    <n v="3500"/>
    <n v="4275"/>
    <x v="0"/>
    <s v="US"/>
    <s v="USD"/>
    <n v="1460764800"/>
    <n v="1458157512"/>
    <b v="1"/>
    <n v="206"/>
    <b v="1"/>
    <s v="music/rock"/>
    <n v="122"/>
    <n v="20.7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4000"/>
    <n v="4261"/>
    <x v="0"/>
    <s v="US"/>
    <s v="USD"/>
    <n v="1332704042"/>
    <n v="1327523642"/>
    <b v="1"/>
    <n v="169"/>
    <b v="1"/>
    <s v="music/rock"/>
    <n v="107"/>
    <n v="25.21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4000"/>
    <n v="4250"/>
    <x v="0"/>
    <s v="US"/>
    <s v="USD"/>
    <n v="1384363459"/>
    <n v="1381767859"/>
    <b v="1"/>
    <n v="31"/>
    <b v="1"/>
    <s v="music/rock"/>
    <n v="106"/>
    <n v="137.1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3000"/>
    <n v="4247"/>
    <x v="0"/>
    <s v="US"/>
    <s v="USD"/>
    <n v="1276574400"/>
    <n v="1270576379"/>
    <b v="1"/>
    <n v="28"/>
    <b v="1"/>
    <s v="music/rock"/>
    <n v="142"/>
    <n v="151.6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243"/>
    <x v="0"/>
    <s v="CA"/>
    <s v="CAD"/>
    <n v="1409506291"/>
    <n v="1406914291"/>
    <b v="1"/>
    <n v="54"/>
    <b v="1"/>
    <s v="music/rock"/>
    <n v="106"/>
    <n v="78.569999999999993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4200"/>
    <n v="4230"/>
    <x v="0"/>
    <s v="US"/>
    <s v="USD"/>
    <n v="1346344425"/>
    <n v="1343320425"/>
    <b v="1"/>
    <n v="467"/>
    <b v="1"/>
    <s v="music/rock"/>
    <n v="101"/>
    <n v="9.0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100"/>
    <n v="4225"/>
    <x v="0"/>
    <s v="US"/>
    <s v="USD"/>
    <n v="1375908587"/>
    <n v="1372884587"/>
    <b v="1"/>
    <n v="389"/>
    <b v="1"/>
    <s v="music/rock"/>
    <n v="384"/>
    <n v="10.86"/>
    <x v="4"/>
    <s v="rock"/>
    <x v="1275"/>
    <d v="2013-08-07T20:49:47"/>
  </r>
  <r>
    <n v="1276"/>
    <s v="MR. DREAM GOES TO JAIL"/>
    <s v="Sponsor this Brooklyn punk band's debut seven-inch, MR. DREAM GOES TO JAIL."/>
    <n v="3500"/>
    <n v="4219"/>
    <x v="0"/>
    <s v="US"/>
    <s v="USD"/>
    <n v="1251777600"/>
    <n v="1247504047"/>
    <b v="1"/>
    <n v="68"/>
    <b v="1"/>
    <s v="music/rock"/>
    <n v="121"/>
    <n v="62.04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4000"/>
    <n v="4216"/>
    <x v="0"/>
    <s v="US"/>
    <s v="USD"/>
    <n v="1346765347"/>
    <n v="1343741347"/>
    <b v="1"/>
    <n v="413"/>
    <b v="1"/>
    <s v="music/rock"/>
    <n v="105"/>
    <n v="10.210000000000001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4000"/>
    <n v="4205"/>
    <x v="0"/>
    <s v="US"/>
    <s v="USD"/>
    <n v="1403661600"/>
    <n v="1401196766"/>
    <b v="1"/>
    <n v="190"/>
    <b v="1"/>
    <s v="music/rock"/>
    <n v="105"/>
    <n v="22.13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9000"/>
    <n v="4190"/>
    <x v="0"/>
    <s v="US"/>
    <s v="USD"/>
    <n v="1395624170"/>
    <n v="1392171770"/>
    <b v="1"/>
    <n v="189"/>
    <b v="1"/>
    <s v="music/rock"/>
    <n v="22"/>
    <n v="22.17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4000"/>
    <n v="4187"/>
    <x v="0"/>
    <s v="US"/>
    <s v="USD"/>
    <n v="1299003054"/>
    <n v="1291227054"/>
    <b v="1"/>
    <n v="130"/>
    <b v="1"/>
    <s v="music/rock"/>
    <n v="105"/>
    <n v="32.21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3500"/>
    <n v="4181"/>
    <x v="0"/>
    <s v="US"/>
    <s v="USD"/>
    <n v="1375033836"/>
    <n v="1373305836"/>
    <b v="1"/>
    <n v="74"/>
    <b v="1"/>
    <s v="music/rock"/>
    <n v="119"/>
    <n v="56.5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3500"/>
    <n v="4176.1099999999997"/>
    <x v="0"/>
    <s v="US"/>
    <s v="USD"/>
    <n v="1386565140"/>
    <n v="1383909855"/>
    <b v="1"/>
    <n v="274"/>
    <b v="1"/>
    <s v="music/rock"/>
    <n v="119"/>
    <n v="15.24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3000"/>
    <n v="4176"/>
    <x v="0"/>
    <s v="US"/>
    <s v="USD"/>
    <n v="1362974400"/>
    <n v="1360948389"/>
    <b v="1"/>
    <n v="22"/>
    <b v="1"/>
    <s v="music/rock"/>
    <n v="139"/>
    <n v="189.82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7000"/>
    <n v="4176"/>
    <x v="0"/>
    <s v="US"/>
    <s v="USD"/>
    <n v="1483203540"/>
    <n v="1481175482"/>
    <b v="0"/>
    <n v="31"/>
    <b v="1"/>
    <s v="theater/plays"/>
    <n v="60"/>
    <n v="134.7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3500"/>
    <n v="4170.17"/>
    <x v="0"/>
    <s v="GB"/>
    <s v="GBP"/>
    <n v="1434808775"/>
    <n v="1433512775"/>
    <b v="0"/>
    <n v="63"/>
    <b v="1"/>
    <s v="theater/plays"/>
    <n v="119"/>
    <n v="66.19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2500"/>
    <n v="4152"/>
    <x v="0"/>
    <s v="GB"/>
    <s v="GBP"/>
    <n v="1424181600"/>
    <n v="1423041227"/>
    <b v="0"/>
    <n v="20"/>
    <b v="1"/>
    <s v="theater/plays"/>
    <n v="166"/>
    <n v="207.6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4000"/>
    <n v="4151"/>
    <x v="0"/>
    <s v="GB"/>
    <s v="GBP"/>
    <n v="1434120856"/>
    <n v="1428936856"/>
    <b v="0"/>
    <n v="25"/>
    <b v="1"/>
    <s v="theater/plays"/>
    <n v="104"/>
    <n v="166.04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3000"/>
    <n v="4150"/>
    <x v="0"/>
    <s v="US"/>
    <s v="USD"/>
    <n v="1470801600"/>
    <n v="1468122163"/>
    <b v="0"/>
    <n v="61"/>
    <b v="1"/>
    <s v="theater/plays"/>
    <n v="138"/>
    <n v="68.03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3000"/>
    <n v="4145"/>
    <x v="0"/>
    <s v="US"/>
    <s v="USD"/>
    <n v="1483499645"/>
    <n v="1480907645"/>
    <b v="0"/>
    <n v="52"/>
    <b v="1"/>
    <s v="theater/plays"/>
    <n v="138"/>
    <n v="79.709999999999994"/>
    <x v="1"/>
    <s v="plays"/>
    <x v="1289"/>
    <d v="2017-01-04T03:14:05"/>
  </r>
  <r>
    <n v="1290"/>
    <s v="I Died... I Came Back, ... Whatever"/>
    <s v="Sometimes your Heart has to STOP for your Life to START."/>
    <n v="4000"/>
    <n v="4140"/>
    <x v="0"/>
    <s v="US"/>
    <s v="USD"/>
    <n v="1429772340"/>
    <n v="1427121931"/>
    <b v="0"/>
    <n v="86"/>
    <b v="1"/>
    <s v="theater/plays"/>
    <n v="104"/>
    <n v="48.14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4000"/>
    <n v="4137"/>
    <x v="0"/>
    <s v="US"/>
    <s v="USD"/>
    <n v="1428390000"/>
    <n v="1425224391"/>
    <b v="0"/>
    <n v="42"/>
    <b v="1"/>
    <s v="theater/plays"/>
    <n v="103"/>
    <n v="98.5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2350"/>
    <n v="4135"/>
    <x v="0"/>
    <s v="GB"/>
    <s v="GBP"/>
    <n v="1444172340"/>
    <n v="1441822828"/>
    <b v="0"/>
    <n v="52"/>
    <b v="1"/>
    <s v="theater/plays"/>
    <n v="176"/>
    <n v="79.52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0557"/>
    <n v="4130"/>
    <x v="0"/>
    <s v="US"/>
    <s v="USD"/>
    <n v="1447523371"/>
    <n v="1444927771"/>
    <b v="0"/>
    <n v="120"/>
    <b v="1"/>
    <s v="theater/plays"/>
    <n v="39"/>
    <n v="34.42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3000"/>
    <n v="4124"/>
    <x v="0"/>
    <s v="GB"/>
    <s v="GBP"/>
    <n v="1445252400"/>
    <n v="1443696797"/>
    <b v="0"/>
    <n v="22"/>
    <b v="1"/>
    <s v="theater/plays"/>
    <n v="137"/>
    <n v="187.45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4000"/>
    <n v="4119"/>
    <x v="0"/>
    <s v="GB"/>
    <s v="GBP"/>
    <n v="1438189200"/>
    <n v="1435585497"/>
    <b v="0"/>
    <n v="64"/>
    <b v="1"/>
    <s v="theater/plays"/>
    <n v="103"/>
    <n v="64.36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4000"/>
    <n v="4103"/>
    <x v="0"/>
    <s v="GB"/>
    <s v="GBP"/>
    <n v="1457914373"/>
    <n v="1456189973"/>
    <b v="0"/>
    <n v="23"/>
    <b v="1"/>
    <s v="theater/plays"/>
    <n v="103"/>
    <n v="178.39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14000"/>
    <n v="4092"/>
    <x v="0"/>
    <s v="US"/>
    <s v="USD"/>
    <n v="1462125358"/>
    <n v="1459533358"/>
    <b v="0"/>
    <n v="238"/>
    <b v="1"/>
    <s v="theater/plays"/>
    <n v="29"/>
    <n v="17.190000000000001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4000"/>
    <n v="4090"/>
    <x v="0"/>
    <s v="GB"/>
    <s v="GBP"/>
    <n v="1461860432"/>
    <n v="1459268432"/>
    <b v="0"/>
    <n v="33"/>
    <b v="1"/>
    <s v="theater/plays"/>
    <n v="102"/>
    <n v="123.94"/>
    <x v="1"/>
    <s v="plays"/>
    <x v="1298"/>
    <d v="2016-04-28T16:20:32"/>
  </r>
  <r>
    <n v="1300"/>
    <s v="Before The Lights Go Up"/>
    <s v="What would you do with the time ticking and the pressure building to make a choice?! Find out what happens in this hilarious new play!!"/>
    <n v="3000"/>
    <n v="4085"/>
    <x v="0"/>
    <s v="US"/>
    <s v="USD"/>
    <n v="1464807420"/>
    <n v="1461427938"/>
    <b v="0"/>
    <n v="24"/>
    <b v="1"/>
    <s v="theater/plays"/>
    <n v="136"/>
    <n v="170.21"/>
    <x v="1"/>
    <s v="plays"/>
    <x v="1299"/>
    <d v="2016-06-01T18:57:00"/>
  </r>
  <r>
    <n v="1299"/>
    <s v="The (out)Siders Project"/>
    <s v="A new work inspired by the classic novel and created by Dallas teens under the direction of professional artists."/>
    <n v="4000"/>
    <n v="4085"/>
    <x v="0"/>
    <s v="US"/>
    <s v="USD"/>
    <n v="1436902359"/>
    <n v="1434310359"/>
    <b v="0"/>
    <n v="32"/>
    <b v="1"/>
    <s v="theater/plays"/>
    <n v="102"/>
    <n v="127.66"/>
    <x v="1"/>
    <s v="plays"/>
    <x v="1300"/>
    <d v="2015-07-14T19:32:39"/>
  </r>
  <r>
    <n v="1301"/>
    <s v="the dreamer examines his pillow"/>
    <s v="The Attic Theater Company presents John Patrick Shanley's THE DREAMER EXAMINES HIS PILLOW, the first official revival since 1986"/>
    <n v="4000"/>
    <n v="4081"/>
    <x v="0"/>
    <s v="US"/>
    <s v="USD"/>
    <n v="1437447600"/>
    <n v="1436551178"/>
    <b v="0"/>
    <n v="29"/>
    <b v="1"/>
    <s v="theater/plays"/>
    <n v="102"/>
    <n v="140.72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4000"/>
    <n v="4078"/>
    <x v="0"/>
    <s v="US"/>
    <s v="USD"/>
    <n v="1480559011"/>
    <n v="1477963411"/>
    <b v="0"/>
    <n v="50"/>
    <b v="1"/>
    <s v="theater/plays"/>
    <n v="102"/>
    <n v="81.56"/>
    <x v="1"/>
    <s v="plays"/>
    <x v="1302"/>
    <d v="2016-12-01T02:23:31"/>
  </r>
  <r>
    <n v="1303"/>
    <s v="Forward Arena Theatre Company: Summer Season"/>
    <s v="Groundbreaking queer theatre."/>
    <n v="4000"/>
    <n v="4073"/>
    <x v="0"/>
    <s v="GB"/>
    <s v="GBP"/>
    <n v="1469962800"/>
    <n v="1468578920"/>
    <b v="0"/>
    <n v="108"/>
    <b v="1"/>
    <s v="theater/plays"/>
    <n v="102"/>
    <n v="37.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2000"/>
    <n v="4067"/>
    <x v="1"/>
    <s v="GB"/>
    <s v="GBP"/>
    <n v="1489376405"/>
    <n v="1484196005"/>
    <b v="0"/>
    <n v="104"/>
    <b v="0"/>
    <s v="technology/wearables"/>
    <n v="203"/>
    <n v="39.1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9800"/>
    <n v="4066"/>
    <x v="1"/>
    <s v="US"/>
    <s v="USD"/>
    <n v="1469122200"/>
    <n v="1466611108"/>
    <b v="0"/>
    <n v="86"/>
    <b v="0"/>
    <s v="technology/wearables"/>
    <n v="41"/>
    <n v="47.28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4000"/>
    <n v="4065"/>
    <x v="1"/>
    <s v="US"/>
    <s v="USD"/>
    <n v="1417690734"/>
    <n v="1415098734"/>
    <b v="0"/>
    <n v="356"/>
    <b v="0"/>
    <s v="technology/wearables"/>
    <n v="102"/>
    <n v="11.42"/>
    <x v="2"/>
    <s v="wearables"/>
    <x v="1306"/>
    <d v="2014-12-04T10:58:54"/>
  </r>
  <r>
    <n v="1308"/>
    <s v="Boost Band: Wristband Phone Charger (Canceled)"/>
    <s v="Boost Band, a wristband that charges any device"/>
    <n v="3750"/>
    <n v="4055"/>
    <x v="1"/>
    <s v="US"/>
    <s v="USD"/>
    <n v="1475937812"/>
    <n v="1472481812"/>
    <b v="0"/>
    <n v="38"/>
    <b v="0"/>
    <s v="technology/wearables"/>
    <n v="108"/>
    <n v="106.71"/>
    <x v="2"/>
    <s v="wearables"/>
    <x v="1307"/>
    <d v="2016-10-08T14:43:32"/>
  </r>
  <r>
    <n v="1307"/>
    <s v="VR Card - Customized Virtual Reality Viewer (Canceled)"/>
    <s v="Get VR to Everyone with Mailable, Ready to Use Viewers"/>
    <n v="4000"/>
    <n v="4055"/>
    <x v="1"/>
    <s v="US"/>
    <s v="USD"/>
    <n v="1455710679"/>
    <n v="1453118679"/>
    <b v="0"/>
    <n v="45"/>
    <b v="0"/>
    <s v="technology/wearables"/>
    <n v="101"/>
    <n v="90.11"/>
    <x v="2"/>
    <s v="wearables"/>
    <x v="1308"/>
    <d v="2016-02-17T12:04:39"/>
  </r>
  <r>
    <n v="1309"/>
    <s v="CORE : Roam (Canceled)"/>
    <s v="Wicked fun and built for excitement, CORE is the safest and most versatile speaker you've ever worn."/>
    <n v="4000"/>
    <n v="4051.99"/>
    <x v="1"/>
    <s v="US"/>
    <s v="USD"/>
    <n v="1444943468"/>
    <n v="1441919468"/>
    <b v="0"/>
    <n v="35"/>
    <b v="0"/>
    <s v="technology/wearables"/>
    <n v="101"/>
    <n v="115.7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3000"/>
    <n v="4050"/>
    <x v="1"/>
    <s v="US"/>
    <s v="USD"/>
    <n v="1471622450"/>
    <n v="1467734450"/>
    <b v="0"/>
    <n v="24"/>
    <b v="0"/>
    <s v="technology/wearables"/>
    <n v="135"/>
    <n v="168.75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3400"/>
    <n v="4050"/>
    <x v="1"/>
    <s v="US"/>
    <s v="USD"/>
    <n v="1480536919"/>
    <n v="1477509319"/>
    <b v="0"/>
    <n v="100"/>
    <b v="0"/>
    <s v="technology/wearables"/>
    <n v="119"/>
    <n v="40.5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3750"/>
    <n v="4045.93"/>
    <x v="1"/>
    <s v="US"/>
    <s v="USD"/>
    <n v="1429375922"/>
    <n v="1426783922"/>
    <b v="0"/>
    <n v="1"/>
    <b v="0"/>
    <s v="technology/wearables"/>
    <n v="108"/>
    <n v="4045.93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3500"/>
    <n v="4040"/>
    <x v="1"/>
    <s v="US"/>
    <s v="USD"/>
    <n v="1457024514"/>
    <n v="1454432514"/>
    <b v="0"/>
    <n v="122"/>
    <b v="0"/>
    <s v="technology/wearables"/>
    <n v="115"/>
    <n v="33.11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4000"/>
    <n v="4040"/>
    <x v="1"/>
    <s v="US"/>
    <s v="USD"/>
    <n v="1477065860"/>
    <n v="1471881860"/>
    <b v="0"/>
    <n v="11"/>
    <b v="0"/>
    <s v="technology/wearables"/>
    <n v="101"/>
    <n v="367.2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4000"/>
    <n v="4037"/>
    <x v="1"/>
    <s v="US"/>
    <s v="USD"/>
    <n v="1446771600"/>
    <n v="1443700648"/>
    <b v="0"/>
    <n v="248"/>
    <b v="0"/>
    <s v="technology/wearables"/>
    <n v="101"/>
    <n v="16.28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4000"/>
    <n v="4035"/>
    <x v="1"/>
    <s v="US"/>
    <s v="USD"/>
    <n v="1456700709"/>
    <n v="1453676709"/>
    <b v="0"/>
    <n v="1"/>
    <b v="0"/>
    <s v="technology/wearables"/>
    <n v="101"/>
    <n v="4035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4000"/>
    <n v="4030"/>
    <x v="1"/>
    <s v="DK"/>
    <s v="DKK"/>
    <n v="1469109600"/>
    <n v="1464586746"/>
    <b v="0"/>
    <n v="19"/>
    <b v="0"/>
    <s v="technology/wearables"/>
    <n v="101"/>
    <n v="212.11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"/>
    <n v="4028"/>
    <x v="1"/>
    <s v="US"/>
    <s v="USD"/>
    <n v="1420938172"/>
    <n v="1418346172"/>
    <b v="0"/>
    <n v="135"/>
    <b v="0"/>
    <s v="technology/wearables"/>
    <n v="101"/>
    <n v="29.84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2500"/>
    <n v="4022"/>
    <x v="1"/>
    <s v="GB"/>
    <s v="GBP"/>
    <n v="1405094400"/>
    <n v="1403810965"/>
    <b v="0"/>
    <n v="9"/>
    <b v="0"/>
    <s v="technology/wearables"/>
    <n v="161"/>
    <n v="446.8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3500"/>
    <n v="4021"/>
    <x v="1"/>
    <s v="NL"/>
    <s v="EUR"/>
    <n v="1483138800"/>
    <n v="1480610046"/>
    <b v="0"/>
    <n v="3"/>
    <b v="0"/>
    <s v="technology/wearables"/>
    <n v="115"/>
    <n v="1340.33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000"/>
    <n v="4018"/>
    <x v="1"/>
    <s v="SE"/>
    <s v="SEK"/>
    <n v="1482515937"/>
    <n v="1479923937"/>
    <b v="0"/>
    <n v="7"/>
    <b v="0"/>
    <s v="technology/wearables"/>
    <n v="100"/>
    <n v="574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4000"/>
    <n v="4015.71"/>
    <x v="1"/>
    <s v="GB"/>
    <s v="GBP"/>
    <n v="1432223125"/>
    <n v="1429631125"/>
    <b v="0"/>
    <n v="4"/>
    <b v="0"/>
    <s v="technology/wearables"/>
    <n v="100"/>
    <n v="1003.93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3500"/>
    <n v="4010"/>
    <x v="1"/>
    <s v="US"/>
    <s v="USD"/>
    <n v="1461653700"/>
    <n v="1458665146"/>
    <b v="0"/>
    <n v="44"/>
    <b v="0"/>
    <s v="technology/wearables"/>
    <n v="115"/>
    <n v="91.14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4000"/>
    <n v="4005"/>
    <x v="1"/>
    <s v="US"/>
    <s v="USD"/>
    <n v="1476371552"/>
    <n v="1473779552"/>
    <b v="0"/>
    <n v="90"/>
    <b v="0"/>
    <s v="technology/wearables"/>
    <n v="100"/>
    <n v="44.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3000"/>
    <n v="4004"/>
    <x v="1"/>
    <s v="US"/>
    <s v="USD"/>
    <n v="1483063435"/>
    <n v="1480471435"/>
    <b v="0"/>
    <n v="8"/>
    <b v="0"/>
    <s v="technology/wearables"/>
    <n v="133"/>
    <n v="500.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4000"/>
    <n v="4002"/>
    <x v="1"/>
    <s v="US"/>
    <s v="USD"/>
    <n v="1421348428"/>
    <n v="1417460428"/>
    <b v="0"/>
    <n v="11"/>
    <b v="0"/>
    <s v="technology/wearables"/>
    <n v="100"/>
    <n v="363.82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000"/>
    <n v="4000.5"/>
    <x v="1"/>
    <s v="US"/>
    <s v="USD"/>
    <n v="1432916235"/>
    <n v="1430324235"/>
    <b v="0"/>
    <n v="41"/>
    <b v="0"/>
    <s v="technology/wearables"/>
    <n v="100"/>
    <n v="97.5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3800"/>
    <n v="4000.22"/>
    <x v="1"/>
    <s v="US"/>
    <s v="USD"/>
    <n v="1476458734"/>
    <n v="1472570734"/>
    <b v="0"/>
    <n v="15"/>
    <b v="0"/>
    <s v="technology/wearables"/>
    <n v="105"/>
    <n v="266.68"/>
    <x v="2"/>
    <s v="wearables"/>
    <x v="1328"/>
    <d v="2016-10-14T15:25:34"/>
  </r>
  <r>
    <n v="1330"/>
    <s v="The 3G Smartwatch for Kids that Encourages Outdoor Play"/>
    <s v="Outdoor play is essential. Wanderwatch helps to make it fun and safe! Fun for kids, great for parents. Time to Play!"/>
    <n v="3750"/>
    <n v="4000"/>
    <x v="1"/>
    <s v="US"/>
    <s v="USD"/>
    <n v="1467432000"/>
    <n v="1464763109"/>
    <b v="0"/>
    <n v="50"/>
    <b v="0"/>
    <s v="technology/wearables"/>
    <n v="107"/>
    <n v="80"/>
    <x v="2"/>
    <s v="wearables"/>
    <x v="1329"/>
    <d v="2016-07-02T04:00:00"/>
  </r>
  <r>
    <n v="1329"/>
    <s v="Xtnd: Use your cell phone, tablet, or camera hands free"/>
    <s v="Xtnd is a hands free multifunctional device for your tablet, cell phone, &amp; camera. It's also a convenient backpack for storage."/>
    <n v="4000"/>
    <n v="4000"/>
    <x v="1"/>
    <s v="US"/>
    <s v="USD"/>
    <n v="1417501145"/>
    <n v="1414041545"/>
    <b v="0"/>
    <n v="9"/>
    <b v="0"/>
    <s v="technology/wearables"/>
    <n v="100"/>
    <n v="444.44"/>
    <x v="2"/>
    <s v="wearables"/>
    <x v="1330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4000"/>
    <n v="4000"/>
    <x v="1"/>
    <s v="US"/>
    <s v="USD"/>
    <n v="1471435554"/>
    <n v="1468843554"/>
    <b v="0"/>
    <n v="34"/>
    <b v="0"/>
    <s v="technology/wearables"/>
    <n v="100"/>
    <n v="117.6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1000"/>
    <n v="3986"/>
    <x v="1"/>
    <s v="CH"/>
    <s v="CHF"/>
    <n v="1485480408"/>
    <n v="1482888408"/>
    <b v="0"/>
    <n v="0"/>
    <b v="0"/>
    <s v="technology/wearables"/>
    <n v="36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3500"/>
    <n v="3981.5"/>
    <x v="1"/>
    <s v="AU"/>
    <s v="AUD"/>
    <n v="1405478025"/>
    <n v="1402886025"/>
    <b v="0"/>
    <n v="0"/>
    <b v="0"/>
    <s v="technology/wearables"/>
    <n v="114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3500"/>
    <n v="3978"/>
    <x v="1"/>
    <s v="US"/>
    <s v="USD"/>
    <n v="1457721287"/>
    <n v="1455129287"/>
    <b v="0"/>
    <n v="276"/>
    <b v="0"/>
    <s v="technology/wearables"/>
    <n v="114"/>
    <n v="14.41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220"/>
    <n v="3976"/>
    <x v="1"/>
    <s v="US"/>
    <s v="USD"/>
    <n v="1449354502"/>
    <n v="1446762502"/>
    <b v="0"/>
    <n v="16"/>
    <b v="0"/>
    <s v="technology/wearables"/>
    <n v="179"/>
    <n v="248.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3000"/>
    <n v="3971"/>
    <x v="1"/>
    <s v="US"/>
    <s v="USD"/>
    <n v="1418849028"/>
    <n v="1415825028"/>
    <b v="0"/>
    <n v="224"/>
    <b v="0"/>
    <s v="technology/wearables"/>
    <n v="132"/>
    <n v="17.7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3000"/>
    <n v="3955"/>
    <x v="1"/>
    <s v="US"/>
    <s v="USD"/>
    <n v="1488549079"/>
    <n v="1485957079"/>
    <b v="0"/>
    <n v="140"/>
    <b v="0"/>
    <s v="technology/wearables"/>
    <n v="132"/>
    <n v="28.25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910"/>
    <n v="3938"/>
    <x v="1"/>
    <s v="US"/>
    <s v="USD"/>
    <n v="1438543033"/>
    <n v="1435951033"/>
    <b v="0"/>
    <n v="15"/>
    <b v="0"/>
    <s v="technology/wearables"/>
    <n v="101"/>
    <n v="262.52999999999997"/>
    <x v="2"/>
    <s v="wearables"/>
    <x v="1338"/>
    <d v="2015-08-02T19:17:13"/>
  </r>
  <r>
    <n v="1339"/>
    <s v="Linkoo (Canceled)"/>
    <s v="World's Smallest customizable Phone &amp; GPS Watch for kids !"/>
    <n v="2300"/>
    <n v="3925"/>
    <x v="1"/>
    <s v="US"/>
    <s v="USD"/>
    <n v="1418056315"/>
    <n v="1414164715"/>
    <b v="0"/>
    <n v="37"/>
    <b v="0"/>
    <s v="technology/wearables"/>
    <n v="171"/>
    <n v="106.08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3500"/>
    <n v="3916"/>
    <x v="1"/>
    <s v="US"/>
    <s v="USD"/>
    <n v="1408112253"/>
    <n v="1405520253"/>
    <b v="0"/>
    <n v="0"/>
    <b v="0"/>
    <s v="technology/wearables"/>
    <n v="112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3500"/>
    <n v="3910"/>
    <x v="1"/>
    <s v="GB"/>
    <s v="GBP"/>
    <n v="1475333917"/>
    <n v="1472569117"/>
    <b v="0"/>
    <n v="46"/>
    <b v="0"/>
    <s v="technology/wearables"/>
    <n v="112"/>
    <n v="85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3000"/>
    <n v="3908"/>
    <x v="1"/>
    <s v="US"/>
    <s v="USD"/>
    <n v="1437161739"/>
    <n v="1434569739"/>
    <b v="0"/>
    <n v="1"/>
    <b v="0"/>
    <s v="technology/wearables"/>
    <n v="130"/>
    <n v="3908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2000"/>
    <n v="3906"/>
    <x v="1"/>
    <s v="US"/>
    <s v="USD"/>
    <n v="1471579140"/>
    <n v="1466512683"/>
    <b v="0"/>
    <n v="323"/>
    <b v="0"/>
    <s v="technology/wearables"/>
    <n v="195"/>
    <n v="12.0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5000"/>
    <n v="3905"/>
    <x v="0"/>
    <s v="CA"/>
    <s v="CAD"/>
    <n v="1467313039"/>
    <n v="1464807439"/>
    <b v="0"/>
    <n v="139"/>
    <b v="1"/>
    <s v="publishing/nonfiction"/>
    <n v="78"/>
    <n v="28.09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300"/>
    <n v="3902.5"/>
    <x v="0"/>
    <s v="US"/>
    <s v="USD"/>
    <n v="1405366359"/>
    <n v="1402342359"/>
    <b v="0"/>
    <n v="7"/>
    <b v="1"/>
    <s v="publishing/nonfiction"/>
    <n v="118"/>
    <n v="557.5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3500"/>
    <n v="3900"/>
    <x v="0"/>
    <s v="US"/>
    <s v="USD"/>
    <n v="1372297751"/>
    <n v="1369705751"/>
    <b v="0"/>
    <n v="149"/>
    <b v="1"/>
    <s v="publishing/nonfiction"/>
    <n v="111"/>
    <n v="26.17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3500"/>
    <n v="3880"/>
    <x v="0"/>
    <s v="US"/>
    <s v="USD"/>
    <n v="1425741525"/>
    <n v="1423149525"/>
    <b v="0"/>
    <n v="31"/>
    <b v="1"/>
    <s v="publishing/nonfiction"/>
    <n v="111"/>
    <n v="125.16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11140"/>
    <n v="3877"/>
    <x v="0"/>
    <s v="US"/>
    <s v="USD"/>
    <n v="1418904533"/>
    <n v="1416485333"/>
    <b v="0"/>
    <n v="26"/>
    <b v="1"/>
    <s v="publishing/nonfiction"/>
    <n v="35"/>
    <n v="149.12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3500"/>
    <n v="3865.55"/>
    <x v="0"/>
    <s v="CA"/>
    <s v="CAD"/>
    <n v="1450249140"/>
    <n v="1447055935"/>
    <b v="0"/>
    <n v="172"/>
    <b v="1"/>
    <s v="publishing/nonfiction"/>
    <n v="110"/>
    <n v="22.47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1000"/>
    <n v="3851.5"/>
    <x v="0"/>
    <s v="US"/>
    <s v="USD"/>
    <n v="1451089134"/>
    <n v="1448497134"/>
    <b v="0"/>
    <n v="78"/>
    <b v="1"/>
    <s v="publishing/nonfiction"/>
    <n v="385"/>
    <n v="49.38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3800"/>
    <n v="3822.33"/>
    <x v="0"/>
    <s v="US"/>
    <s v="USD"/>
    <n v="1455299144"/>
    <n v="1452707144"/>
    <b v="0"/>
    <n v="120"/>
    <b v="1"/>
    <s v="publishing/nonfiction"/>
    <n v="101"/>
    <n v="31.85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3500"/>
    <n v="3803.55"/>
    <x v="0"/>
    <s v="US"/>
    <s v="USD"/>
    <n v="1441425540"/>
    <n v="1436968366"/>
    <b v="0"/>
    <n v="227"/>
    <b v="1"/>
    <s v="publishing/nonfiction"/>
    <n v="109"/>
    <n v="16.760000000000002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3500"/>
    <n v="3800"/>
    <x v="0"/>
    <s v="US"/>
    <s v="USD"/>
    <n v="1362960000"/>
    <n v="1359946188"/>
    <b v="0"/>
    <n v="42"/>
    <b v="1"/>
    <s v="publishing/nonfiction"/>
    <n v="109"/>
    <n v="90.48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3500"/>
    <n v="3798"/>
    <x v="0"/>
    <s v="GB"/>
    <s v="GBP"/>
    <n v="1465672979"/>
    <n v="1463080979"/>
    <b v="0"/>
    <n v="64"/>
    <b v="1"/>
    <s v="publishing/nonfiction"/>
    <n v="109"/>
    <n v="59.34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s v="GB"/>
    <s v="GBP"/>
    <n v="1354269600"/>
    <n v="1351663605"/>
    <b v="0"/>
    <n v="121"/>
    <b v="1"/>
    <s v="publishing/nonfiction"/>
    <n v="152"/>
    <n v="31.33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000"/>
    <n v="3785"/>
    <x v="0"/>
    <s v="US"/>
    <s v="USD"/>
    <n v="1372985760"/>
    <n v="1370393760"/>
    <b v="0"/>
    <n v="87"/>
    <b v="1"/>
    <s v="publishing/nonfiction"/>
    <n v="126"/>
    <n v="43.51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75000"/>
    <n v="3781"/>
    <x v="0"/>
    <s v="US"/>
    <s v="USD"/>
    <n v="1362117540"/>
    <n v="1359587137"/>
    <b v="0"/>
    <n v="65"/>
    <b v="1"/>
    <s v="publishing/nonfiction"/>
    <n v="5"/>
    <n v="58.1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675"/>
    <n v="3775.5"/>
    <x v="0"/>
    <s v="US"/>
    <s v="USD"/>
    <n v="1309009323"/>
    <n v="1306417323"/>
    <b v="0"/>
    <n v="49"/>
    <b v="1"/>
    <s v="publishing/nonfiction"/>
    <n v="103"/>
    <n v="77.05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3000"/>
    <n v="3773"/>
    <x v="0"/>
    <s v="US"/>
    <s v="USD"/>
    <n v="1309980790"/>
    <n v="1304623990"/>
    <b v="0"/>
    <n v="19"/>
    <b v="1"/>
    <s v="publishing/nonfiction"/>
    <n v="126"/>
    <n v="198.58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3500"/>
    <n v="3760"/>
    <x v="0"/>
    <s v="US"/>
    <s v="USD"/>
    <n v="1343943420"/>
    <n v="1341524220"/>
    <b v="0"/>
    <n v="81"/>
    <b v="1"/>
    <s v="publishing/nonfiction"/>
    <n v="107"/>
    <n v="46.42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3300"/>
    <n v="3751"/>
    <x v="0"/>
    <s v="GB"/>
    <s v="GBP"/>
    <n v="1403370772"/>
    <n v="1400778772"/>
    <b v="0"/>
    <n v="264"/>
    <b v="1"/>
    <s v="publishing/nonfiction"/>
    <n v="114"/>
    <n v="14.21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3000"/>
    <n v="3750"/>
    <x v="0"/>
    <s v="US"/>
    <s v="USD"/>
    <n v="1378592731"/>
    <n v="1373408731"/>
    <b v="0"/>
    <n v="25"/>
    <b v="1"/>
    <s v="publishing/nonfiction"/>
    <n v="125"/>
    <n v="150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3500"/>
    <n v="3746"/>
    <x v="0"/>
    <s v="US"/>
    <s v="USD"/>
    <n v="1455523140"/>
    <n v="1453925727"/>
    <b v="0"/>
    <n v="5"/>
    <b v="1"/>
    <s v="publishing/nonfiction"/>
    <n v="107"/>
    <n v="749.2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3500"/>
    <n v="3736.55"/>
    <x v="0"/>
    <s v="DK"/>
    <s v="DKK"/>
    <n v="1420648906"/>
    <n v="1415464906"/>
    <b v="0"/>
    <n v="144"/>
    <b v="1"/>
    <s v="music/rock"/>
    <n v="107"/>
    <n v="25.95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3500"/>
    <n v="3735"/>
    <x v="0"/>
    <s v="US"/>
    <s v="USD"/>
    <n v="1426523752"/>
    <n v="1423935352"/>
    <b v="0"/>
    <n v="92"/>
    <b v="1"/>
    <s v="music/rock"/>
    <n v="107"/>
    <n v="40.6"/>
    <x v="4"/>
    <s v="rock"/>
    <x v="1365"/>
    <d v="2015-03-16T16:35:52"/>
  </r>
  <r>
    <n v="1366"/>
    <s v="Kick It! A Tribute to the A.K.s"/>
    <s v="A musical memorial for Alexi Petersen."/>
    <n v="3000"/>
    <n v="3732"/>
    <x v="0"/>
    <s v="US"/>
    <s v="USD"/>
    <n v="1417049663"/>
    <n v="1413158063"/>
    <b v="0"/>
    <n v="147"/>
    <b v="1"/>
    <s v="music/rock"/>
    <n v="124"/>
    <n v="25.39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3500"/>
    <n v="3730"/>
    <x v="0"/>
    <s v="US"/>
    <s v="USD"/>
    <n v="1447463050"/>
    <n v="1444867450"/>
    <b v="0"/>
    <n v="90"/>
    <b v="1"/>
    <s v="music/rock"/>
    <n v="107"/>
    <n v="41.4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3500"/>
    <n v="3710"/>
    <x v="0"/>
    <s v="US"/>
    <s v="USD"/>
    <n v="1434342894"/>
    <n v="1432269294"/>
    <b v="0"/>
    <n v="87"/>
    <b v="1"/>
    <s v="music/rock"/>
    <n v="106"/>
    <n v="42.64"/>
    <x v="4"/>
    <s v="rock"/>
    <x v="1368"/>
    <d v="2015-06-15T04:34:54"/>
  </r>
  <r>
    <n v="1370"/>
    <s v="Food On You presents Baby's First Parental Advisory"/>
    <s v="Songs about the first year of parenthood, often inappropriate for children"/>
    <n v="1500"/>
    <n v="3700"/>
    <x v="0"/>
    <s v="US"/>
    <s v="USD"/>
    <n v="1381881890"/>
    <n v="1380585890"/>
    <b v="0"/>
    <n v="20"/>
    <b v="1"/>
    <s v="music/rock"/>
    <n v="247"/>
    <n v="185"/>
    <x v="4"/>
    <s v="rock"/>
    <x v="1369"/>
    <d v="2013-10-16T00:04:50"/>
  </r>
  <r>
    <n v="1369"/>
    <s v="FEEL BETTER: Derek Fawcett's solo, full-length debut"/>
    <s v="Fawcett's FEEL BETTER is an album of love unrequited, realized, and rued, with echoes of Petty, Springsteen, Neil Young &amp; Coldplay."/>
    <n v="3000"/>
    <n v="3700"/>
    <x v="0"/>
    <s v="US"/>
    <s v="USD"/>
    <n v="1397225746"/>
    <n v="1394633746"/>
    <b v="0"/>
    <n v="406"/>
    <b v="1"/>
    <s v="music/rock"/>
    <n v="123"/>
    <n v="9.11"/>
    <x v="4"/>
    <s v="rock"/>
    <x v="1370"/>
    <d v="2014-04-11T14:15:46"/>
  </r>
  <r>
    <n v="1371"/>
    <s v="The Defiant Tour Documentary with LoNero"/>
    <s v="The Defiant Tour Documentary is a never before examination of the finances of a touring band and what it takes to go on the road."/>
    <n v="10000"/>
    <n v="3685"/>
    <x v="0"/>
    <s v="US"/>
    <s v="USD"/>
    <n v="1431022342"/>
    <n v="1428430342"/>
    <b v="0"/>
    <n v="70"/>
    <b v="1"/>
    <s v="music/rock"/>
    <n v="37"/>
    <n v="52.64"/>
    <x v="4"/>
    <s v="rock"/>
    <x v="1371"/>
    <d v="2015-05-07T18:12:22"/>
  </r>
  <r>
    <n v="1372"/>
    <s v="Ted Lukas &amp; the Misled new CD - &quot;FEED&quot;"/>
    <s v="Please help us raise funds to press our new CD!"/>
    <n v="3000"/>
    <n v="3684"/>
    <x v="0"/>
    <s v="US"/>
    <s v="USD"/>
    <n v="1342115132"/>
    <n v="1339523132"/>
    <b v="0"/>
    <n v="16"/>
    <b v="1"/>
    <s v="music/rock"/>
    <n v="123"/>
    <n v="230.25"/>
    <x v="4"/>
    <s v="rock"/>
    <x v="1372"/>
    <d v="2012-07-12T17:45:32"/>
  </r>
  <r>
    <n v="1373"/>
    <s v="Broccoli Samurai: Tour Van or Bust!"/>
    <s v="Help Broccoli Samurai raise money to get a new van and continue bringing you the jams!"/>
    <n v="3500"/>
    <n v="3674"/>
    <x v="0"/>
    <s v="US"/>
    <s v="USD"/>
    <n v="1483138233"/>
    <n v="1480546233"/>
    <b v="0"/>
    <n v="52"/>
    <b v="1"/>
    <s v="music/rock"/>
    <n v="105"/>
    <n v="70.650000000000006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3405"/>
    <n v="3670"/>
    <x v="0"/>
    <s v="US"/>
    <s v="USD"/>
    <n v="1458874388"/>
    <n v="1456285988"/>
    <b v="0"/>
    <n v="66"/>
    <b v="1"/>
    <s v="music/rock"/>
    <n v="108"/>
    <n v="55.61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3500"/>
    <n v="3660"/>
    <x v="0"/>
    <s v="FR"/>
    <s v="EUR"/>
    <n v="1484444119"/>
    <n v="1481852119"/>
    <b v="0"/>
    <n v="109"/>
    <b v="1"/>
    <s v="music/rock"/>
    <n v="105"/>
    <n v="33.58"/>
    <x v="4"/>
    <s v="rock"/>
    <x v="1375"/>
    <d v="2017-01-15T01:35:19"/>
  </r>
  <r>
    <n v="1376"/>
    <s v="Dead Pirates / HIGHMARE LP 2nd pressing"/>
    <s v="Dead Pirates are planning a second pressing of HIGHMARE LP, who wants one ?"/>
    <n v="3500"/>
    <n v="3659"/>
    <x v="0"/>
    <s v="GB"/>
    <s v="GBP"/>
    <n v="1480784606"/>
    <n v="1478189006"/>
    <b v="0"/>
    <n v="168"/>
    <b v="1"/>
    <s v="music/rock"/>
    <n v="105"/>
    <n v="21.78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3500"/>
    <n v="3655"/>
    <x v="0"/>
    <s v="US"/>
    <s v="USD"/>
    <n v="1486095060"/>
    <n v="1484198170"/>
    <b v="0"/>
    <n v="31"/>
    <b v="1"/>
    <s v="music/rock"/>
    <n v="104"/>
    <n v="117.9"/>
    <x v="4"/>
    <s v="rock"/>
    <x v="1377"/>
    <d v="2017-02-03T04:11:00"/>
  </r>
  <r>
    <n v="1378"/>
    <s v="SIX BY SEVEN"/>
    <s v="A psychedelic post rock masterpiece!"/>
    <n v="3000"/>
    <n v="3641"/>
    <x v="0"/>
    <s v="GB"/>
    <s v="GBP"/>
    <n v="1470075210"/>
    <n v="1468779210"/>
    <b v="0"/>
    <n v="133"/>
    <b v="1"/>
    <s v="music/rock"/>
    <n v="121"/>
    <n v="27.38"/>
    <x v="4"/>
    <s v="rock"/>
    <x v="1378"/>
    <d v="2016-08-01T18:13:30"/>
  </r>
  <r>
    <n v="1379"/>
    <s v="J. Walter Makes a Record"/>
    <s v="---------The long-awaited debut full-length from Justin Ruddy--------"/>
    <n v="3500"/>
    <n v="3638"/>
    <x v="0"/>
    <s v="US"/>
    <s v="USD"/>
    <n v="1433504876"/>
    <n v="1430912876"/>
    <b v="0"/>
    <n v="151"/>
    <b v="1"/>
    <s v="music/rock"/>
    <n v="104"/>
    <n v="24.09"/>
    <x v="4"/>
    <s v="rock"/>
    <x v="1379"/>
    <d v="2015-06-05T11:47:56"/>
  </r>
  <r>
    <n v="1380"/>
    <s v="BARNFEST 2015"/>
    <s v="A DIY MUSIC FESTIVAL FROM ST. LOUIS MO! Bands make their own festival, help make it legit!"/>
    <n v="3000"/>
    <n v="3636"/>
    <x v="0"/>
    <s v="US"/>
    <s v="USD"/>
    <n v="1433815200"/>
    <n v="1431886706"/>
    <b v="0"/>
    <n v="5"/>
    <b v="1"/>
    <s v="music/rock"/>
    <n v="121"/>
    <n v="727.2"/>
    <x v="4"/>
    <s v="rock"/>
    <x v="1380"/>
    <d v="2015-06-09T02:00:00"/>
  </r>
  <r>
    <n v="1382"/>
    <s v="The Floorwalkers New Album!"/>
    <s v="We're making a new record -- independently! We've got some great new songs we're really excited to bring to you!"/>
    <n v="3000"/>
    <n v="3600"/>
    <x v="0"/>
    <s v="US"/>
    <s v="USD"/>
    <n v="1367867536"/>
    <n v="1365275536"/>
    <b v="0"/>
    <n v="148"/>
    <b v="1"/>
    <s v="music/rock"/>
    <n v="120"/>
    <n v="24.32"/>
    <x v="4"/>
    <s v="rock"/>
    <x v="1381"/>
    <d v="2013-05-06T19:12:1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3500"/>
    <n v="3600"/>
    <x v="0"/>
    <s v="US"/>
    <s v="USD"/>
    <n v="1482988125"/>
    <n v="1480396125"/>
    <b v="0"/>
    <n v="73"/>
    <b v="1"/>
    <s v="music/rock"/>
    <n v="103"/>
    <n v="49.32"/>
    <x v="4"/>
    <s v="rock"/>
    <x v="1382"/>
    <d v="2016-12-29T05:08:45"/>
  </r>
  <r>
    <n v="1383"/>
    <s v="Help Monochrome Seasons Fund His New Album ''Space Culture''"/>
    <s v="Instrumental Post-Rock meets Progressive Rock &amp; Cinematic atmospheres. Get your dose of blissful guitar tones, grooves &amp; live strings!"/>
    <n v="7000"/>
    <n v="3598"/>
    <x v="0"/>
    <s v="CA"/>
    <s v="CAD"/>
    <n v="1482457678"/>
    <n v="1480729678"/>
    <b v="0"/>
    <n v="93"/>
    <b v="1"/>
    <s v="music/rock"/>
    <n v="51"/>
    <n v="38.69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s v="US"/>
    <s v="USD"/>
    <n v="1436117922"/>
    <n v="1433525922"/>
    <b v="0"/>
    <n v="63"/>
    <b v="1"/>
    <s v="music/rock"/>
    <n v="103"/>
    <n v="56.98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3000"/>
    <n v="3575"/>
    <x v="0"/>
    <s v="DE"/>
    <s v="EUR"/>
    <n v="1461931860"/>
    <n v="1457109121"/>
    <b v="0"/>
    <n v="134"/>
    <b v="1"/>
    <s v="music/rock"/>
    <n v="119"/>
    <n v="26.68"/>
    <x v="4"/>
    <s v="rock"/>
    <x v="1385"/>
    <d v="2016-04-29T12:11:00"/>
  </r>
  <r>
    <n v="1386"/>
    <s v="MALTESE CROSS: The First Album"/>
    <s v="We are a classic hard rock/heavy metal band just trying to keep rock alive!"/>
    <n v="2800"/>
    <n v="3572.12"/>
    <x v="0"/>
    <s v="US"/>
    <s v="USD"/>
    <n v="1438183889"/>
    <n v="1435591889"/>
    <b v="0"/>
    <n v="14"/>
    <b v="1"/>
    <s v="music/rock"/>
    <n v="128"/>
    <n v="255.1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20000"/>
    <n v="3562"/>
    <x v="0"/>
    <s v="US"/>
    <s v="USD"/>
    <n v="1433305800"/>
    <n v="1430604395"/>
    <b v="0"/>
    <n v="78"/>
    <b v="1"/>
    <s v="music/rock"/>
    <n v="18"/>
    <n v="45.67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3000"/>
    <n v="3555"/>
    <x v="0"/>
    <s v="US"/>
    <s v="USD"/>
    <n v="1476720840"/>
    <n v="1474469117"/>
    <b v="0"/>
    <n v="112"/>
    <b v="1"/>
    <s v="music/rock"/>
    <n v="119"/>
    <n v="31.74"/>
    <x v="4"/>
    <s v="rock"/>
    <x v="1388"/>
    <d v="2016-10-17T16:14:00"/>
  </r>
  <r>
    <n v="1390"/>
    <s v="New Music Video/Artist Development"/>
    <s v="Breakout Artist Management will be working with us on a brand new music video and we need your help!"/>
    <n v="3000"/>
    <n v="3550"/>
    <x v="0"/>
    <s v="US"/>
    <s v="USD"/>
    <n v="1430154720"/>
    <n v="1427224606"/>
    <b v="0"/>
    <n v="19"/>
    <b v="1"/>
    <s v="music/rock"/>
    <n v="118"/>
    <n v="186.84"/>
    <x v="4"/>
    <s v="rock"/>
    <x v="1389"/>
    <d v="2015-04-27T17:12:00"/>
  </r>
  <r>
    <n v="1389"/>
    <s v="Pre-order DANCEHALL's first record!!!"/>
    <s v="Help fund the pressing of DANCEHALL's first record by pre-ordering it in advance!!!"/>
    <n v="100000"/>
    <n v="3550"/>
    <x v="0"/>
    <s v="GB"/>
    <s v="GBP"/>
    <n v="1471087957"/>
    <n v="1468495957"/>
    <b v="0"/>
    <n v="34"/>
    <b v="1"/>
    <s v="music/rock"/>
    <n v="4"/>
    <n v="104.41"/>
    <x v="4"/>
    <s v="rock"/>
    <x v="1390"/>
    <d v="2016-08-13T11:32:37"/>
  </r>
  <r>
    <n v="1391"/>
    <s v="Rules and Regulations"/>
    <s v="With the money donated through this project we intend on investing in sound equipment for live shows"/>
    <n v="3500"/>
    <n v="3540"/>
    <x v="0"/>
    <s v="US"/>
    <s v="USD"/>
    <n v="1440219540"/>
    <n v="1436369818"/>
    <b v="0"/>
    <n v="13"/>
    <b v="1"/>
    <s v="music/rock"/>
    <n v="101"/>
    <n v="272.31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3500"/>
    <n v="3535"/>
    <x v="0"/>
    <s v="US"/>
    <s v="USD"/>
    <n v="1456976586"/>
    <n v="1454298186"/>
    <b v="0"/>
    <n v="104"/>
    <b v="1"/>
    <s v="music/rock"/>
    <n v="101"/>
    <n v="33.99"/>
    <x v="4"/>
    <s v="rock"/>
    <x v="1392"/>
    <d v="2016-03-03T03:43:06"/>
  </r>
  <r>
    <n v="1393"/>
    <s v="WolfHunt | Social Commentary Rock Project"/>
    <s v="Rock n' Roll tales of our times"/>
    <n v="3500"/>
    <n v="3531"/>
    <x v="0"/>
    <s v="US"/>
    <s v="USD"/>
    <n v="1470068523"/>
    <n v="1467476523"/>
    <b v="0"/>
    <n v="52"/>
    <b v="1"/>
    <s v="music/rock"/>
    <n v="101"/>
    <n v="67.900000000000006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3500"/>
    <n v="3530"/>
    <x v="0"/>
    <s v="US"/>
    <s v="USD"/>
    <n v="1488337200"/>
    <n v="1484623726"/>
    <b v="0"/>
    <n v="17"/>
    <b v="1"/>
    <s v="music/rock"/>
    <n v="101"/>
    <n v="207.65"/>
    <x v="4"/>
    <s v="rock"/>
    <x v="1394"/>
    <d v="2017-03-01T03:00:00"/>
  </r>
  <r>
    <n v="1395"/>
    <s v="Quiet Oaks Full Length Album"/>
    <s v="Help Quiet Oaks record their debut album!!!"/>
    <n v="5000"/>
    <n v="3530"/>
    <x v="0"/>
    <s v="US"/>
    <s v="USD"/>
    <n v="1484430481"/>
    <n v="1481838481"/>
    <b v="0"/>
    <n v="82"/>
    <b v="1"/>
    <s v="music/rock"/>
    <n v="71"/>
    <n v="43.05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3500"/>
    <n v="3526"/>
    <x v="0"/>
    <s v="US"/>
    <s v="USD"/>
    <n v="1423871882"/>
    <n v="1421279882"/>
    <b v="0"/>
    <n v="73"/>
    <b v="1"/>
    <s v="music/rock"/>
    <n v="101"/>
    <n v="48.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3500"/>
    <n v="3514"/>
    <x v="0"/>
    <s v="US"/>
    <s v="USD"/>
    <n v="1477603140"/>
    <n v="1475013710"/>
    <b v="0"/>
    <n v="158"/>
    <b v="1"/>
    <s v="music/rock"/>
    <n v="100"/>
    <n v="22.24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2300"/>
    <n v="3510"/>
    <x v="0"/>
    <s v="US"/>
    <s v="USD"/>
    <n v="1467752334"/>
    <n v="1465160334"/>
    <b v="0"/>
    <n v="65"/>
    <b v="1"/>
    <s v="music/rock"/>
    <n v="153"/>
    <n v="54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3400"/>
    <n v="3508"/>
    <x v="0"/>
    <s v="US"/>
    <s v="USD"/>
    <n v="1412640373"/>
    <n v="1410048373"/>
    <b v="0"/>
    <n v="184"/>
    <b v="1"/>
    <s v="music/rock"/>
    <n v="103"/>
    <n v="19.0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000"/>
    <n v="3506"/>
    <x v="0"/>
    <s v="GB"/>
    <s v="GBP"/>
    <n v="1465709400"/>
    <n v="1462695073"/>
    <b v="0"/>
    <n v="34"/>
    <b v="1"/>
    <s v="music/rock"/>
    <n v="117"/>
    <n v="103.12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3500"/>
    <n v="3501.52"/>
    <x v="0"/>
    <s v="US"/>
    <s v="USD"/>
    <n v="1369612474"/>
    <n v="1367798074"/>
    <b v="0"/>
    <n v="240"/>
    <b v="1"/>
    <s v="music/rock"/>
    <n v="100"/>
    <n v="14.59"/>
    <x v="4"/>
    <s v="rock"/>
    <x v="1401"/>
    <d v="2013-05-26T23:54:34"/>
  </r>
  <r>
    <n v="1403"/>
    <s v="Gregorian Rock"/>
    <s v="Gregorian Rock merges Gregorian chant with modern music. It is serene, yet pummeling. It's not for everyone, but it might be for you."/>
    <n v="1500"/>
    <n v="3500"/>
    <x v="0"/>
    <s v="US"/>
    <s v="USD"/>
    <n v="1374802235"/>
    <n v="1372210235"/>
    <b v="0"/>
    <n v="66"/>
    <b v="1"/>
    <s v="music/rock"/>
    <n v="233"/>
    <n v="53.03"/>
    <x v="4"/>
    <s v="rock"/>
    <x v="1402"/>
    <d v="2013-07-26T01:30:35"/>
  </r>
  <r>
    <n v="1404"/>
    <s v="3 Men and a Book"/>
    <s v="Translation &amp; publication of possibly the most famous piece of English literature - Act II Scene II of Romeo and Juliet into txt-speak."/>
    <n v="2000"/>
    <n v="3500"/>
    <x v="2"/>
    <s v="GB"/>
    <s v="GBP"/>
    <n v="1424607285"/>
    <n v="1422447285"/>
    <b v="1"/>
    <n v="5"/>
    <b v="0"/>
    <s v="publishing/translations"/>
    <n v="175"/>
    <n v="700"/>
    <x v="3"/>
    <s v="translations"/>
    <x v="1403"/>
    <d v="2015-02-22T12:14:45"/>
  </r>
  <r>
    <n v="1402"/>
    <s v="Nineteen Fifty Eight - Untitled EP"/>
    <s v="Help us fund our latest project - a 5 track EP: fast-paced, hard-hitting, female-fronted rock with catchy choruses and lyrics to match!"/>
    <n v="3500"/>
    <n v="3500"/>
    <x v="0"/>
    <s v="GB"/>
    <s v="GBP"/>
    <n v="1430439411"/>
    <n v="1425259011"/>
    <b v="0"/>
    <n v="113"/>
    <b v="1"/>
    <s v="music/rock"/>
    <n v="100"/>
    <n v="30.97"/>
    <x v="4"/>
    <s v="rock"/>
    <x v="1404"/>
    <d v="2015-05-01T00:16:51"/>
  </r>
  <r>
    <n v="1405"/>
    <s v="The Bible translated into Emoticons"/>
    <s v="Will more people read the Bible if it were translated into Emoticons?"/>
    <n v="2500"/>
    <n v="3499"/>
    <x v="2"/>
    <s v="US"/>
    <s v="USD"/>
    <n v="1417195201"/>
    <n v="1414599601"/>
    <b v="1"/>
    <n v="17"/>
    <b v="0"/>
    <s v="publishing/translations"/>
    <n v="140"/>
    <n v="205.82"/>
    <x v="3"/>
    <s v="translations"/>
    <x v="1405"/>
    <d v="2014-11-28T17:20:01"/>
  </r>
  <r>
    <n v="1406"/>
    <s v="Man Down! Translation project"/>
    <s v="The White coat and the battle dress uniform"/>
    <n v="3000"/>
    <n v="3486"/>
    <x v="2"/>
    <s v="IT"/>
    <s v="EUR"/>
    <n v="1449914400"/>
    <n v="1445336607"/>
    <b v="0"/>
    <n v="3"/>
    <b v="0"/>
    <s v="publishing/translations"/>
    <n v="116"/>
    <n v="1162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s v="US"/>
    <s v="USD"/>
    <n v="1407847978"/>
    <n v="1405687978"/>
    <b v="0"/>
    <n v="2"/>
    <b v="0"/>
    <s v="publishing/translations"/>
    <n v="116"/>
    <n v="1742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3200"/>
    <n v="3470"/>
    <x v="2"/>
    <s v="GB"/>
    <s v="GBP"/>
    <n v="1447451756"/>
    <n v="1444856156"/>
    <b v="0"/>
    <n v="6"/>
    <b v="0"/>
    <s v="publishing/translations"/>
    <n v="108"/>
    <n v="578.33000000000004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2500"/>
    <n v="3466"/>
    <x v="2"/>
    <s v="US"/>
    <s v="USD"/>
    <n v="1420085535"/>
    <n v="1414897935"/>
    <b v="0"/>
    <n v="0"/>
    <b v="0"/>
    <s v="publishing/translations"/>
    <n v="139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50000"/>
    <n v="3466"/>
    <x v="2"/>
    <s v="IT"/>
    <s v="EUR"/>
    <n v="1464939520"/>
    <n v="1461051520"/>
    <b v="0"/>
    <n v="1"/>
    <b v="0"/>
    <s v="publishing/translations"/>
    <n v="7"/>
    <n v="3466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s v="GB"/>
    <s v="GBP"/>
    <n v="1423185900"/>
    <n v="1420766700"/>
    <b v="0"/>
    <n v="3"/>
    <b v="0"/>
    <s v="publishing/translations"/>
    <n v="116"/>
    <n v="1155.1099999999999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3000"/>
    <n v="3465"/>
    <x v="2"/>
    <s v="US"/>
    <s v="USD"/>
    <n v="1417656699"/>
    <n v="1415064699"/>
    <b v="0"/>
    <n v="13"/>
    <b v="0"/>
    <s v="publishing/translations"/>
    <n v="116"/>
    <n v="266.5400000000000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3000"/>
    <n v="3460"/>
    <x v="2"/>
    <s v="IT"/>
    <s v="EUR"/>
    <n v="1455964170"/>
    <n v="1450780170"/>
    <b v="0"/>
    <n v="1"/>
    <b v="0"/>
    <s v="publishing/translations"/>
    <n v="115"/>
    <n v="346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2000"/>
    <n v="3453.69"/>
    <x v="2"/>
    <s v="US"/>
    <s v="USD"/>
    <n v="1483423467"/>
    <n v="1480831467"/>
    <b v="0"/>
    <n v="1"/>
    <b v="0"/>
    <s v="publishing/translations"/>
    <n v="173"/>
    <n v="3453.69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3300"/>
    <n v="3449"/>
    <x v="2"/>
    <s v="US"/>
    <s v="USD"/>
    <n v="1439741591"/>
    <n v="1436285591"/>
    <b v="0"/>
    <n v="9"/>
    <b v="0"/>
    <s v="publishing/translations"/>
    <n v="105"/>
    <n v="383.22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10000"/>
    <n v="3441"/>
    <x v="2"/>
    <s v="US"/>
    <s v="USD"/>
    <n v="1448147619"/>
    <n v="1445552019"/>
    <b v="0"/>
    <n v="0"/>
    <b v="0"/>
    <s v="publishing/translations"/>
    <n v="34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3000"/>
    <n v="3440"/>
    <x v="2"/>
    <s v="US"/>
    <s v="USD"/>
    <n v="1442315460"/>
    <n v="1439696174"/>
    <b v="0"/>
    <n v="2"/>
    <b v="0"/>
    <s v="publishing/translations"/>
    <n v="115"/>
    <n v="1720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3432"/>
    <x v="2"/>
    <s v="ES"/>
    <s v="EUR"/>
    <n v="1456397834"/>
    <n v="1453805834"/>
    <b v="0"/>
    <n v="1"/>
    <b v="0"/>
    <s v="publishing/translations"/>
    <n v="114"/>
    <n v="3432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2800"/>
    <n v="3419"/>
    <x v="2"/>
    <s v="US"/>
    <s v="USD"/>
    <n v="1476010619"/>
    <n v="1473418619"/>
    <b v="0"/>
    <n v="10"/>
    <b v="0"/>
    <s v="publishing/translations"/>
    <n v="122"/>
    <n v="341.9"/>
    <x v="3"/>
    <s v="translations"/>
    <x v="1419"/>
    <d v="2016-10-09T10:56:59"/>
  </r>
  <r>
    <n v="1420"/>
    <s v="Shakespeare in the Hood - Romeo and Juliet"/>
    <s v="Help me butcher Shakespeare in a satirical fashion."/>
    <n v="250000"/>
    <n v="3417"/>
    <x v="2"/>
    <s v="US"/>
    <s v="USD"/>
    <n v="1467129686"/>
    <n v="1464969686"/>
    <b v="0"/>
    <n v="3"/>
    <b v="0"/>
    <s v="publishing/translations"/>
    <n v="1"/>
    <n v="1139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19500"/>
    <n v="3415"/>
    <x v="2"/>
    <s v="SE"/>
    <s v="SEK"/>
    <n v="1423432709"/>
    <n v="1420840709"/>
    <b v="0"/>
    <n v="2"/>
    <b v="0"/>
    <s v="publishing/translations"/>
    <n v="18"/>
    <n v="1707.5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s v="NZ"/>
    <s v="NZD"/>
    <n v="1474436704"/>
    <n v="1471844704"/>
    <b v="0"/>
    <n v="2"/>
    <b v="0"/>
    <s v="publishing/translations"/>
    <n v="14"/>
    <n v="1705"/>
    <x v="3"/>
    <s v="translations"/>
    <x v="1422"/>
    <d v="2016-09-21T05:45:04"/>
  </r>
  <r>
    <n v="1424"/>
    <s v="Subway Mantras"/>
    <s v="A short book of practical mantras that can be used every day of the week. Mantras are cogwheels of universal engines."/>
    <n v="3000"/>
    <n v="3407"/>
    <x v="2"/>
    <s v="US"/>
    <s v="USD"/>
    <n v="1479233602"/>
    <n v="1478106802"/>
    <b v="0"/>
    <n v="14"/>
    <b v="0"/>
    <s v="publishing/translations"/>
    <n v="114"/>
    <n v="243.36"/>
    <x v="3"/>
    <s v="translations"/>
    <x v="1423"/>
    <d v="2016-11-15T18:13:22"/>
  </r>
  <r>
    <n v="1423"/>
    <s v="Progressive King James Version New Testament"/>
    <s v="Help fund me to destroy the monopoly Rupert Murdoch has over the publication of modern bibles. I have a new one to rival the NKJV."/>
    <n v="54000"/>
    <n v="3407"/>
    <x v="2"/>
    <s v="AU"/>
    <s v="AUD"/>
    <n v="1451637531"/>
    <n v="1449045531"/>
    <b v="0"/>
    <n v="1"/>
    <b v="0"/>
    <s v="publishing/translations"/>
    <n v="6"/>
    <n v="3407"/>
    <x v="3"/>
    <s v="translations"/>
    <x v="1424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5500"/>
    <n v="3405"/>
    <x v="2"/>
    <s v="US"/>
    <s v="USD"/>
    <n v="1430276959"/>
    <n v="1427684959"/>
    <b v="0"/>
    <n v="0"/>
    <b v="0"/>
    <s v="publishing/translations"/>
    <n v="62"/>
    <n v="0"/>
    <x v="3"/>
    <s v="translations"/>
    <x v="1425"/>
    <d v="2015-04-29T03:09:19"/>
  </r>
  <r>
    <n v="1427"/>
    <s v="WHAT CAN I DO?..."/>
    <s v="The book with advices that can save many lives._x000a_You will find here many case studies, extreme situations and solutions."/>
    <n v="2500"/>
    <n v="3400"/>
    <x v="2"/>
    <s v="DE"/>
    <s v="EUR"/>
    <n v="1474230385"/>
    <n v="1471638385"/>
    <b v="0"/>
    <n v="4"/>
    <b v="0"/>
    <s v="publishing/translations"/>
    <n v="136"/>
    <n v="850"/>
    <x v="3"/>
    <s v="translations"/>
    <x v="1426"/>
    <d v="2016-09-18T20:26:25"/>
  </r>
  <r>
    <n v="1426"/>
    <s v="Die Welt der Haie in Englisch (The World of Sharks)"/>
    <s v="The World of Sharks is an interactive eBook for the iPad and Mac. It shall be translated into english to make it available worldwide."/>
    <n v="3200"/>
    <n v="3400"/>
    <x v="2"/>
    <s v="DE"/>
    <s v="EUR"/>
    <n v="1440408120"/>
    <n v="1435224120"/>
    <b v="0"/>
    <n v="0"/>
    <b v="0"/>
    <s v="publishing/translations"/>
    <n v="106"/>
    <n v="0"/>
    <x v="3"/>
    <s v="translations"/>
    <x v="1427"/>
    <d v="2015-08-24T09:22:00"/>
  </r>
  <r>
    <n v="1428"/>
    <s v="Translation of the book &quot;He sees me with his Heart&quot;"/>
    <s v="My father wrote a book about raising a blind child. I, as a professional translator, am going to write it in English for everyone."/>
    <n v="3250"/>
    <n v="3398.1"/>
    <x v="2"/>
    <s v="ES"/>
    <s v="EUR"/>
    <n v="1459584417"/>
    <n v="1456996017"/>
    <b v="0"/>
    <n v="3"/>
    <b v="0"/>
    <s v="publishing/translations"/>
    <n v="105"/>
    <n v="1132.7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2001"/>
    <n v="3397"/>
    <x v="2"/>
    <s v="US"/>
    <s v="USD"/>
    <n v="1428629242"/>
    <n v="1426037242"/>
    <b v="0"/>
    <n v="0"/>
    <b v="0"/>
    <s v="publishing/translations"/>
    <n v="17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3100"/>
    <n v="3395"/>
    <x v="2"/>
    <s v="US"/>
    <s v="USD"/>
    <n v="1419017488"/>
    <n v="1416339088"/>
    <b v="0"/>
    <n v="5"/>
    <b v="0"/>
    <s v="publishing/translations"/>
    <n v="110"/>
    <n v="679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2600"/>
    <n v="3392"/>
    <x v="2"/>
    <s v="US"/>
    <s v="USD"/>
    <n v="1448517816"/>
    <n v="1445922216"/>
    <b v="0"/>
    <n v="47"/>
    <b v="0"/>
    <s v="publishing/translations"/>
    <n v="130"/>
    <n v="72.17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60000"/>
    <n v="3390"/>
    <x v="2"/>
    <s v="US"/>
    <s v="USD"/>
    <n v="1437417828"/>
    <n v="1434825828"/>
    <b v="0"/>
    <n v="0"/>
    <b v="0"/>
    <s v="publishing/translations"/>
    <n v="6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500"/>
    <n v="3385"/>
    <x v="2"/>
    <s v="IT"/>
    <s v="EUR"/>
    <n v="1481367600"/>
    <n v="1477839675"/>
    <b v="0"/>
    <n v="10"/>
    <b v="0"/>
    <s v="publishing/translations"/>
    <n v="226"/>
    <n v="338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3000"/>
    <n v="3385"/>
    <x v="2"/>
    <s v="DK"/>
    <s v="DKK"/>
    <n v="1433775600"/>
    <n v="1431973478"/>
    <b v="0"/>
    <n v="11"/>
    <b v="0"/>
    <s v="publishing/translations"/>
    <n v="113"/>
    <n v="307.73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3000"/>
    <n v="3383"/>
    <x v="2"/>
    <s v="IT"/>
    <s v="EUR"/>
    <n v="1444589020"/>
    <n v="1441997020"/>
    <b v="0"/>
    <n v="2"/>
    <b v="0"/>
    <s v="publishing/translations"/>
    <n v="113"/>
    <n v="1691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3350"/>
    <n v="3380"/>
    <x v="2"/>
    <s v="DE"/>
    <s v="EUR"/>
    <n v="1456043057"/>
    <n v="1453451057"/>
    <b v="0"/>
    <n v="2"/>
    <b v="0"/>
    <s v="publishing/translations"/>
    <n v="101"/>
    <n v="1690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2500"/>
    <n v="3372.25"/>
    <x v="2"/>
    <s v="US"/>
    <s v="USD"/>
    <n v="1405227540"/>
    <n v="1402058739"/>
    <b v="0"/>
    <n v="22"/>
    <b v="0"/>
    <s v="publishing/translations"/>
    <n v="135"/>
    <n v="153.2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3000"/>
    <n v="3368"/>
    <x v="2"/>
    <s v="DK"/>
    <s v="DKK"/>
    <n v="1461765300"/>
    <n v="1459198499"/>
    <b v="0"/>
    <n v="8"/>
    <b v="0"/>
    <s v="publishing/translations"/>
    <n v="112"/>
    <n v="421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3300"/>
    <n v="3366"/>
    <x v="2"/>
    <s v="CA"/>
    <s v="CAD"/>
    <n v="1425758101"/>
    <n v="1423166101"/>
    <b v="0"/>
    <n v="6"/>
    <b v="0"/>
    <s v="publishing/translations"/>
    <n v="102"/>
    <n v="561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3000"/>
    <n v="3363"/>
    <x v="2"/>
    <s v="IT"/>
    <s v="EUR"/>
    <n v="1464285463"/>
    <n v="1461693463"/>
    <b v="0"/>
    <n v="1"/>
    <b v="0"/>
    <s v="publishing/translations"/>
    <n v="112"/>
    <n v="3363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3200"/>
    <n v="3360.72"/>
    <x v="2"/>
    <s v="GB"/>
    <s v="GBP"/>
    <n v="1441995769"/>
    <n v="1436811769"/>
    <b v="0"/>
    <n v="3"/>
    <b v="0"/>
    <s v="publishing/translations"/>
    <n v="105"/>
    <n v="1120.24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3000"/>
    <n v="3353"/>
    <x v="2"/>
    <s v="US"/>
    <s v="USD"/>
    <n v="1464190158"/>
    <n v="1461598158"/>
    <b v="0"/>
    <n v="0"/>
    <b v="0"/>
    <s v="publishing/translations"/>
    <n v="112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3000"/>
    <n v="3350"/>
    <x v="2"/>
    <s v="FR"/>
    <s v="EUR"/>
    <n v="1483395209"/>
    <n v="1480803209"/>
    <b v="0"/>
    <n v="0"/>
    <b v="0"/>
    <s v="publishing/translations"/>
    <n v="112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3300"/>
    <n v="3350"/>
    <x v="2"/>
    <s v="DE"/>
    <s v="EUR"/>
    <n v="1442091462"/>
    <n v="1436907462"/>
    <b v="0"/>
    <n v="0"/>
    <b v="0"/>
    <s v="publishing/translations"/>
    <n v="102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3350"/>
    <n v="3350"/>
    <x v="2"/>
    <s v="DE"/>
    <s v="EUR"/>
    <n v="1434286855"/>
    <n v="1431694855"/>
    <b v="0"/>
    <n v="0"/>
    <b v="0"/>
    <s v="publishing/translations"/>
    <n v="10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3000"/>
    <n v="3335"/>
    <x v="2"/>
    <s v="IT"/>
    <s v="EUR"/>
    <n v="1461235478"/>
    <n v="1459507478"/>
    <b v="0"/>
    <n v="0"/>
    <b v="0"/>
    <s v="publishing/translations"/>
    <n v="111"/>
    <n v="0"/>
    <x v="3"/>
    <s v="translations"/>
    <x v="1446"/>
    <d v="2016-04-21T10:44:38"/>
  </r>
  <r>
    <n v="1447"/>
    <s v="Indian Language Dictionary"/>
    <s v="I'm creating a dictionary of multiple Indian languages."/>
    <n v="3000"/>
    <n v="3330"/>
    <x v="2"/>
    <s v="US"/>
    <s v="USD"/>
    <n v="1467999134"/>
    <n v="1465407134"/>
    <b v="0"/>
    <n v="3"/>
    <b v="0"/>
    <s v="publishing/translations"/>
    <n v="111"/>
    <n v="1110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3000"/>
    <n v="3321.25"/>
    <x v="2"/>
    <s v="AU"/>
    <s v="AUD"/>
    <n v="1432272300"/>
    <n v="1429655318"/>
    <b v="0"/>
    <n v="0"/>
    <b v="0"/>
    <s v="publishing/translations"/>
    <n v="111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3000"/>
    <n v="3320"/>
    <x v="2"/>
    <s v="US"/>
    <s v="USD"/>
    <n v="1431286105"/>
    <n v="1427138905"/>
    <b v="0"/>
    <n v="0"/>
    <b v="0"/>
    <s v="publishing/translations"/>
    <n v="111"/>
    <n v="0"/>
    <x v="3"/>
    <s v="translations"/>
    <x v="1449"/>
    <d v="2015-05-10T19:28:25"/>
  </r>
  <r>
    <n v="1451"/>
    <s v="Modern Literal Torah Translation (Canceled)"/>
    <s v="Modern Literal Translation of the Torah in English and Russian with sub-linear and interlinear layout."/>
    <n v="3000"/>
    <n v="3319"/>
    <x v="1"/>
    <s v="US"/>
    <s v="USD"/>
    <n v="1416355259"/>
    <n v="1413759659"/>
    <b v="0"/>
    <n v="2"/>
    <b v="0"/>
    <s v="publishing/translations"/>
    <n v="111"/>
    <n v="1659.5"/>
    <x v="3"/>
    <s v="translations"/>
    <x v="1450"/>
    <d v="2014-11-19T00:00:59"/>
  </r>
  <r>
    <n v="1450"/>
    <s v="The Art of the Dill"/>
    <s v="A book of pickle recipes narrated by a mama grizzly speaking in incomplete and run-on sentences and her orangutan friend. #Artofthedill"/>
    <n v="10000"/>
    <n v="3319"/>
    <x v="2"/>
    <s v="US"/>
    <s v="USD"/>
    <n v="1455941197"/>
    <n v="1453349197"/>
    <b v="0"/>
    <n v="1"/>
    <b v="0"/>
    <s v="publishing/translations"/>
    <n v="33"/>
    <n v="3319"/>
    <x v="3"/>
    <s v="translations"/>
    <x v="1451"/>
    <d v="2016-02-20T04:06:37"/>
  </r>
  <r>
    <n v="1452"/>
    <s v="The Judo Preservation Project (Canceled)"/>
    <s v="I am gathering rare, out-of-print Judo books for preservation, translation and sharing."/>
    <n v="2987"/>
    <n v="3318"/>
    <x v="1"/>
    <s v="US"/>
    <s v="USD"/>
    <n v="1406566363"/>
    <n v="1403974363"/>
    <b v="0"/>
    <n v="0"/>
    <b v="0"/>
    <s v="publishing/translations"/>
    <n v="111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50000"/>
    <n v="3317"/>
    <x v="1"/>
    <s v="FR"/>
    <s v="EUR"/>
    <n v="1492270947"/>
    <n v="1488386547"/>
    <b v="0"/>
    <n v="0"/>
    <b v="0"/>
    <s v="publishing/translations"/>
    <n v="7"/>
    <n v="0"/>
    <x v="3"/>
    <s v="translations"/>
    <x v="1453"/>
    <d v="2017-04-15T15:42:27"/>
  </r>
  <r>
    <n v="1455"/>
    <s v="Heart Jewel: Advice from a Modern Tibetan Master (Canceled)"/>
    <s v="The teachings of Tulku Sanjay Tsering, the body, speech and mind emanation of the esteemed 20th century Dzogchen Master Khenpo Ngaga"/>
    <n v="2800"/>
    <n v="3315"/>
    <x v="1"/>
    <s v="US"/>
    <s v="USD"/>
    <n v="1409924340"/>
    <n v="1405181320"/>
    <b v="0"/>
    <n v="7"/>
    <b v="0"/>
    <s v="publishing/translations"/>
    <n v="118"/>
    <n v="473.57"/>
    <x v="3"/>
    <s v="translations"/>
    <x v="1454"/>
    <d v="2014-09-05T13:39:00"/>
  </r>
  <r>
    <n v="1454"/>
    <s v="Beginner's Guide to Fibromyalgia translation - fibromialgia"/>
    <s v="Our Beginner's Guide to Fibromyalgia is to be translated into English. Endorsed by leading Rheumatology &amp; Psychology Societies in Spain"/>
    <n v="3300"/>
    <n v="3315"/>
    <x v="1"/>
    <s v="ES"/>
    <s v="EUR"/>
    <n v="1461535140"/>
    <n v="1459716480"/>
    <b v="0"/>
    <n v="1"/>
    <b v="0"/>
    <s v="publishing/translations"/>
    <n v="100"/>
    <n v="3315"/>
    <x v="3"/>
    <s v="translations"/>
    <x v="1455"/>
    <d v="2016-04-24T21:59:00"/>
  </r>
  <r>
    <n v="1456"/>
    <s v="Sometimes you don't need love (Canceled)"/>
    <s v="English Version of my auto-published novel"/>
    <n v="500"/>
    <n v="3307"/>
    <x v="1"/>
    <s v="IT"/>
    <s v="EUR"/>
    <n v="1483459365"/>
    <n v="1480867365"/>
    <b v="0"/>
    <n v="3"/>
    <b v="0"/>
    <s v="publishing/translations"/>
    <n v="661"/>
    <n v="1102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2500"/>
    <n v="3305"/>
    <x v="1"/>
    <s v="US"/>
    <s v="USD"/>
    <n v="1447281044"/>
    <n v="1444685444"/>
    <b v="0"/>
    <n v="0"/>
    <b v="0"/>
    <s v="publishing/translations"/>
    <n v="132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18000"/>
    <n v="3294.01"/>
    <x v="1"/>
    <s v="US"/>
    <s v="USD"/>
    <n v="1407729600"/>
    <n v="1405097760"/>
    <b v="0"/>
    <n v="0"/>
    <b v="0"/>
    <s v="publishing/translations"/>
    <n v="18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000"/>
    <n v="3292"/>
    <x v="1"/>
    <s v="DK"/>
    <s v="DKK"/>
    <n v="1449077100"/>
    <n v="1446612896"/>
    <b v="0"/>
    <n v="0"/>
    <b v="0"/>
    <s v="publishing/translations"/>
    <n v="11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3000"/>
    <n v="3289"/>
    <x v="1"/>
    <s v="US"/>
    <s v="USD"/>
    <n v="1417391100"/>
    <n v="1412371898"/>
    <b v="0"/>
    <n v="0"/>
    <b v="0"/>
    <s v="publishing/translations"/>
    <n v="11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3000"/>
    <n v="3275"/>
    <x v="0"/>
    <s v="US"/>
    <s v="USD"/>
    <n v="1413849600"/>
    <n v="1410967754"/>
    <b v="1"/>
    <n v="340"/>
    <b v="1"/>
    <s v="publishing/radio &amp; podcasts"/>
    <n v="109"/>
    <n v="9.6300000000000008"/>
    <x v="3"/>
    <s v="radio &amp; podcasts"/>
    <x v="1461"/>
    <d v="2014-10-21T00:00:00"/>
  </r>
  <r>
    <n v="1462"/>
    <s v="Unbound: Fiction on the Radio"/>
    <s v="A new radio show focused on short fiction produced by Louisville Public Media"/>
    <n v="3000"/>
    <n v="3275"/>
    <x v="0"/>
    <s v="US"/>
    <s v="USD"/>
    <n v="1365609271"/>
    <n v="1363017271"/>
    <b v="1"/>
    <n v="150"/>
    <b v="1"/>
    <s v="publishing/radio &amp; podcasts"/>
    <n v="109"/>
    <n v="21.83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3000"/>
    <n v="3275"/>
    <x v="0"/>
    <s v="US"/>
    <s v="USD"/>
    <n v="1365367938"/>
    <n v="1361483538"/>
    <b v="1"/>
    <n v="25"/>
    <b v="1"/>
    <s v="publishing/radio &amp; podcasts"/>
    <n v="109"/>
    <n v="131"/>
    <x v="3"/>
    <s v="radio &amp; podcasts"/>
    <x v="1463"/>
    <d v="2013-04-07T20:52:18"/>
  </r>
  <r>
    <n v="1464"/>
    <s v="Science Studio"/>
    <s v="The Best Science Media on the Web"/>
    <n v="3000"/>
    <n v="3273"/>
    <x v="0"/>
    <s v="US"/>
    <s v="USD"/>
    <n v="1361029958"/>
    <n v="1358437958"/>
    <b v="1"/>
    <n v="234"/>
    <b v="1"/>
    <s v="publishing/radio &amp; podcasts"/>
    <n v="109"/>
    <n v="13.9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"/>
    <n v="3271"/>
    <x v="0"/>
    <s v="US"/>
    <s v="USD"/>
    <n v="1332385200"/>
    <n v="1329759452"/>
    <b v="1"/>
    <n v="2602"/>
    <b v="1"/>
    <s v="publishing/radio &amp; podcasts"/>
    <n v="109"/>
    <n v="1.26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3200"/>
    <n v="3270"/>
    <x v="0"/>
    <s v="US"/>
    <s v="USD"/>
    <n v="1452574800"/>
    <n v="1449029266"/>
    <b v="1"/>
    <n v="248"/>
    <b v="1"/>
    <s v="publishing/radio &amp; podcasts"/>
    <n v="102"/>
    <n v="13.19"/>
    <x v="3"/>
    <s v="radio &amp; podcasts"/>
    <x v="1466"/>
    <d v="2016-01-12T05:00:00"/>
  </r>
  <r>
    <n v="1467"/>
    <s v="Radio Ambulante"/>
    <s v="We are a new Spanish language podcast telling uniquely Latin American stories."/>
    <n v="3000"/>
    <n v="3258"/>
    <x v="0"/>
    <s v="US"/>
    <s v="USD"/>
    <n v="1332699285"/>
    <n v="1327518885"/>
    <b v="1"/>
    <n v="600"/>
    <b v="1"/>
    <s v="publishing/radio &amp; podcasts"/>
    <n v="109"/>
    <n v="5.43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3100"/>
    <n v="3258"/>
    <x v="0"/>
    <s v="US"/>
    <s v="USD"/>
    <n v="1307838049"/>
    <n v="1302654049"/>
    <b v="1"/>
    <n v="293"/>
    <b v="1"/>
    <s v="publishing/radio &amp; podcasts"/>
    <n v="105"/>
    <n v="11.1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3000"/>
    <n v="3255"/>
    <x v="0"/>
    <s v="US"/>
    <s v="USD"/>
    <n v="1360938109"/>
    <n v="1358346109"/>
    <b v="1"/>
    <n v="321"/>
    <b v="1"/>
    <s v="publishing/radio &amp; podcasts"/>
    <n v="109"/>
    <n v="10.14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3000"/>
    <n v="3255"/>
    <x v="0"/>
    <s v="US"/>
    <s v="USD"/>
    <n v="1356724263"/>
    <n v="1354909863"/>
    <b v="1"/>
    <n v="81"/>
    <b v="1"/>
    <s v="publishing/radio &amp; podcasts"/>
    <n v="109"/>
    <n v="40.19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000"/>
    <n v="3250"/>
    <x v="0"/>
    <s v="US"/>
    <s v="USD"/>
    <n v="1428620334"/>
    <n v="1426028334"/>
    <b v="1"/>
    <n v="343"/>
    <b v="1"/>
    <s v="publishing/radio &amp; podcasts"/>
    <n v="108"/>
    <n v="9.4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3000"/>
    <n v="3236"/>
    <x v="0"/>
    <s v="US"/>
    <s v="USD"/>
    <n v="1381928503"/>
    <n v="1379336503"/>
    <b v="1"/>
    <n v="336"/>
    <b v="1"/>
    <s v="publishing/radio &amp; podcasts"/>
    <n v="108"/>
    <n v="9.6300000000000008"/>
    <x v="3"/>
    <s v="radio &amp; podcasts"/>
    <x v="1472"/>
    <d v="2013-10-16T13:01:43"/>
  </r>
  <r>
    <n v="1473"/>
    <s v="ONE LOVES ONLY FORM"/>
    <s v="Public Radio Project"/>
    <n v="3000"/>
    <n v="3231"/>
    <x v="0"/>
    <s v="US"/>
    <s v="USD"/>
    <n v="1330644639"/>
    <n v="1328052639"/>
    <b v="1"/>
    <n v="47"/>
    <b v="1"/>
    <s v="publishing/radio &amp; podcasts"/>
    <n v="108"/>
    <n v="68.739999999999995"/>
    <x v="3"/>
    <s v="radio &amp; podcasts"/>
    <x v="1473"/>
    <d v="2012-03-01T23:30:39"/>
  </r>
  <r>
    <n v="1475"/>
    <s v="30-Hour Comedy Podcast Marathon and Tour"/>
    <s v="We're raising money to create a 30-hour comedy marathon and an upcoming tour to celebrate our 10-year podcast anniversary."/>
    <n v="2500"/>
    <n v="3226"/>
    <x v="0"/>
    <s v="US"/>
    <s v="USD"/>
    <n v="1419051540"/>
    <n v="1416244863"/>
    <b v="1"/>
    <n v="441"/>
    <b v="1"/>
    <s v="publishing/radio &amp; podcasts"/>
    <n v="129"/>
    <n v="7.32"/>
    <x v="3"/>
    <s v="radio &amp; podcasts"/>
    <x v="1474"/>
    <d v="2014-12-20T04:59:00"/>
  </r>
  <r>
    <n v="1474"/>
    <s v="Bring the Seattle Geekly podcast back!"/>
    <s v="We ended the Seattle Geekly podcast back in mid 2011, We've been thinking of bringing it back but we need help monetarily."/>
    <n v="3000"/>
    <n v="3226"/>
    <x v="0"/>
    <s v="US"/>
    <s v="USD"/>
    <n v="1379093292"/>
    <n v="1376501292"/>
    <b v="1"/>
    <n v="76"/>
    <b v="1"/>
    <s v="publishing/radio &amp; podcasts"/>
    <n v="108"/>
    <n v="42.45"/>
    <x v="3"/>
    <s v="radio &amp; podcasts"/>
    <x v="1475"/>
    <d v="2013-09-13T17:28:12"/>
  </r>
  <r>
    <n v="1476"/>
    <s v="The Comedy Button Podcast"/>
    <s v="The Comedy Button is a brand new nerd pop culture podcast with weekly video sketches."/>
    <n v="3000"/>
    <n v="3225"/>
    <x v="0"/>
    <s v="US"/>
    <s v="USD"/>
    <n v="1315616422"/>
    <n v="1313024422"/>
    <b v="1"/>
    <n v="916"/>
    <b v="1"/>
    <s v="publishing/radio &amp; podcasts"/>
    <n v="108"/>
    <n v="3.5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2200"/>
    <n v="3223"/>
    <x v="0"/>
    <s v="US"/>
    <s v="USD"/>
    <n v="1324609200"/>
    <n v="1319467604"/>
    <b v="1"/>
    <n v="369"/>
    <b v="1"/>
    <s v="publishing/radio &amp; podcasts"/>
    <n v="147"/>
    <n v="8.73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3000"/>
    <n v="3222"/>
    <x v="0"/>
    <s v="US"/>
    <s v="USD"/>
    <n v="1368564913"/>
    <n v="1367355313"/>
    <b v="1"/>
    <n v="20242"/>
    <b v="1"/>
    <s v="publishing/radio &amp; podcasts"/>
    <n v="107"/>
    <n v="0.16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3000"/>
    <n v="3221"/>
    <x v="0"/>
    <s v="US"/>
    <s v="USD"/>
    <n v="1399694340"/>
    <n v="1398448389"/>
    <b v="1"/>
    <n v="71"/>
    <b v="1"/>
    <s v="publishing/radio &amp; podcasts"/>
    <n v="107"/>
    <n v="45.37"/>
    <x v="3"/>
    <s v="radio &amp; podcasts"/>
    <x v="1479"/>
    <d v="2014-05-10T03:59:00"/>
  </r>
  <r>
    <n v="1481"/>
    <s v="Downloads From My Mind - Science Fiction Short Stories"/>
    <s v="This will be my first collection of short stories, written from ideas and scraps of ideas that I've had since I was a young child."/>
    <n v="2000"/>
    <n v="3211"/>
    <x v="2"/>
    <s v="CA"/>
    <s v="CAD"/>
    <n v="1383430145"/>
    <n v="1380838145"/>
    <b v="0"/>
    <n v="6"/>
    <b v="0"/>
    <s v="publishing/fiction"/>
    <n v="161"/>
    <n v="535.16999999999996"/>
    <x v="3"/>
    <s v="fiction"/>
    <x v="1480"/>
    <d v="2013-11-02T22:09:05"/>
  </r>
  <r>
    <n v="1480"/>
    <s v="The Stage at KDHX"/>
    <s v="The Stage at KDHX will be a beacon for artistic independence in the heart of the country, showcasing new artists and old favorites."/>
    <n v="20000"/>
    <n v="3211"/>
    <x v="0"/>
    <s v="US"/>
    <s v="USD"/>
    <n v="1374858000"/>
    <n v="1373408699"/>
    <b v="1"/>
    <n v="635"/>
    <b v="1"/>
    <s v="publishing/radio &amp; podcasts"/>
    <n v="16"/>
    <n v="5.0599999999999996"/>
    <x v="3"/>
    <s v="radio &amp; podcasts"/>
    <x v="1481"/>
    <d v="2013-07-26T17:00:00"/>
  </r>
  <r>
    <n v="1482"/>
    <s v="Black Matter: Reality is in the eyes of the beholder"/>
    <s v="Those who believe, call them Gods._x000a_Those who don't believe, call them aliens._x000a_Either way, you can't stop the war."/>
    <n v="3200"/>
    <n v="3210"/>
    <x v="2"/>
    <s v="US"/>
    <s v="USD"/>
    <n v="1347004260"/>
    <n v="1345062936"/>
    <b v="0"/>
    <n v="1"/>
    <b v="0"/>
    <s v="publishing/fiction"/>
    <n v="100"/>
    <n v="321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3200"/>
    <n v="3205"/>
    <x v="2"/>
    <s v="US"/>
    <s v="USD"/>
    <n v="1469162275"/>
    <n v="1467002275"/>
    <b v="0"/>
    <n v="2"/>
    <b v="0"/>
    <s v="publishing/fiction"/>
    <n v="100"/>
    <n v="1602.5"/>
    <x v="3"/>
    <s v="fiction"/>
    <x v="1483"/>
    <d v="2016-07-22T04:37:55"/>
  </r>
  <r>
    <n v="1484"/>
    <s v="a book called filtered down thru the stars"/>
    <s v="The mussings of an old wizard"/>
    <n v="3000"/>
    <n v="3201"/>
    <x v="2"/>
    <s v="US"/>
    <s v="USD"/>
    <n v="1342882260"/>
    <n v="1337834963"/>
    <b v="0"/>
    <n v="0"/>
    <b v="0"/>
    <s v="publishing/fiction"/>
    <n v="107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8000"/>
    <n v="3200"/>
    <x v="2"/>
    <s v="US"/>
    <s v="USD"/>
    <n v="1434827173"/>
    <n v="1430939173"/>
    <b v="0"/>
    <n v="3"/>
    <b v="0"/>
    <s v="publishing/fiction"/>
    <n v="40"/>
    <n v="1066.67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60000"/>
    <n v="3200"/>
    <x v="2"/>
    <s v="US"/>
    <s v="USD"/>
    <n v="1425009761"/>
    <n v="1422417761"/>
    <b v="0"/>
    <n v="3"/>
    <b v="0"/>
    <s v="publishing/fiction"/>
    <n v="5"/>
    <n v="1066.67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3000"/>
    <n v="3195"/>
    <x v="2"/>
    <s v="US"/>
    <s v="USD"/>
    <n v="1470175271"/>
    <n v="1467583271"/>
    <b v="0"/>
    <n v="0"/>
    <b v="0"/>
    <s v="publishing/fiction"/>
    <n v="107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3000"/>
    <n v="3190"/>
    <x v="2"/>
    <s v="AU"/>
    <s v="AUD"/>
    <n v="1388928660"/>
    <n v="1386336660"/>
    <b v="0"/>
    <n v="6"/>
    <b v="0"/>
    <s v="publishing/fiction"/>
    <n v="106"/>
    <n v="531.66999999999996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1550"/>
    <n v="3186"/>
    <x v="2"/>
    <s v="US"/>
    <s v="USD"/>
    <n v="1352994052"/>
    <n v="1350398452"/>
    <b v="0"/>
    <n v="0"/>
    <b v="0"/>
    <s v="publishing/fiction"/>
    <n v="206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75000"/>
    <n v="3185"/>
    <x v="2"/>
    <s v="US"/>
    <s v="USD"/>
    <n v="1380720474"/>
    <n v="1378214874"/>
    <b v="0"/>
    <n v="19"/>
    <b v="0"/>
    <s v="publishing/fiction"/>
    <n v="4"/>
    <n v="167.63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3000"/>
    <n v="3178"/>
    <x v="2"/>
    <s v="US"/>
    <s v="USD"/>
    <n v="1424014680"/>
    <n v="1418922443"/>
    <b v="0"/>
    <n v="1"/>
    <b v="0"/>
    <s v="publishing/fiction"/>
    <n v="106"/>
    <n v="3178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2800"/>
    <n v="3175"/>
    <x v="2"/>
    <s v="US"/>
    <s v="USD"/>
    <n v="1308431646"/>
    <n v="1305839646"/>
    <b v="0"/>
    <n v="2"/>
    <b v="0"/>
    <s v="publishing/fiction"/>
    <n v="113"/>
    <n v="1587.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15000"/>
    <n v="3172"/>
    <x v="2"/>
    <s v="US"/>
    <s v="USD"/>
    <n v="1371415675"/>
    <n v="1368823675"/>
    <b v="0"/>
    <n v="0"/>
    <b v="0"/>
    <s v="publishing/fiction"/>
    <n v="21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2500"/>
    <n v="3171"/>
    <x v="2"/>
    <s v="US"/>
    <s v="USD"/>
    <n v="1428075480"/>
    <n v="1425489613"/>
    <b v="0"/>
    <n v="11"/>
    <b v="0"/>
    <s v="publishing/fiction"/>
    <n v="127"/>
    <n v="288.27"/>
    <x v="3"/>
    <s v="fiction"/>
    <x v="1494"/>
    <d v="2015-04-03T15:38:00"/>
  </r>
  <r>
    <n v="1495"/>
    <s v="A Magical Bildungsroman with a Female Heroine"/>
    <s v="The Adventures of Penelope Hawthorne. Part One: The Spellbook of Dracone."/>
    <n v="3000"/>
    <n v="3170"/>
    <x v="2"/>
    <s v="US"/>
    <s v="USD"/>
    <n v="1314471431"/>
    <n v="1311879431"/>
    <b v="0"/>
    <n v="0"/>
    <b v="0"/>
    <s v="publishing/fiction"/>
    <n v="106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3000"/>
    <n v="3160"/>
    <x v="2"/>
    <s v="US"/>
    <s v="USD"/>
    <n v="1410866659"/>
    <n v="1405682659"/>
    <b v="0"/>
    <n v="0"/>
    <b v="0"/>
    <s v="publishing/fiction"/>
    <n v="105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2000"/>
    <n v="3158"/>
    <x v="2"/>
    <s v="US"/>
    <s v="USD"/>
    <n v="1375299780"/>
    <n v="1371655522"/>
    <b v="0"/>
    <n v="1"/>
    <b v="0"/>
    <s v="publishing/fiction"/>
    <n v="158"/>
    <n v="3158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15000"/>
    <n v="3155"/>
    <x v="2"/>
    <s v="US"/>
    <s v="USD"/>
    <n v="1409787378"/>
    <n v="1405899378"/>
    <b v="0"/>
    <n v="3"/>
    <b v="0"/>
    <s v="publishing/fiction"/>
    <n v="21"/>
    <n v="1051.67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3000"/>
    <n v="3150"/>
    <x v="2"/>
    <s v="US"/>
    <s v="USD"/>
    <n v="1470355833"/>
    <n v="1465171833"/>
    <b v="0"/>
    <n v="1"/>
    <b v="0"/>
    <s v="publishing/fiction"/>
    <n v="105"/>
    <n v="315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3000"/>
    <n v="3148"/>
    <x v="2"/>
    <s v="US"/>
    <s v="USD"/>
    <n v="1367444557"/>
    <n v="1364852557"/>
    <b v="0"/>
    <n v="15"/>
    <b v="0"/>
    <s v="publishing/fiction"/>
    <n v="105"/>
    <n v="209.87"/>
    <x v="3"/>
    <s v="fiction"/>
    <x v="1500"/>
    <d v="2013-05-01T21:42:37"/>
  </r>
  <r>
    <n v="1501"/>
    <s v="This is Nowhere"/>
    <s v="A hardcover book of surf, outdoor and nature photos from the British Columbia coast."/>
    <n v="2800"/>
    <n v="3145"/>
    <x v="0"/>
    <s v="CA"/>
    <s v="CAD"/>
    <n v="1436364023"/>
    <n v="1433772023"/>
    <b v="1"/>
    <n v="885"/>
    <b v="1"/>
    <s v="photography/photobooks"/>
    <n v="112"/>
    <n v="3.55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3000"/>
    <n v="3135"/>
    <x v="0"/>
    <s v="GB"/>
    <s v="GBP"/>
    <n v="1458943200"/>
    <n v="1456491680"/>
    <b v="1"/>
    <n v="329"/>
    <b v="1"/>
    <s v="photography/photobooks"/>
    <n v="105"/>
    <n v="9.529999999999999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000"/>
    <n v="3133"/>
    <x v="0"/>
    <s v="BE"/>
    <s v="EUR"/>
    <n v="1477210801"/>
    <n v="1472026801"/>
    <b v="1"/>
    <n v="71"/>
    <b v="1"/>
    <s v="photography/photobooks"/>
    <n v="104"/>
    <n v="44.13"/>
    <x v="8"/>
    <s v="photobooks"/>
    <x v="1503"/>
    <d v="2016-10-23T08:20:01"/>
  </r>
  <r>
    <n v="1504"/>
    <s v="RYU X RIO"/>
    <s v="A football photography book like no other about the 2014 World Cup in Brazil, by Ryu Voelkel."/>
    <n v="3000"/>
    <n v="3132.63"/>
    <x v="0"/>
    <s v="GB"/>
    <s v="GBP"/>
    <n v="1402389180"/>
    <n v="1399996024"/>
    <b v="1"/>
    <n v="269"/>
    <b v="1"/>
    <s v="photography/photobooks"/>
    <n v="104"/>
    <n v="11.65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3125"/>
    <x v="0"/>
    <s v="DE"/>
    <s v="EUR"/>
    <n v="1458676860"/>
    <n v="1455446303"/>
    <b v="1"/>
    <n v="345"/>
    <b v="1"/>
    <s v="photography/photobooks"/>
    <n v="31"/>
    <n v="9.06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200"/>
    <n v="3122"/>
    <x v="0"/>
    <s v="GB"/>
    <s v="GBP"/>
    <n v="1406227904"/>
    <n v="1403635904"/>
    <b v="1"/>
    <n v="43"/>
    <b v="1"/>
    <s v="photography/photobooks"/>
    <n v="260"/>
    <n v="72.599999999999994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2500"/>
    <n v="3120"/>
    <x v="0"/>
    <s v="US"/>
    <s v="USD"/>
    <n v="1273911000"/>
    <n v="1268822909"/>
    <b v="1"/>
    <n v="33"/>
    <b v="1"/>
    <s v="photography/photobooks"/>
    <n v="125"/>
    <n v="94.55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2500"/>
    <n v="3120"/>
    <x v="0"/>
    <s v="US"/>
    <s v="USD"/>
    <n v="1403880281"/>
    <n v="1401201881"/>
    <b v="1"/>
    <n v="211"/>
    <b v="1"/>
    <s v="photography/photobooks"/>
    <n v="125"/>
    <n v="14.79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2500"/>
    <n v="3105"/>
    <x v="0"/>
    <s v="DE"/>
    <s v="EUR"/>
    <n v="1487113140"/>
    <n v="1484570885"/>
    <b v="1"/>
    <n v="196"/>
    <b v="1"/>
    <s v="photography/photobooks"/>
    <n v="124"/>
    <n v="15.8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3000"/>
    <n v="3105"/>
    <x v="0"/>
    <s v="GB"/>
    <s v="GBP"/>
    <n v="1405761278"/>
    <n v="1403169278"/>
    <b v="1"/>
    <n v="405"/>
    <b v="1"/>
    <s v="photography/photobooks"/>
    <n v="104"/>
    <n v="7.67"/>
    <x v="8"/>
    <s v="photobooks"/>
    <x v="1510"/>
    <d v="2014-07-19T09:14:38"/>
  </r>
  <r>
    <n v="1514"/>
    <s v="Racing Age"/>
    <s v="Racing Age is a documentary photography book about masters track &amp; field athletes of retirement age and older."/>
    <n v="2000"/>
    <n v="3100"/>
    <x v="0"/>
    <s v="US"/>
    <s v="USD"/>
    <n v="1443363640"/>
    <n v="1439907640"/>
    <b v="1"/>
    <n v="176"/>
    <b v="1"/>
    <s v="photography/photobooks"/>
    <n v="155"/>
    <n v="17.61"/>
    <x v="8"/>
    <s v="photobooks"/>
    <x v="1511"/>
    <d v="2015-09-27T14:20:40"/>
  </r>
  <r>
    <n v="1511"/>
    <s v="Hidden Mother"/>
    <s v="A book that presents an account of my daughterâ€™s adoption through an examination of 19th-century &quot;hidden mother&quot; photographs"/>
    <n v="3000"/>
    <n v="3100"/>
    <x v="0"/>
    <s v="US"/>
    <s v="USD"/>
    <n v="1447858804"/>
    <n v="1445263204"/>
    <b v="1"/>
    <n v="206"/>
    <b v="1"/>
    <s v="photography/photobooks"/>
    <n v="103"/>
    <n v="15.05"/>
    <x v="8"/>
    <s v="photobooks"/>
    <x v="1512"/>
    <d v="2015-11-18T15:00:04"/>
  </r>
  <r>
    <n v="1513"/>
    <s v="Russian Interiors"/>
    <s v="An intimate portrait of Russian women in their private spaces by late photographer Andy Rocchelli published by Cesura."/>
    <n v="3000"/>
    <n v="3100"/>
    <x v="0"/>
    <s v="GB"/>
    <s v="GBP"/>
    <n v="1405523866"/>
    <n v="1402931866"/>
    <b v="1"/>
    <n v="215"/>
    <b v="1"/>
    <s v="photography/photobooks"/>
    <n v="103"/>
    <n v="14.42"/>
    <x v="8"/>
    <s v="photobooks"/>
    <x v="1513"/>
    <d v="2014-07-16T15:17:46"/>
  </r>
  <r>
    <n v="1512"/>
    <s v="UnPresidented: Trump's Inaugural &amp; the People's Response"/>
    <s v="DC's top street photographers document the inauguration of Donald J. Trump -- 3 days that will rock a nation and change the world."/>
    <n v="20000"/>
    <n v="3100"/>
    <x v="0"/>
    <s v="US"/>
    <s v="USD"/>
    <n v="1486311939"/>
    <n v="1483719939"/>
    <b v="1"/>
    <n v="335"/>
    <b v="1"/>
    <s v="photography/photobooks"/>
    <n v="16"/>
    <n v="9.25"/>
    <x v="8"/>
    <s v="photobooks"/>
    <x v="1514"/>
    <d v="2017-02-05T16:25:39"/>
  </r>
  <r>
    <n v="1515"/>
    <s v="Eyes as Big as Plates"/>
    <s v="Eyes as Big as Plates - The book! Featuring over 50 portraits, field notes and behind the scenes stories from seniors around the world."/>
    <n v="3000"/>
    <n v="3095.11"/>
    <x v="0"/>
    <s v="NO"/>
    <s v="NOK"/>
    <n v="1458104697"/>
    <n v="1455516297"/>
    <b v="1"/>
    <n v="555"/>
    <b v="1"/>
    <s v="photography/photobooks"/>
    <n v="103"/>
    <n v="5.58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3000"/>
    <n v="3084"/>
    <x v="0"/>
    <s v="US"/>
    <s v="USD"/>
    <n v="1475762400"/>
    <n v="1473160292"/>
    <b v="1"/>
    <n v="116"/>
    <b v="1"/>
    <s v="photography/photobooks"/>
    <n v="103"/>
    <n v="26.59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2600"/>
    <n v="3081"/>
    <x v="0"/>
    <s v="US"/>
    <s v="USD"/>
    <n v="1417845600"/>
    <n v="1415194553"/>
    <b v="1"/>
    <n v="615"/>
    <b v="1"/>
    <s v="photography/photobooks"/>
    <n v="119"/>
    <n v="5.0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3000"/>
    <n v="3080"/>
    <x v="0"/>
    <s v="US"/>
    <s v="USD"/>
    <n v="1401565252"/>
    <n v="1398973252"/>
    <b v="1"/>
    <n v="236"/>
    <b v="1"/>
    <s v="photography/photobooks"/>
    <n v="103"/>
    <n v="13.0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3000"/>
    <n v="3080"/>
    <x v="0"/>
    <s v="US"/>
    <s v="USD"/>
    <n v="1403301540"/>
    <n v="1400867283"/>
    <b v="1"/>
    <n v="145"/>
    <b v="1"/>
    <s v="photography/photobooks"/>
    <n v="103"/>
    <n v="21.24"/>
    <x v="8"/>
    <s v="photobooks"/>
    <x v="1519"/>
    <d v="2014-06-20T21:59:00"/>
  </r>
  <r>
    <n v="1520"/>
    <s v="TULIPS"/>
    <s v="A self-published photography book by Andrew Miksys from his new series about Belarus"/>
    <n v="2500"/>
    <n v="3067"/>
    <x v="0"/>
    <s v="US"/>
    <s v="USD"/>
    <n v="1418961600"/>
    <n v="1415824513"/>
    <b v="1"/>
    <n v="167"/>
    <b v="1"/>
    <s v="photography/photobooks"/>
    <n v="123"/>
    <n v="18.37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2000"/>
    <n v="3062"/>
    <x v="0"/>
    <s v="US"/>
    <s v="USD"/>
    <n v="1465272091"/>
    <n v="1462248091"/>
    <b v="1"/>
    <n v="235"/>
    <b v="1"/>
    <s v="photography/photobooks"/>
    <n v="153"/>
    <n v="13.03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3000"/>
    <n v="3061"/>
    <x v="0"/>
    <s v="US"/>
    <s v="USD"/>
    <n v="1413575739"/>
    <n v="1410983739"/>
    <b v="1"/>
    <n v="452"/>
    <b v="1"/>
    <s v="photography/photobooks"/>
    <n v="102"/>
    <n v="6.77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2500"/>
    <n v="3060.22"/>
    <x v="0"/>
    <s v="US"/>
    <s v="USD"/>
    <n v="1419292800"/>
    <n v="1416592916"/>
    <b v="1"/>
    <n v="241"/>
    <b v="1"/>
    <s v="photography/photobooks"/>
    <n v="122"/>
    <n v="12.7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10000"/>
    <n v="3060"/>
    <x v="0"/>
    <s v="SE"/>
    <s v="SEK"/>
    <n v="1487592090"/>
    <n v="1485000090"/>
    <b v="1"/>
    <n v="28"/>
    <b v="1"/>
    <s v="photography/photobooks"/>
    <n v="31"/>
    <n v="109.2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3000"/>
    <n v="3058"/>
    <x v="0"/>
    <s v="US"/>
    <s v="USD"/>
    <n v="1471539138"/>
    <n v="1468947138"/>
    <b v="1"/>
    <n v="140"/>
    <b v="1"/>
    <s v="photography/photobooks"/>
    <n v="102"/>
    <n v="21.84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800"/>
    <n v="3055"/>
    <x v="0"/>
    <s v="US"/>
    <s v="USD"/>
    <n v="1453185447"/>
    <n v="1448951847"/>
    <b v="1"/>
    <n v="280"/>
    <b v="1"/>
    <s v="photography/photobooks"/>
    <n v="109"/>
    <n v="10.91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000"/>
    <n v="3055"/>
    <x v="0"/>
    <s v="US"/>
    <s v="USD"/>
    <n v="1489497886"/>
    <n v="1487082286"/>
    <b v="1"/>
    <n v="70"/>
    <b v="1"/>
    <s v="photography/photobooks"/>
    <n v="102"/>
    <n v="43.64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3048"/>
    <x v="0"/>
    <s v="US"/>
    <s v="USD"/>
    <n v="1485907200"/>
    <n v="1483292122"/>
    <b v="1"/>
    <n v="160"/>
    <b v="1"/>
    <s v="photography/photobooks"/>
    <n v="102"/>
    <n v="19.05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3000"/>
    <n v="3046"/>
    <x v="0"/>
    <s v="US"/>
    <s v="USD"/>
    <n v="1426773920"/>
    <n v="1424185520"/>
    <b v="1"/>
    <n v="141"/>
    <b v="1"/>
    <s v="photography/photobooks"/>
    <n v="102"/>
    <n v="21.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2500"/>
    <n v="3045"/>
    <x v="0"/>
    <s v="US"/>
    <s v="USD"/>
    <n v="1445624695"/>
    <n v="1443464695"/>
    <b v="1"/>
    <n v="874"/>
    <b v="1"/>
    <s v="photography/photobooks"/>
    <n v="122"/>
    <n v="3.48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3000"/>
    <n v="3045"/>
    <x v="0"/>
    <s v="US"/>
    <s v="USD"/>
    <n v="1417402800"/>
    <n v="1414610126"/>
    <b v="1"/>
    <n v="73"/>
    <b v="1"/>
    <s v="photography/photobooks"/>
    <n v="102"/>
    <n v="41.71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3045"/>
    <x v="0"/>
    <s v="AU"/>
    <s v="AUD"/>
    <n v="1455548400"/>
    <n v="1453461865"/>
    <b v="1"/>
    <n v="294"/>
    <b v="1"/>
    <s v="photography/photobooks"/>
    <n v="61"/>
    <n v="10.36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2820"/>
    <n v="3036"/>
    <x v="0"/>
    <s v="US"/>
    <s v="USD"/>
    <n v="1462161540"/>
    <n v="1457913777"/>
    <b v="1"/>
    <n v="740"/>
    <b v="1"/>
    <s v="photography/photobooks"/>
    <n v="108"/>
    <n v="4.099999999999999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3000"/>
    <n v="3035.05"/>
    <x v="0"/>
    <s v="US"/>
    <s v="USD"/>
    <n v="1441383062"/>
    <n v="1438791062"/>
    <b v="1"/>
    <n v="369"/>
    <b v="1"/>
    <s v="photography/photobooks"/>
    <n v="101"/>
    <n v="8.23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3000"/>
    <n v="3035"/>
    <x v="0"/>
    <s v="US"/>
    <s v="USD"/>
    <n v="1464040800"/>
    <n v="1461527631"/>
    <b v="1"/>
    <n v="110"/>
    <b v="1"/>
    <s v="photography/photobooks"/>
    <n v="101"/>
    <n v="27.59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3000"/>
    <n v="3035"/>
    <x v="0"/>
    <s v="US"/>
    <s v="USD"/>
    <n v="1440702910"/>
    <n v="1438110910"/>
    <b v="1"/>
    <n v="455"/>
    <b v="1"/>
    <s v="photography/photobooks"/>
    <n v="101"/>
    <n v="6.67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3000"/>
    <n v="3035"/>
    <x v="0"/>
    <s v="DE"/>
    <s v="EUR"/>
    <n v="1470506400"/>
    <n v="1467358427"/>
    <b v="1"/>
    <n v="224"/>
    <b v="1"/>
    <s v="photography/photobooks"/>
    <n v="101"/>
    <n v="13.5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3000"/>
    <n v="3034"/>
    <x v="0"/>
    <s v="US"/>
    <s v="USD"/>
    <n v="1421952370"/>
    <n v="1418064370"/>
    <b v="1"/>
    <n v="46"/>
    <b v="1"/>
    <s v="photography/photobooks"/>
    <n v="101"/>
    <n v="65.959999999999994"/>
    <x v="8"/>
    <s v="photobooks"/>
    <x v="1538"/>
    <d v="2015-01-22T18:46:10"/>
  </r>
  <r>
    <n v="1540"/>
    <s v="Organic Portraits / A Photo Book of Polaroid &amp; Film Images"/>
    <s v="A series of large format film &amp; Polaroid images created to produce a hardcover book. All profits donated to Rain Forest Action Network."/>
    <n v="3000"/>
    <n v="3030"/>
    <x v="0"/>
    <s v="US"/>
    <s v="USD"/>
    <n v="1416964500"/>
    <n v="1414368616"/>
    <b v="1"/>
    <n v="98"/>
    <b v="1"/>
    <s v="photography/photobooks"/>
    <n v="101"/>
    <n v="30.92"/>
    <x v="8"/>
    <s v="photobooks"/>
    <x v="1539"/>
    <d v="2014-11-26T01:15:00"/>
  </r>
  <r>
    <n v="1541"/>
    <s v="The Panama Canal Bridge of the Americas"/>
    <s v="My Goal is to travel across Panama with my team and capture the beauty and wildlife throughout the canal."/>
    <n v="3000"/>
    <n v="3030"/>
    <x v="2"/>
    <s v="US"/>
    <s v="USD"/>
    <n v="1420045538"/>
    <n v="1417453538"/>
    <b v="0"/>
    <n v="2"/>
    <b v="0"/>
    <s v="photography/nature"/>
    <n v="101"/>
    <n v="1515"/>
    <x v="8"/>
    <s v="nature"/>
    <x v="1540"/>
    <d v="2014-12-31T17:05:38"/>
  </r>
  <r>
    <n v="1539"/>
    <s v="The Music Never Stopped:Epic Live Music Photos by Bob Minkin"/>
    <s v="Stunning hardcover coffee table book spanning over 25 years of music photography and stories in Marin County, CA by Bob Minkin"/>
    <n v="12000"/>
    <n v="3030"/>
    <x v="0"/>
    <s v="US"/>
    <s v="USD"/>
    <n v="1483481019"/>
    <n v="1480629819"/>
    <b v="0"/>
    <n v="284"/>
    <b v="1"/>
    <s v="photography/photobooks"/>
    <n v="25"/>
    <n v="10.67"/>
    <x v="8"/>
    <s v="photobooks"/>
    <x v="1541"/>
    <d v="2017-01-03T22:03:39"/>
  </r>
  <r>
    <n v="1542"/>
    <s v="From student to beekeeper"/>
    <s v="The photography project aims to show challenges &amp; successes of a  student attempting to continue his family beekeeping heritage."/>
    <n v="3000"/>
    <n v="3025.66"/>
    <x v="2"/>
    <s v="CA"/>
    <s v="CAD"/>
    <n v="1435708500"/>
    <n v="1434412500"/>
    <b v="0"/>
    <n v="1"/>
    <b v="0"/>
    <s v="photography/nature"/>
    <n v="101"/>
    <n v="3025.66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500"/>
    <n v="3022"/>
    <x v="2"/>
    <s v="US"/>
    <s v="USD"/>
    <n v="1416662034"/>
    <n v="1414066434"/>
    <b v="0"/>
    <n v="1"/>
    <b v="0"/>
    <s v="photography/nature"/>
    <n v="121"/>
    <n v="3022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3000"/>
    <n v="3017"/>
    <x v="2"/>
    <s v="US"/>
    <s v="USD"/>
    <n v="1427847480"/>
    <n v="1424222024"/>
    <b v="0"/>
    <n v="0"/>
    <b v="0"/>
    <s v="photography/nature"/>
    <n v="101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3017"/>
    <x v="2"/>
    <s v="US"/>
    <s v="USD"/>
    <n v="1425330960"/>
    <n v="1422393234"/>
    <b v="0"/>
    <n v="1"/>
    <b v="0"/>
    <s v="photography/nature"/>
    <n v="101"/>
    <n v="3017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2800"/>
    <n v="3015.73"/>
    <x v="2"/>
    <s v="GB"/>
    <s v="GBP"/>
    <n v="1410930399"/>
    <n v="1405746399"/>
    <b v="0"/>
    <n v="11"/>
    <b v="0"/>
    <s v="photography/nature"/>
    <n v="108"/>
    <n v="274.16000000000003"/>
    <x v="8"/>
    <s v="nature"/>
    <x v="1546"/>
    <d v="2014-09-17T05:06:39"/>
  </r>
  <r>
    <n v="1548"/>
    <s v="Change the World through Color"/>
    <s v="Beauty is in the eye of the beholder and I want to inspire conservation through color."/>
    <n v="2000"/>
    <n v="3015"/>
    <x v="2"/>
    <s v="US"/>
    <s v="USD"/>
    <n v="1447020620"/>
    <n v="1444425020"/>
    <b v="0"/>
    <n v="1"/>
    <b v="0"/>
    <s v="photography/nature"/>
    <n v="151"/>
    <n v="3015"/>
    <x v="8"/>
    <s v="nature"/>
    <x v="1547"/>
    <d v="2015-11-08T22:10:20"/>
  </r>
  <r>
    <n v="1547"/>
    <s v="Sound Photography"/>
    <s v="I have produced a limited number (100) of five 8x10 prints of mixed photography I would like to share with you."/>
    <n v="3000"/>
    <n v="3015"/>
    <x v="2"/>
    <s v="US"/>
    <s v="USD"/>
    <n v="1487844882"/>
    <n v="1487240082"/>
    <b v="0"/>
    <n v="0"/>
    <b v="0"/>
    <s v="photography/nature"/>
    <n v="101"/>
    <n v="0"/>
    <x v="8"/>
    <s v="nature"/>
    <x v="1548"/>
    <d v="2017-02-23T10:14:42"/>
  </r>
  <r>
    <n v="1549"/>
    <s v="2016 Calendar:  Wonders of Nature"/>
    <s v="A 2016 calendar collection of landscape and wildlife photographs from award winning photographer, Steve Marler."/>
    <n v="3000"/>
    <n v="3014"/>
    <x v="2"/>
    <s v="US"/>
    <s v="USD"/>
    <n v="1446524159"/>
    <n v="1443928559"/>
    <b v="0"/>
    <n v="6"/>
    <b v="0"/>
    <s v="photography/nature"/>
    <n v="100"/>
    <n v="502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2500"/>
    <n v="3012"/>
    <x v="2"/>
    <s v="GB"/>
    <s v="GBP"/>
    <n v="1463050034"/>
    <n v="1460458034"/>
    <b v="0"/>
    <n v="7"/>
    <b v="0"/>
    <s v="photography/nature"/>
    <n v="120"/>
    <n v="430.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2500"/>
    <n v="3010.01"/>
    <x v="2"/>
    <s v="US"/>
    <s v="USD"/>
    <n v="1432756039"/>
    <n v="1430164039"/>
    <b v="0"/>
    <n v="0"/>
    <b v="0"/>
    <s v="photography/nature"/>
    <n v="12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1960"/>
    <n v="3005"/>
    <x v="2"/>
    <s v="US"/>
    <s v="USD"/>
    <n v="1412135940"/>
    <n v="1410366708"/>
    <b v="0"/>
    <n v="16"/>
    <b v="0"/>
    <s v="photography/nature"/>
    <n v="153"/>
    <n v="187.81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3000"/>
    <n v="3003"/>
    <x v="2"/>
    <s v="US"/>
    <s v="USD"/>
    <n v="1441176447"/>
    <n v="1438584447"/>
    <b v="0"/>
    <n v="0"/>
    <b v="0"/>
    <s v="photography/nature"/>
    <n v="10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3000"/>
    <n v="3002"/>
    <x v="2"/>
    <s v="AU"/>
    <s v="AUD"/>
    <n v="1438495390"/>
    <n v="1435903390"/>
    <b v="0"/>
    <n v="0"/>
    <b v="0"/>
    <s v="photography/nature"/>
    <n v="10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17000"/>
    <n v="3001"/>
    <x v="2"/>
    <s v="US"/>
    <s v="USD"/>
    <n v="1442509200"/>
    <n v="1440513832"/>
    <b v="0"/>
    <n v="0"/>
    <b v="0"/>
    <s v="photography/nature"/>
    <n v="18"/>
    <n v="0"/>
    <x v="8"/>
    <s v="nature"/>
    <x v="1555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2500"/>
    <n v="3000"/>
    <x v="1"/>
    <s v="US"/>
    <s v="USD"/>
    <n v="1259715000"/>
    <n v="1253712916"/>
    <b v="0"/>
    <n v="0"/>
    <b v="0"/>
    <s v="publishing/art books"/>
    <n v="120"/>
    <n v="0"/>
    <x v="3"/>
    <s v="art books"/>
    <x v="155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2500"/>
    <n v="3000"/>
    <x v="1"/>
    <s v="GB"/>
    <s v="GBP"/>
    <n v="1394815751"/>
    <n v="1389635351"/>
    <b v="0"/>
    <n v="2"/>
    <b v="0"/>
    <s v="publishing/art books"/>
    <n v="120"/>
    <n v="1500"/>
    <x v="3"/>
    <s v="art books"/>
    <x v="1557"/>
    <d v="2014-03-14T16:49:11"/>
  </r>
  <r>
    <n v="1564"/>
    <s v="coming apart at the stitches... (Canceled)"/>
    <s v="This is a book of art and poetry that highlights the highs and lows of a young 20 something coming to terms with her bipolar."/>
    <n v="2500"/>
    <n v="3000"/>
    <x v="1"/>
    <s v="US"/>
    <s v="USD"/>
    <n v="1432843500"/>
    <n v="1430124509"/>
    <b v="0"/>
    <n v="1"/>
    <b v="0"/>
    <s v="publishing/art books"/>
    <n v="120"/>
    <n v="3000"/>
    <x v="3"/>
    <s v="art books"/>
    <x v="1558"/>
    <d v="2015-05-28T20:05:00"/>
  </r>
  <r>
    <n v="1557"/>
    <s v="Reflecting Light Photo"/>
    <s v="I have always been captivated by photography, Now I am trying to set up my own company and publish my pictures."/>
    <n v="3000"/>
    <n v="3000"/>
    <x v="2"/>
    <s v="US"/>
    <s v="USD"/>
    <n v="1411227633"/>
    <n v="1408549233"/>
    <b v="0"/>
    <n v="1"/>
    <b v="0"/>
    <s v="photography/nature"/>
    <n v="100"/>
    <n v="3000"/>
    <x v="8"/>
    <s v="nature"/>
    <x v="1559"/>
    <d v="2014-09-20T15:40:33"/>
  </r>
  <r>
    <n v="1558"/>
    <s v="Lucy Wood's Calendar - English Countryside 2016"/>
    <s v="A large 2016 wall-calendar (A3 when open) featuring 12 stunning photographs by Lucy Wood."/>
    <n v="3000"/>
    <n v="3000"/>
    <x v="2"/>
    <s v="GB"/>
    <s v="GBP"/>
    <n v="1440763920"/>
    <n v="1435656759"/>
    <b v="0"/>
    <n v="3"/>
    <b v="0"/>
    <s v="photography/nature"/>
    <n v="100"/>
    <n v="1000"/>
    <x v="8"/>
    <s v="nature"/>
    <x v="1560"/>
    <d v="2015-08-28T12:12:00"/>
  </r>
  <r>
    <n v="1559"/>
    <s v="North Cascades Bigfoot Photo Expedition"/>
    <s v="The goal of this project is to provide scientific evidence of bigfoot in the North Cascades."/>
    <n v="3000"/>
    <n v="3000"/>
    <x v="2"/>
    <s v="US"/>
    <s v="USD"/>
    <n v="1430270199"/>
    <n v="1428974199"/>
    <b v="0"/>
    <n v="1"/>
    <b v="0"/>
    <s v="photography/nature"/>
    <n v="100"/>
    <n v="3000"/>
    <x v="8"/>
    <s v="nature"/>
    <x v="1561"/>
    <d v="2015-04-29T01:16:39"/>
  </r>
  <r>
    <n v="1560"/>
    <s v="Fine Art Landscape 2015 Calendar"/>
    <s v="I would like to share my landscape photographic travels of 2014 with more than just family an friends. 12 months of images."/>
    <n v="3000"/>
    <n v="3000"/>
    <x v="2"/>
    <s v="US"/>
    <s v="USD"/>
    <n v="1415842193"/>
    <n v="1414110593"/>
    <b v="0"/>
    <n v="4"/>
    <b v="0"/>
    <s v="photography/nature"/>
    <n v="100"/>
    <n v="750"/>
    <x v="8"/>
    <s v="nature"/>
    <x v="1562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3000"/>
    <n v="3000"/>
    <x v="1"/>
    <s v="US"/>
    <s v="USD"/>
    <n v="1383789603"/>
    <n v="1381194003"/>
    <b v="0"/>
    <n v="1"/>
    <b v="0"/>
    <s v="publishing/art books"/>
    <n v="100"/>
    <n v="3000"/>
    <x v="3"/>
    <s v="art books"/>
    <x v="1563"/>
    <d v="2013-11-07T02:00:03"/>
  </r>
  <r>
    <n v="1556"/>
    <s v="West Canada - A Coffee Table Book"/>
    <s v="To gather a collection of photographs for a coffee table book that displays the beauty of Canada's west."/>
    <n v="5000"/>
    <n v="3000"/>
    <x v="2"/>
    <s v="CA"/>
    <s v="CAD"/>
    <n v="1467603624"/>
    <n v="1465011624"/>
    <b v="0"/>
    <n v="12"/>
    <b v="0"/>
    <s v="photography/nature"/>
    <n v="60"/>
    <n v="250"/>
    <x v="8"/>
    <s v="nature"/>
    <x v="1564"/>
    <d v="2016-07-04T03:40:24"/>
  </r>
  <r>
    <n v="1565"/>
    <s v="The National Forests Passport Project (Canceled)"/>
    <s v="Award-winning artists compete to have their art featured in the National Forests Passport Book depicting 9 Forest Regions of the US."/>
    <n v="65108"/>
    <n v="2994"/>
    <x v="1"/>
    <s v="US"/>
    <s v="USD"/>
    <n v="1307554261"/>
    <n v="1304962261"/>
    <b v="0"/>
    <n v="1"/>
    <b v="0"/>
    <s v="publishing/art books"/>
    <n v="5"/>
    <n v="2994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8000"/>
    <n v="2993"/>
    <x v="1"/>
    <s v="US"/>
    <s v="USD"/>
    <n v="1469656800"/>
    <n v="1467151204"/>
    <b v="0"/>
    <n v="59"/>
    <b v="0"/>
    <s v="publishing/art books"/>
    <n v="37"/>
    <n v="50.73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2500"/>
    <n v="2990"/>
    <x v="1"/>
    <s v="US"/>
    <s v="USD"/>
    <n v="1392595200"/>
    <n v="1391293745"/>
    <b v="0"/>
    <n v="13"/>
    <b v="0"/>
    <s v="publishing/art books"/>
    <n v="120"/>
    <n v="230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60000"/>
    <n v="2971"/>
    <x v="1"/>
    <s v="US"/>
    <s v="USD"/>
    <n v="1419384585"/>
    <n v="1416360585"/>
    <b v="0"/>
    <n v="22"/>
    <b v="0"/>
    <s v="publishing/art books"/>
    <n v="5"/>
    <n v="135.05000000000001"/>
    <x v="3"/>
    <s v="art books"/>
    <x v="1568"/>
    <d v="2014-12-24T01:29:45"/>
  </r>
  <r>
    <n v="1569"/>
    <s v="to be removed (Canceled)"/>
    <s v="to be removed"/>
    <n v="5000"/>
    <n v="2965"/>
    <x v="1"/>
    <s v="US"/>
    <s v="USD"/>
    <n v="1369498714"/>
    <n v="1366906714"/>
    <b v="0"/>
    <n v="0"/>
    <b v="0"/>
    <s v="publishing/art books"/>
    <n v="59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9999"/>
    <n v="2960"/>
    <x v="1"/>
    <s v="US"/>
    <s v="USD"/>
    <n v="1460140282"/>
    <n v="1457551882"/>
    <b v="0"/>
    <n v="52"/>
    <b v="0"/>
    <s v="publishing/art books"/>
    <n v="30"/>
    <n v="56.92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2900"/>
    <n v="2954"/>
    <x v="1"/>
    <s v="GB"/>
    <s v="GBP"/>
    <n v="1434738483"/>
    <n v="1432146483"/>
    <b v="0"/>
    <n v="4"/>
    <b v="0"/>
    <s v="publishing/art books"/>
    <n v="102"/>
    <n v="738.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s v="GB"/>
    <s v="GBP"/>
    <n v="1456703940"/>
    <n v="1454546859"/>
    <b v="0"/>
    <n v="3"/>
    <b v="0"/>
    <s v="publishing/art books"/>
    <n v="118"/>
    <n v="982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2700"/>
    <n v="2945"/>
    <x v="1"/>
    <s v="CA"/>
    <s v="CAD"/>
    <n v="1491019140"/>
    <n v="1487548802"/>
    <b v="0"/>
    <n v="3"/>
    <b v="0"/>
    <s v="publishing/art books"/>
    <n v="109"/>
    <n v="981.67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2500"/>
    <n v="2935"/>
    <x v="1"/>
    <s v="US"/>
    <s v="USD"/>
    <n v="1424211329"/>
    <n v="1421187329"/>
    <b v="0"/>
    <n v="6"/>
    <b v="0"/>
    <s v="publishing/art books"/>
    <n v="117"/>
    <n v="489.17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2000"/>
    <n v="2932"/>
    <x v="1"/>
    <s v="US"/>
    <s v="USD"/>
    <n v="1404909296"/>
    <n v="1402317296"/>
    <b v="0"/>
    <n v="35"/>
    <b v="0"/>
    <s v="publishing/art books"/>
    <n v="147"/>
    <n v="83.77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1500"/>
    <n v="2930.69"/>
    <x v="1"/>
    <s v="US"/>
    <s v="USD"/>
    <n v="1435698368"/>
    <n v="1431810368"/>
    <b v="0"/>
    <n v="10"/>
    <b v="0"/>
    <s v="publishing/art books"/>
    <n v="195"/>
    <n v="293.07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2750"/>
    <n v="2930"/>
    <x v="1"/>
    <s v="US"/>
    <s v="USD"/>
    <n v="1343161248"/>
    <n v="1337977248"/>
    <b v="0"/>
    <n v="2"/>
    <b v="0"/>
    <s v="publishing/art books"/>
    <n v="107"/>
    <n v="146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000"/>
    <n v="2929"/>
    <x v="1"/>
    <s v="US"/>
    <s v="USD"/>
    <n v="1283392800"/>
    <n v="1281317691"/>
    <b v="0"/>
    <n v="4"/>
    <b v="0"/>
    <s v="publishing/art books"/>
    <n v="293"/>
    <n v="732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2827"/>
    <n v="2925"/>
    <x v="1"/>
    <s v="US"/>
    <s v="USD"/>
    <n v="1377734091"/>
    <n v="1374882891"/>
    <b v="0"/>
    <n v="2"/>
    <b v="0"/>
    <s v="publishing/art books"/>
    <n v="103"/>
    <n v="1462.5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2700"/>
    <n v="2923"/>
    <x v="1"/>
    <s v="US"/>
    <s v="USD"/>
    <n v="1337562726"/>
    <n v="1332378726"/>
    <b v="0"/>
    <n v="0"/>
    <b v="0"/>
    <s v="publishing/art books"/>
    <n v="108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2000"/>
    <n v="2908"/>
    <x v="2"/>
    <s v="GB"/>
    <s v="GBP"/>
    <n v="1450521990"/>
    <n v="1447757190"/>
    <b v="0"/>
    <n v="1"/>
    <b v="0"/>
    <s v="photography/places"/>
    <n v="145"/>
    <n v="2908"/>
    <x v="8"/>
    <s v="places"/>
    <x v="1581"/>
    <d v="2015-12-19T10:46:30"/>
  </r>
  <r>
    <n v="1582"/>
    <s v="Scenes from New Orleans"/>
    <s v="I create canvas prints of images from in and around New Orleans"/>
    <n v="150000"/>
    <n v="2889"/>
    <x v="2"/>
    <s v="US"/>
    <s v="USD"/>
    <n v="1445894400"/>
    <n v="1440961053"/>
    <b v="0"/>
    <n v="3"/>
    <b v="0"/>
    <s v="photography/places"/>
    <n v="2"/>
    <n v="963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1500"/>
    <n v="2885"/>
    <x v="2"/>
    <s v="GB"/>
    <s v="GBP"/>
    <n v="1411681391"/>
    <n v="1409089391"/>
    <b v="0"/>
    <n v="1"/>
    <b v="0"/>
    <s v="photography/places"/>
    <n v="192"/>
    <n v="288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2300"/>
    <n v="2881"/>
    <x v="2"/>
    <s v="US"/>
    <s v="USD"/>
    <n v="1401464101"/>
    <n v="1400600101"/>
    <b v="0"/>
    <n v="0"/>
    <b v="0"/>
    <s v="photography/places"/>
    <n v="125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850"/>
    <n v="2879"/>
    <x v="2"/>
    <s v="CA"/>
    <s v="CAD"/>
    <n v="1482663600"/>
    <n v="1480800568"/>
    <b v="0"/>
    <n v="12"/>
    <b v="0"/>
    <s v="photography/places"/>
    <n v="339"/>
    <n v="239.92"/>
    <x v="8"/>
    <s v="places"/>
    <x v="1585"/>
    <d v="2016-12-25T11:00:00"/>
  </r>
  <r>
    <n v="1586"/>
    <s v="Missouri In Pictures"/>
    <s v="Show the world the beauty that is in all of our back yards!"/>
    <n v="2250"/>
    <n v="2876"/>
    <x v="2"/>
    <s v="US"/>
    <s v="USD"/>
    <n v="1428197422"/>
    <n v="1425609022"/>
    <b v="0"/>
    <n v="0"/>
    <b v="0"/>
    <s v="photography/places"/>
    <n v="128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15000"/>
    <n v="2871"/>
    <x v="2"/>
    <s v="US"/>
    <s v="USD"/>
    <n v="1418510965"/>
    <n v="1415918965"/>
    <b v="0"/>
    <n v="1"/>
    <b v="0"/>
    <s v="photography/places"/>
    <n v="19"/>
    <n v="2871"/>
    <x v="8"/>
    <s v="places"/>
    <x v="1587"/>
    <d v="2014-12-13T22:49:25"/>
  </r>
  <r>
    <n v="1588"/>
    <s v="The Right Side of Texas"/>
    <s v="Southeast Texas as seen through the lens of a cell phone camera"/>
    <n v="1000"/>
    <n v="2870"/>
    <x v="2"/>
    <s v="US"/>
    <s v="USD"/>
    <n v="1422735120"/>
    <n v="1420091999"/>
    <b v="0"/>
    <n v="0"/>
    <b v="0"/>
    <s v="photography/places"/>
    <n v="287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2500"/>
    <n v="2867.99"/>
    <x v="2"/>
    <s v="US"/>
    <s v="USD"/>
    <n v="1444433886"/>
    <n v="1441841886"/>
    <b v="0"/>
    <n v="0"/>
    <b v="0"/>
    <s v="photography/places"/>
    <n v="115"/>
    <n v="0"/>
    <x v="8"/>
    <s v="places"/>
    <x v="1589"/>
    <d v="2015-10-09T23:38:06"/>
  </r>
  <r>
    <n v="1590"/>
    <s v="An Italian Adventure"/>
    <s v="Discover Italy through photography."/>
    <n v="2000"/>
    <n v="2864"/>
    <x v="2"/>
    <s v="IT"/>
    <s v="EUR"/>
    <n v="1443040464"/>
    <n v="1440448464"/>
    <b v="0"/>
    <n v="2"/>
    <b v="0"/>
    <s v="photography/places"/>
    <n v="143"/>
    <n v="1432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2600"/>
    <n v="2857"/>
    <x v="2"/>
    <s v="GB"/>
    <s v="GBP"/>
    <n v="1459700741"/>
    <n v="1457112341"/>
    <b v="0"/>
    <n v="92"/>
    <b v="0"/>
    <s v="photography/places"/>
    <n v="110"/>
    <n v="31.05"/>
    <x v="8"/>
    <s v="places"/>
    <x v="1591"/>
    <d v="2016-04-03T16:25:41"/>
  </r>
  <r>
    <n v="1592"/>
    <s v="The Views of Pittsburgh"/>
    <s v="A portfolio collage of beautiful pictures of authentic Pittsburgh locations and scenery."/>
    <n v="2500"/>
    <n v="2856"/>
    <x v="2"/>
    <s v="US"/>
    <s v="USD"/>
    <n v="1427503485"/>
    <n v="1423619085"/>
    <b v="0"/>
    <n v="0"/>
    <b v="0"/>
    <s v="photography/places"/>
    <n v="114"/>
    <n v="0"/>
    <x v="8"/>
    <s v="places"/>
    <x v="1592"/>
    <d v="2015-03-28T00:44:45"/>
  </r>
  <r>
    <n v="1594"/>
    <s v="Scenes and Things from New Orleans"/>
    <s v="I photograph my love of New Orleans, create canvases and share those memories with you."/>
    <n v="1500"/>
    <n v="2842"/>
    <x v="2"/>
    <s v="US"/>
    <s v="USD"/>
    <n v="1463329260"/>
    <n v="1458147982"/>
    <b v="0"/>
    <n v="10"/>
    <b v="0"/>
    <s v="photography/places"/>
    <n v="189"/>
    <n v="284.2"/>
    <x v="8"/>
    <s v="places"/>
    <x v="1593"/>
    <d v="2016-05-15T16:21:00"/>
  </r>
  <r>
    <n v="1593"/>
    <s v="Picturing Italy"/>
    <s v="A trip to fulfill a dream of capturing the wonders and history of ancient Italy in person."/>
    <n v="100000"/>
    <n v="2842"/>
    <x v="2"/>
    <s v="US"/>
    <s v="USD"/>
    <n v="1425154655"/>
    <n v="1422562655"/>
    <b v="0"/>
    <n v="3"/>
    <b v="0"/>
    <s v="photography/places"/>
    <n v="3"/>
    <n v="947.33"/>
    <x v="8"/>
    <s v="places"/>
    <x v="1594"/>
    <d v="2015-02-28T20:17:35"/>
  </r>
  <r>
    <n v="1595"/>
    <s v="Civil war battlefields and forts"/>
    <s v="To make a coffee table book,  displaying civil war battlefields and forts,  taken at the same time of year the battles were fought."/>
    <n v="2500"/>
    <n v="2841"/>
    <x v="2"/>
    <s v="US"/>
    <s v="USD"/>
    <n v="1403122380"/>
    <n v="1400634728"/>
    <b v="0"/>
    <n v="7"/>
    <b v="0"/>
    <s v="photography/places"/>
    <n v="114"/>
    <n v="405.86"/>
    <x v="8"/>
    <s v="places"/>
    <x v="1595"/>
    <d v="2014-06-18T20:13:00"/>
  </r>
  <r>
    <n v="1596"/>
    <s v="The Town We Live In"/>
    <s v="London is beautiful. I want to create a book of stunning images from in and around our great city"/>
    <n v="25000"/>
    <n v="2836"/>
    <x v="2"/>
    <s v="GB"/>
    <s v="GBP"/>
    <n v="1418469569"/>
    <n v="1414577969"/>
    <b v="0"/>
    <n v="3"/>
    <b v="0"/>
    <s v="photography/places"/>
    <n v="11"/>
    <n v="945.33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2300"/>
    <n v="2835"/>
    <x v="2"/>
    <s v="US"/>
    <s v="USD"/>
    <n v="1474360197"/>
    <n v="1471768197"/>
    <b v="0"/>
    <n v="0"/>
    <b v="0"/>
    <s v="photography/places"/>
    <n v="123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2000"/>
    <n v="2833"/>
    <x v="2"/>
    <s v="US"/>
    <s v="USD"/>
    <n v="1437926458"/>
    <n v="1432742458"/>
    <b v="0"/>
    <n v="1"/>
    <b v="0"/>
    <s v="photography/places"/>
    <n v="142"/>
    <n v="2833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2000"/>
    <n v="2831"/>
    <x v="2"/>
    <s v="GB"/>
    <s v="GBP"/>
    <n v="1460116576"/>
    <n v="1457528176"/>
    <b v="0"/>
    <n v="0"/>
    <b v="0"/>
    <s v="photography/places"/>
    <n v="142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2750"/>
    <n v="2826.43"/>
    <x v="2"/>
    <s v="US"/>
    <s v="USD"/>
    <n v="1405401060"/>
    <n v="1401585752"/>
    <b v="0"/>
    <n v="9"/>
    <b v="0"/>
    <s v="photography/places"/>
    <n v="103"/>
    <n v="314.05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6000"/>
    <n v="2823"/>
    <x v="0"/>
    <s v="US"/>
    <s v="USD"/>
    <n v="1304561633"/>
    <n v="1301969633"/>
    <b v="0"/>
    <n v="56"/>
    <b v="1"/>
    <s v="music/rock"/>
    <n v="47"/>
    <n v="50.41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2500"/>
    <n v="2804.16"/>
    <x v="0"/>
    <s v="US"/>
    <s v="USD"/>
    <n v="1318633200"/>
    <n v="1314947317"/>
    <b v="0"/>
    <n v="32"/>
    <b v="1"/>
    <s v="music/rock"/>
    <n v="112"/>
    <n v="87.63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804"/>
    <x v="0"/>
    <s v="US"/>
    <s v="USD"/>
    <n v="1327723459"/>
    <n v="1322539459"/>
    <b v="0"/>
    <n v="30"/>
    <b v="1"/>
    <s v="music/rock"/>
    <n v="140"/>
    <n v="93.4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500"/>
    <n v="2800"/>
    <x v="0"/>
    <s v="US"/>
    <s v="USD"/>
    <n v="1332011835"/>
    <n v="1328559435"/>
    <b v="0"/>
    <n v="70"/>
    <b v="1"/>
    <s v="music/rock"/>
    <n v="112"/>
    <n v="40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12000"/>
    <n v="2800"/>
    <x v="0"/>
    <s v="US"/>
    <s v="USD"/>
    <n v="1312182000"/>
    <n v="1311380313"/>
    <b v="0"/>
    <n v="44"/>
    <b v="1"/>
    <s v="music/rock"/>
    <n v="23"/>
    <n v="63.64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2000"/>
    <n v="2795"/>
    <x v="0"/>
    <s v="US"/>
    <s v="USD"/>
    <n v="1300930838"/>
    <n v="1293158438"/>
    <b v="0"/>
    <n v="92"/>
    <b v="1"/>
    <s v="music/rock"/>
    <n v="140"/>
    <n v="30.38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6500"/>
    <n v="2788"/>
    <x v="0"/>
    <s v="US"/>
    <s v="USD"/>
    <n v="1339701851"/>
    <n v="1337887451"/>
    <b v="0"/>
    <n v="205"/>
    <b v="1"/>
    <s v="music/rock"/>
    <n v="43"/>
    <n v="13.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2500"/>
    <n v="2755"/>
    <x v="0"/>
    <s v="US"/>
    <s v="USD"/>
    <n v="1388553960"/>
    <n v="1385754986"/>
    <b v="0"/>
    <n v="23"/>
    <b v="1"/>
    <s v="music/rock"/>
    <n v="110"/>
    <n v="119.78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2500"/>
    <n v="2751"/>
    <x v="0"/>
    <s v="US"/>
    <s v="USD"/>
    <n v="1320220800"/>
    <n v="1315612909"/>
    <b v="0"/>
    <n v="4"/>
    <b v="1"/>
    <s v="music/rock"/>
    <n v="110"/>
    <n v="687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750"/>
    <n v="2750"/>
    <x v="0"/>
    <s v="US"/>
    <s v="USD"/>
    <n v="1355609510"/>
    <n v="1353017510"/>
    <b v="0"/>
    <n v="112"/>
    <b v="1"/>
    <s v="music/rock"/>
    <n v="100"/>
    <n v="24.55"/>
    <x v="4"/>
    <s v="rock"/>
    <x v="1610"/>
    <d v="2012-12-15T22:11:50"/>
  </r>
  <r>
    <n v="1612"/>
    <s v="Join AT THE WAYSIDE For The &quot;Ready...Set...Snow Tour!&quot;"/>
    <s v="Help us achieve our goal to get our van repaired, gassed up, and road-ready for our winter tour!"/>
    <n v="2500"/>
    <n v="2746"/>
    <x v="0"/>
    <s v="US"/>
    <s v="USD"/>
    <n v="1357160384"/>
    <n v="1354568384"/>
    <b v="0"/>
    <n v="11"/>
    <b v="1"/>
    <s v="music/rock"/>
    <n v="110"/>
    <n v="249.64"/>
    <x v="4"/>
    <s v="rock"/>
    <x v="1611"/>
    <d v="2013-01-02T20:59:44"/>
  </r>
  <r>
    <n v="1611"/>
    <s v="Skelton-Luns CD/7&quot;             No Big Deal."/>
    <s v="Skelton-Luns CD/7&quot; No Big Deal."/>
    <n v="12001"/>
    <n v="2746"/>
    <x v="0"/>
    <s v="US"/>
    <s v="USD"/>
    <n v="1370390432"/>
    <n v="1368576032"/>
    <b v="0"/>
    <n v="27"/>
    <b v="1"/>
    <s v="music/rock"/>
    <n v="23"/>
    <n v="101.7"/>
    <x v="4"/>
    <s v="rock"/>
    <x v="1612"/>
    <d v="2013-06-05T00:00:32"/>
  </r>
  <r>
    <n v="1613"/>
    <s v="New  E.P. mastering and recording"/>
    <s v="Ghosts and Paper Hearts are getting ready to release their new EP and we want it to be sent everywhere. Help us out PLEASE!!!!!"/>
    <n v="1900"/>
    <n v="2735"/>
    <x v="0"/>
    <s v="US"/>
    <s v="USD"/>
    <n v="1342921202"/>
    <n v="1340329202"/>
    <b v="0"/>
    <n v="26"/>
    <b v="1"/>
    <s v="music/rock"/>
    <n v="144"/>
    <n v="105.19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2500"/>
    <n v="2734.11"/>
    <x v="0"/>
    <s v="US"/>
    <s v="USD"/>
    <n v="1407085200"/>
    <n v="1401924769"/>
    <b v="0"/>
    <n v="77"/>
    <b v="1"/>
    <s v="music/rock"/>
    <n v="109"/>
    <n v="35.51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2500"/>
    <n v="2729"/>
    <x v="0"/>
    <s v="US"/>
    <s v="USD"/>
    <n v="1323742396"/>
    <n v="1319850796"/>
    <b v="0"/>
    <n v="136"/>
    <b v="1"/>
    <s v="music/rock"/>
    <n v="109"/>
    <n v="20.07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5000"/>
    <n v="2726"/>
    <x v="0"/>
    <s v="US"/>
    <s v="USD"/>
    <n v="1353621600"/>
    <n v="1350061821"/>
    <b v="0"/>
    <n v="157"/>
    <b v="1"/>
    <s v="music/rock"/>
    <n v="55"/>
    <n v="17.36"/>
    <x v="4"/>
    <s v="rock"/>
    <x v="1616"/>
    <d v="2012-11-22T22:00:00"/>
  </r>
  <r>
    <n v="1618"/>
    <s v="Janus Word Album"/>
    <s v="Janus Word combines hard rock with melodic acoustic music for a unique and awesome sound."/>
    <n v="2500"/>
    <n v="2725"/>
    <x v="0"/>
    <s v="US"/>
    <s v="USD"/>
    <n v="1362757335"/>
    <n v="1359301335"/>
    <b v="0"/>
    <n v="27"/>
    <b v="1"/>
    <s v="music/rock"/>
    <n v="109"/>
    <n v="100.93"/>
    <x v="4"/>
    <s v="rock"/>
    <x v="1617"/>
    <d v="2013-03-08T15:42:15"/>
  </r>
  <r>
    <n v="1617"/>
    <s v="The Coffis Brothers 2nd Album!"/>
    <s v="The Coffis Brothers &amp;The Mountain Men are recording a brand new full length record."/>
    <n v="30000"/>
    <n v="2725"/>
    <x v="0"/>
    <s v="US"/>
    <s v="USD"/>
    <n v="1383332400"/>
    <n v="1380470188"/>
    <b v="0"/>
    <n v="158"/>
    <b v="1"/>
    <s v="music/rock"/>
    <n v="9"/>
    <n v="17.25"/>
    <x v="4"/>
    <s v="rock"/>
    <x v="1618"/>
    <d v="2013-11-01T19:00:00"/>
  </r>
  <r>
    <n v="1619"/>
    <s v="Casual Encounters: The Quest For a PA"/>
    <s v="Creating a live show experience that does justice to the musicianship and time spent rehearsing.  Help us weave this sonic tapestry!"/>
    <n v="390000"/>
    <n v="2716"/>
    <x v="0"/>
    <s v="US"/>
    <s v="USD"/>
    <n v="1410755286"/>
    <n v="1408940886"/>
    <b v="0"/>
    <n v="23"/>
    <b v="1"/>
    <s v="music/rock"/>
    <n v="1"/>
    <n v="118.09"/>
    <x v="4"/>
    <s v="rock"/>
    <x v="1619"/>
    <d v="2014-09-15T04:28:06"/>
  </r>
  <r>
    <n v="1620"/>
    <s v="Kickstart my music career with 300 CDs"/>
    <s v="Kickstarting my music career with 300 hard copy CDs of my first release."/>
    <n v="1500"/>
    <n v="2713"/>
    <x v="0"/>
    <s v="US"/>
    <s v="USD"/>
    <n v="1361606940"/>
    <n v="1361002140"/>
    <b v="0"/>
    <n v="17"/>
    <b v="1"/>
    <s v="music/rock"/>
    <n v="181"/>
    <n v="159.59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2500"/>
    <n v="2710"/>
    <x v="0"/>
    <s v="US"/>
    <s v="USD"/>
    <n v="1338177540"/>
    <n v="1333550015"/>
    <b v="0"/>
    <n v="37"/>
    <b v="1"/>
    <s v="music/rock"/>
    <n v="108"/>
    <n v="73.239999999999995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2500"/>
    <n v="2706.23"/>
    <x v="0"/>
    <s v="US"/>
    <s v="USD"/>
    <n v="1418803140"/>
    <n v="1415343874"/>
    <b v="0"/>
    <n v="65"/>
    <b v="1"/>
    <s v="music/rock"/>
    <n v="108"/>
    <n v="41.63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2500"/>
    <n v="2705"/>
    <x v="0"/>
    <s v="GB"/>
    <s v="GBP"/>
    <n v="1377621089"/>
    <n v="1372437089"/>
    <b v="0"/>
    <n v="18"/>
    <b v="1"/>
    <s v="music/rock"/>
    <n v="108"/>
    <n v="150.28"/>
    <x v="4"/>
    <s v="rock"/>
    <x v="1623"/>
    <d v="2013-08-27T16:31:29"/>
  </r>
  <r>
    <n v="1625"/>
    <s v="Redemption's New DVD!"/>
    <s v="Progressive metal band Redemption is preparing to film its second live DVD at the Progpower festival in Atlanta, GA in September, 2012."/>
    <n v="2500"/>
    <n v="2700"/>
    <x v="0"/>
    <s v="US"/>
    <s v="USD"/>
    <n v="1347382053"/>
    <n v="1344962853"/>
    <b v="0"/>
    <n v="104"/>
    <b v="1"/>
    <s v="music/rock"/>
    <n v="108"/>
    <n v="25.96"/>
    <x v="4"/>
    <s v="rock"/>
    <x v="1624"/>
    <d v="2012-09-11T16:47:33"/>
  </r>
  <r>
    <n v="1624"/>
    <s v="Joey De Noble needs YOUR help!"/>
    <s v="Joey De Noble is raising money to help record his latest music, and he wants YOU to be a part of it!"/>
    <n v="6500"/>
    <n v="2700"/>
    <x v="0"/>
    <s v="US"/>
    <s v="USD"/>
    <n v="1357721335"/>
    <n v="1354265335"/>
    <b v="0"/>
    <n v="25"/>
    <b v="1"/>
    <s v="music/rock"/>
    <n v="42"/>
    <n v="108"/>
    <x v="4"/>
    <s v="rock"/>
    <x v="1625"/>
    <d v="2013-01-09T08:48:55"/>
  </r>
  <r>
    <n v="1626"/>
    <s v="The Protest's Next Album"/>
    <s v="Help Christian Rock Band &quot;The Protest&quot; fund their new album and further their mission of positively impacting lives."/>
    <n v="50000"/>
    <n v="2700"/>
    <x v="0"/>
    <s v="US"/>
    <s v="USD"/>
    <n v="1385932867"/>
    <n v="1383337267"/>
    <b v="0"/>
    <n v="108"/>
    <b v="1"/>
    <s v="music/rock"/>
    <n v="5"/>
    <n v="2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658"/>
    <n v="2693"/>
    <x v="0"/>
    <s v="US"/>
    <s v="USD"/>
    <n v="1353905940"/>
    <n v="1351011489"/>
    <b v="0"/>
    <n v="38"/>
    <b v="1"/>
    <s v="music/rock"/>
    <n v="101"/>
    <n v="70.87"/>
    <x v="4"/>
    <s v="rock"/>
    <x v="1627"/>
    <d v="2012-11-26T04:59:00"/>
  </r>
  <r>
    <n v="1628"/>
    <s v="&quot;Songs for Tsippora&quot; Byronâ€™s DEBUT EP"/>
    <s v="Original Jewish rock music on human relationships and identity"/>
    <n v="2100"/>
    <n v="2690"/>
    <x v="0"/>
    <s v="US"/>
    <s v="USD"/>
    <n v="1403026882"/>
    <n v="1400175682"/>
    <b v="0"/>
    <n v="88"/>
    <b v="1"/>
    <s v="music/rock"/>
    <n v="128"/>
    <n v="30.57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2500"/>
    <n v="2689"/>
    <x v="0"/>
    <s v="US"/>
    <s v="USD"/>
    <n v="1392929333"/>
    <n v="1389041333"/>
    <b v="0"/>
    <n v="82"/>
    <b v="1"/>
    <s v="music/rock"/>
    <n v="108"/>
    <n v="32.79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2000"/>
    <n v="2681"/>
    <x v="0"/>
    <s v="US"/>
    <s v="USD"/>
    <n v="1330671540"/>
    <n v="1328040375"/>
    <b v="0"/>
    <n v="126"/>
    <b v="1"/>
    <s v="music/rock"/>
    <n v="134"/>
    <n v="21.28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2500"/>
    <n v="2681"/>
    <x v="0"/>
    <s v="US"/>
    <s v="USD"/>
    <n v="1350074261"/>
    <n v="1347482261"/>
    <b v="0"/>
    <n v="133"/>
    <b v="1"/>
    <s v="music/rock"/>
    <n v="107"/>
    <n v="20.16"/>
    <x v="4"/>
    <s v="rock"/>
    <x v="1631"/>
    <d v="2012-10-12T20:37:41"/>
  </r>
  <r>
    <n v="1633"/>
    <s v="ELIZABETH REX"/>
    <s v="We are a four piece rock band that has played shows in and around NYC including Mercury Lounge.  Two of our members are now in LA."/>
    <n v="2500"/>
    <n v="2670"/>
    <x v="0"/>
    <s v="US"/>
    <s v="USD"/>
    <n v="1326690000"/>
    <n v="1324329156"/>
    <b v="0"/>
    <n v="58"/>
    <b v="1"/>
    <s v="music/rock"/>
    <n v="107"/>
    <n v="46.03"/>
    <x v="4"/>
    <s v="rock"/>
    <x v="1632"/>
    <d v="2012-01-16T05:00:00"/>
  </r>
  <r>
    <n v="1632"/>
    <s v="Culprit needs a van!"/>
    <s v="Hey everyone! If you don't already know, we're Culprit, a 4-piece rock band from Los Angeles &amp; we are in dire need of a new tour van!"/>
    <n v="99000"/>
    <n v="2670"/>
    <x v="0"/>
    <s v="US"/>
    <s v="USD"/>
    <n v="1316851854"/>
    <n v="1311667854"/>
    <b v="0"/>
    <n v="47"/>
    <b v="1"/>
    <s v="music/rock"/>
    <n v="3"/>
    <n v="56.81"/>
    <x v="4"/>
    <s v="rock"/>
    <x v="1633"/>
    <d v="2011-09-24T08:10:54"/>
  </r>
  <r>
    <n v="1634"/>
    <s v="RUBEDO: Debut Full Length Album"/>
    <s v="Recording Debut  Album w/ Producer Ikey Owens from Free Moral Agents/ The Mars Volta"/>
    <n v="2500"/>
    <n v="2669"/>
    <x v="0"/>
    <s v="US"/>
    <s v="USD"/>
    <n v="1306994340"/>
    <n v="1303706001"/>
    <b v="0"/>
    <n v="32"/>
    <b v="1"/>
    <s v="music/rock"/>
    <n v="107"/>
    <n v="83.4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500"/>
    <n v="2663"/>
    <x v="0"/>
    <s v="US"/>
    <s v="USD"/>
    <n v="1468270261"/>
    <n v="1463086261"/>
    <b v="0"/>
    <n v="37"/>
    <b v="1"/>
    <s v="music/rock"/>
    <n v="107"/>
    <n v="71.97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650"/>
    <n v="2650.5"/>
    <x v="0"/>
    <s v="US"/>
    <s v="USD"/>
    <n v="1307851200"/>
    <n v="1304129088"/>
    <b v="0"/>
    <n v="87"/>
    <b v="1"/>
    <s v="music/rock"/>
    <n v="408"/>
    <n v="30.47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2500"/>
    <n v="2650"/>
    <x v="0"/>
    <s v="US"/>
    <s v="USD"/>
    <n v="1262302740"/>
    <n v="1257444140"/>
    <b v="0"/>
    <n v="15"/>
    <b v="1"/>
    <s v="music/rock"/>
    <n v="106"/>
    <n v="176.67"/>
    <x v="4"/>
    <s v="rock"/>
    <x v="1637"/>
    <d v="2009-12-31T23:39:00"/>
  </r>
  <r>
    <n v="1638"/>
    <s v="Avenues EP 2013"/>
    <s v="Avenues will be going in to the studio to record a new EP with Matt Allison!"/>
    <n v="2500"/>
    <n v="2646.5"/>
    <x v="0"/>
    <s v="US"/>
    <s v="USD"/>
    <n v="1362086700"/>
    <n v="1358180968"/>
    <b v="0"/>
    <n v="27"/>
    <b v="1"/>
    <s v="music/rock"/>
    <n v="106"/>
    <n v="98.02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2000"/>
    <n v="2636"/>
    <x v="0"/>
    <s v="US"/>
    <s v="USD"/>
    <n v="1330789165"/>
    <n v="1328197165"/>
    <b v="0"/>
    <n v="19"/>
    <b v="1"/>
    <s v="music/rock"/>
    <n v="132"/>
    <n v="138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1800"/>
    <n v="2635"/>
    <x v="0"/>
    <s v="US"/>
    <s v="USD"/>
    <n v="1280800740"/>
    <n v="1279603955"/>
    <b v="0"/>
    <n v="17"/>
    <b v="1"/>
    <s v="music/rock"/>
    <n v="146"/>
    <n v="155"/>
    <x v="4"/>
    <s v="rock"/>
    <x v="1640"/>
    <d v="2010-08-03T01:59:00"/>
  </r>
  <r>
    <n v="1643"/>
    <s v="This Is All Now's Brand New Album!!"/>
    <s v="This Is All Now is putting out a brand new record, and we need YOUR help to do it!"/>
    <n v="1500"/>
    <n v="2630"/>
    <x v="0"/>
    <s v="US"/>
    <s v="USD"/>
    <n v="1348516012"/>
    <n v="1345924012"/>
    <b v="0"/>
    <n v="37"/>
    <b v="1"/>
    <s v="music/pop"/>
    <n v="175"/>
    <n v="71.08"/>
    <x v="4"/>
    <s v="pop"/>
    <x v="1641"/>
    <d v="2012-09-24T19:46:52"/>
  </r>
  <r>
    <n v="1641"/>
    <s v="Tanya Dartson- Run for Your Life music video"/>
    <s v="Music Video For Upbeat and Inspiring Song - Run For Your Life"/>
    <n v="2550"/>
    <n v="2630"/>
    <x v="0"/>
    <s v="US"/>
    <s v="USD"/>
    <n v="1418998744"/>
    <n v="1416406744"/>
    <b v="0"/>
    <n v="26"/>
    <b v="1"/>
    <s v="music/pop"/>
    <n v="103"/>
    <n v="101.15"/>
    <x v="4"/>
    <s v="pop"/>
    <x v="1642"/>
    <d v="2014-12-19T14:19:04"/>
  </r>
  <r>
    <n v="1642"/>
    <s v="Pop Garden Radio Presents: Season 2 CD"/>
    <s v="Pop Garden Radio Presents: The Rock on the Road Tour Season 2 CD. 23 great Pop tracks from independent Pop artists."/>
    <n v="25000"/>
    <n v="2630"/>
    <x v="0"/>
    <s v="US"/>
    <s v="USD"/>
    <n v="1308011727"/>
    <n v="1306283727"/>
    <b v="0"/>
    <n v="28"/>
    <b v="1"/>
    <s v="music/pop"/>
    <n v="11"/>
    <n v="93.93"/>
    <x v="4"/>
    <s v="pop"/>
    <x v="1643"/>
    <d v="2011-06-14T00:35:27"/>
  </r>
  <r>
    <n v="1644"/>
    <s v="Kevin Wood - Out Among The Wolves"/>
    <s v="Be a part of helping Singer/Songwriter Kevin Wood bring his 3rd Album &quot;Out Among The Wolves&quot; from the studio to you!"/>
    <n v="2500"/>
    <n v="2620"/>
    <x v="0"/>
    <s v="US"/>
    <s v="USD"/>
    <n v="1353551160"/>
    <n v="1348363560"/>
    <b v="0"/>
    <n v="128"/>
    <b v="1"/>
    <s v="music/pop"/>
    <n v="105"/>
    <n v="20.47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2500"/>
    <n v="2618"/>
    <x v="0"/>
    <s v="US"/>
    <s v="USD"/>
    <n v="1379515740"/>
    <n v="1378306140"/>
    <b v="0"/>
    <n v="10"/>
    <b v="1"/>
    <s v="music/pop"/>
    <n v="105"/>
    <n v="261.8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1500"/>
    <n v="2616"/>
    <x v="0"/>
    <s v="GB"/>
    <s v="GBP"/>
    <n v="1408039860"/>
    <n v="1405248503"/>
    <b v="0"/>
    <n v="83"/>
    <b v="1"/>
    <s v="music/pop"/>
    <n v="174"/>
    <n v="31.5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2500"/>
    <n v="2615"/>
    <x v="0"/>
    <s v="US"/>
    <s v="USD"/>
    <n v="1339235377"/>
    <n v="1336643377"/>
    <b v="0"/>
    <n v="46"/>
    <b v="1"/>
    <s v="music/pop"/>
    <n v="105"/>
    <n v="56.85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000"/>
    <n v="2609"/>
    <x v="0"/>
    <s v="US"/>
    <s v="USD"/>
    <n v="1300636482"/>
    <n v="1298048082"/>
    <b v="0"/>
    <n v="90"/>
    <b v="1"/>
    <s v="music/pop"/>
    <n v="130"/>
    <n v="28.99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2500"/>
    <n v="2608"/>
    <x v="0"/>
    <s v="US"/>
    <s v="USD"/>
    <n v="1400862355"/>
    <n v="1396974355"/>
    <b v="0"/>
    <n v="81"/>
    <b v="1"/>
    <s v="music/pop"/>
    <n v="104"/>
    <n v="32.200000000000003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5000"/>
    <n v="2608"/>
    <x v="0"/>
    <s v="US"/>
    <s v="USD"/>
    <n v="1381314437"/>
    <n v="1378722437"/>
    <b v="0"/>
    <n v="32"/>
    <b v="1"/>
    <s v="music/pop"/>
    <n v="52"/>
    <n v="81.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100000"/>
    <n v="2607"/>
    <x v="0"/>
    <s v="US"/>
    <s v="USD"/>
    <n v="1303801140"/>
    <n v="1300916220"/>
    <b v="0"/>
    <n v="20"/>
    <b v="1"/>
    <s v="music/pop"/>
    <n v="3"/>
    <n v="130.3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2500"/>
    <n v="2606"/>
    <x v="0"/>
    <s v="US"/>
    <s v="USD"/>
    <n v="1385297393"/>
    <n v="1382701793"/>
    <b v="0"/>
    <n v="70"/>
    <b v="1"/>
    <s v="music/pop"/>
    <n v="104"/>
    <n v="37.229999999999997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2500"/>
    <n v="2605"/>
    <x v="0"/>
    <s v="US"/>
    <s v="USD"/>
    <n v="1303675296"/>
    <n v="1300996896"/>
    <b v="0"/>
    <n v="168"/>
    <b v="1"/>
    <s v="music/pop"/>
    <n v="104"/>
    <n v="15.51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2500"/>
    <n v="2600"/>
    <x v="0"/>
    <s v="US"/>
    <s v="USD"/>
    <n v="1334784160"/>
    <n v="1332192160"/>
    <b v="0"/>
    <n v="34"/>
    <b v="1"/>
    <s v="music/pop"/>
    <n v="104"/>
    <n v="76.47"/>
    <x v="4"/>
    <s v="pop"/>
    <x v="1654"/>
    <d v="2012-04-18T21:22:40"/>
  </r>
  <r>
    <n v="1655"/>
    <s v="Meg Porter Debut EP!"/>
    <s v="Berklee College of Music student, Meg Porter needs YOUR help to fund her very first EP!"/>
    <n v="2500"/>
    <n v="2600"/>
    <x v="0"/>
    <s v="US"/>
    <s v="USD"/>
    <n v="1333648820"/>
    <n v="1331060420"/>
    <b v="0"/>
    <n v="48"/>
    <b v="1"/>
    <s v="music/pop"/>
    <n v="104"/>
    <n v="54.17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2500"/>
    <n v="2600"/>
    <x v="0"/>
    <s v="US"/>
    <s v="USD"/>
    <n v="1355437052"/>
    <n v="1352845052"/>
    <b v="0"/>
    <n v="48"/>
    <b v="1"/>
    <s v="music/pop"/>
    <n v="104"/>
    <n v="54.17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1500"/>
    <n v="2598"/>
    <x v="0"/>
    <s v="US"/>
    <s v="USD"/>
    <n v="1337885168"/>
    <n v="1335293168"/>
    <b v="0"/>
    <n v="221"/>
    <b v="1"/>
    <s v="music/pop"/>
    <n v="173"/>
    <n v="11.76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2450"/>
    <n v="2596"/>
    <x v="0"/>
    <s v="US"/>
    <s v="USD"/>
    <n v="1355840400"/>
    <n v="1352524767"/>
    <b v="0"/>
    <n v="107"/>
    <b v="1"/>
    <s v="music/pop"/>
    <n v="106"/>
    <n v="24.2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2500"/>
    <n v="2594"/>
    <x v="0"/>
    <s v="GB"/>
    <s v="GBP"/>
    <n v="1387281600"/>
    <n v="1384811721"/>
    <b v="0"/>
    <n v="45"/>
    <b v="1"/>
    <s v="music/pop"/>
    <n v="104"/>
    <n v="57.64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2500"/>
    <n v="2585"/>
    <x v="0"/>
    <s v="IT"/>
    <s v="EUR"/>
    <n v="1462053540"/>
    <n v="1459355950"/>
    <b v="0"/>
    <n v="36"/>
    <b v="1"/>
    <s v="music/pop"/>
    <n v="103"/>
    <n v="71.8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2500"/>
    <n v="2585"/>
    <x v="0"/>
    <s v="AT"/>
    <s v="EUR"/>
    <n v="1453064400"/>
    <n v="1449359831"/>
    <b v="0"/>
    <n v="101"/>
    <b v="1"/>
    <s v="music/pop"/>
    <n v="103"/>
    <n v="25.59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1200"/>
    <n v="2580"/>
    <x v="0"/>
    <s v="US"/>
    <s v="USD"/>
    <n v="1325310336"/>
    <n v="1320122736"/>
    <b v="0"/>
    <n v="62"/>
    <b v="1"/>
    <s v="music/pop"/>
    <n v="215"/>
    <n v="41.61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500"/>
    <n v="2576"/>
    <x v="0"/>
    <s v="US"/>
    <s v="USD"/>
    <n v="1422750707"/>
    <n v="1420158707"/>
    <b v="0"/>
    <n v="32"/>
    <b v="1"/>
    <s v="music/pop"/>
    <n v="172"/>
    <n v="80.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2575"/>
    <x v="0"/>
    <s v="US"/>
    <s v="USD"/>
    <n v="1331870340"/>
    <n v="1328033818"/>
    <b v="0"/>
    <n v="89"/>
    <b v="1"/>
    <s v="music/pop"/>
    <n v="103"/>
    <n v="28.93"/>
    <x v="4"/>
    <s v="pop"/>
    <x v="1664"/>
    <d v="2012-03-16T03:59:00"/>
  </r>
  <r>
    <n v="1666"/>
    <s v="Venus On Fire + Extraordinary Producer = Legendary New EP"/>
    <s v="Play a KEY role in Venus On Fire's success - Working with a World Class Producer to make a memorable EP."/>
    <n v="2000"/>
    <n v="2569"/>
    <x v="0"/>
    <s v="US"/>
    <s v="USD"/>
    <n v="1364447073"/>
    <n v="1361858673"/>
    <b v="0"/>
    <n v="98"/>
    <b v="1"/>
    <s v="music/pop"/>
    <n v="128"/>
    <n v="26.21"/>
    <x v="4"/>
    <s v="pop"/>
    <x v="1665"/>
    <d v="2013-03-28T05:04:33"/>
  </r>
  <r>
    <n v="1665"/>
    <s v="Simply Put is recording an album!"/>
    <s v="Simply Put is recording our debut album and needs to raise funds for studio time, printing and possibly the start of a sound system.  "/>
    <n v="2500"/>
    <n v="2569"/>
    <x v="0"/>
    <s v="US"/>
    <s v="USD"/>
    <n v="1298343600"/>
    <n v="1295624113"/>
    <b v="0"/>
    <n v="93"/>
    <b v="1"/>
    <s v="music/pop"/>
    <n v="103"/>
    <n v="27.62"/>
    <x v="4"/>
    <s v="pop"/>
    <x v="1666"/>
    <d v="2011-02-22T03:00:00"/>
  </r>
  <r>
    <n v="1667"/>
    <s v="Celeste Amadee &quot;A Sign of Weakness&quot; EP and Music Video"/>
    <s v="I am so excited to be recording my debut EP called &quot;A Sign of Weakness&quot; as well as shooting a music video for the title track!"/>
    <n v="2500"/>
    <n v="2565"/>
    <x v="0"/>
    <s v="US"/>
    <s v="USD"/>
    <n v="1394521140"/>
    <n v="1392169298"/>
    <b v="0"/>
    <n v="82"/>
    <b v="1"/>
    <s v="music/pop"/>
    <n v="103"/>
    <n v="31.28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2500"/>
    <n v="2565"/>
    <x v="0"/>
    <s v="US"/>
    <s v="USD"/>
    <n v="1322454939"/>
    <n v="1319859339"/>
    <b v="0"/>
    <n v="116"/>
    <b v="1"/>
    <s v="music/pop"/>
    <n v="103"/>
    <n v="22.11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500"/>
    <n v="2565"/>
    <x v="0"/>
    <s v="US"/>
    <s v="USD"/>
    <n v="1464729276"/>
    <n v="1459545276"/>
    <b v="0"/>
    <n v="52"/>
    <b v="1"/>
    <s v="music/pop"/>
    <n v="103"/>
    <n v="49.33"/>
    <x v="4"/>
    <s v="pop"/>
    <x v="1669"/>
    <d v="2016-05-31T21:14:36"/>
  </r>
  <r>
    <n v="1673"/>
    <s v="Mastering and Vinyl Production for The Astronomer LP"/>
    <s v="After our exciting mixing session at the Wilco loft, we're ready to master and press vinyl for The Astronomer's newest record!"/>
    <n v="1500"/>
    <n v="2560"/>
    <x v="0"/>
    <s v="US"/>
    <s v="USD"/>
    <n v="1425675892"/>
    <n v="1423083892"/>
    <b v="0"/>
    <n v="59"/>
    <b v="1"/>
    <s v="music/pop"/>
    <n v="171"/>
    <n v="43.39"/>
    <x v="4"/>
    <s v="pop"/>
    <x v="1670"/>
    <d v="2015-03-06T21:04:52"/>
  </r>
  <r>
    <n v="1671"/>
    <s v="Luke O'Brien's Kickstarter"/>
    <s v="I am seeking funding in order to help take my music from a hobby to a career."/>
    <n v="2000"/>
    <n v="2560"/>
    <x v="0"/>
    <s v="US"/>
    <s v="USD"/>
    <n v="1470056614"/>
    <n v="1467464614"/>
    <b v="0"/>
    <n v="77"/>
    <b v="1"/>
    <s v="music/pop"/>
    <n v="128"/>
    <n v="33.25"/>
    <x v="4"/>
    <s v="pop"/>
    <x v="1671"/>
    <d v="2016-08-01T13:03:34"/>
  </r>
  <r>
    <n v="1670"/>
    <s v="Help Launch Cities and Saints Debut Album!"/>
    <s v="We are ready to record our first album, but we need your help to make it a reality. Be an active part in producing this record and you'll be rewarded!"/>
    <n v="2500"/>
    <n v="2560"/>
    <x v="0"/>
    <s v="US"/>
    <s v="USD"/>
    <n v="1278302400"/>
    <n v="1273961999"/>
    <b v="0"/>
    <n v="23"/>
    <b v="1"/>
    <s v="music/pop"/>
    <n v="102"/>
    <n v="111.3"/>
    <x v="4"/>
    <s v="pop"/>
    <x v="1672"/>
    <d v="2010-07-05T04:00:00"/>
  </r>
  <r>
    <n v="1672"/>
    <s v="High Altotude Debut Album"/>
    <s v="Sweet, sweet harmonies from Portland Oregon's premiere high school women's a cappella group."/>
    <n v="2500"/>
    <n v="2560"/>
    <x v="0"/>
    <s v="US"/>
    <s v="USD"/>
    <n v="1338824730"/>
    <n v="1336232730"/>
    <b v="0"/>
    <n v="49"/>
    <b v="1"/>
    <s v="music/pop"/>
    <n v="102"/>
    <n v="52.24"/>
    <x v="4"/>
    <s v="pop"/>
    <x v="1673"/>
    <d v="2012-06-04T15:45:30"/>
  </r>
  <r>
    <n v="1675"/>
    <s v="The Great Party's Debut Album!"/>
    <s v="The Great Party is releasing their debut album. Here's your chance to be a part of it!"/>
    <n v="2000"/>
    <n v="2555"/>
    <x v="0"/>
    <s v="US"/>
    <s v="USD"/>
    <n v="1318802580"/>
    <n v="1316194540"/>
    <b v="0"/>
    <n v="34"/>
    <b v="1"/>
    <s v="music/pop"/>
    <n v="128"/>
    <n v="75.150000000000006"/>
    <x v="4"/>
    <s v="pop"/>
    <x v="1674"/>
    <d v="2011-10-16T22:03:00"/>
  </r>
  <r>
    <n v="1674"/>
    <s v="Candice Russell New EP: IGNITE"/>
    <s v="This is my biggest project YET! The songs are recorded &amp; I need your help to package &amp; promote this music. Let's finish this together!"/>
    <n v="2500"/>
    <n v="2555"/>
    <x v="0"/>
    <s v="US"/>
    <s v="USD"/>
    <n v="1471503540"/>
    <n v="1468852306"/>
    <b v="0"/>
    <n v="113"/>
    <b v="1"/>
    <s v="music/pop"/>
    <n v="102"/>
    <n v="22.61"/>
    <x v="4"/>
    <s v="pop"/>
    <x v="1675"/>
    <d v="2016-08-18T06:59:00"/>
  </r>
  <r>
    <n v="1676"/>
    <s v="Bridge 19 CD Release Tour"/>
    <s v="Help fund Bridge 19's tour in support of their first duo record, to be released in May 2012."/>
    <n v="2500"/>
    <n v="2550"/>
    <x v="0"/>
    <s v="US"/>
    <s v="USD"/>
    <n v="1334980740"/>
    <n v="1330968347"/>
    <b v="0"/>
    <n v="42"/>
    <b v="1"/>
    <s v="music/pop"/>
    <n v="102"/>
    <n v="60.71"/>
    <x v="4"/>
    <s v="pop"/>
    <x v="1676"/>
    <d v="2012-04-21T03:59:00"/>
  </r>
  <r>
    <n v="1678"/>
    <s v="Cassandra Violet &quot;Beyond the Fray&quot; Music Video"/>
    <s v="Help me make an amazing music video so that I can take my music to the next level and get a manager!"/>
    <n v="5500"/>
    <n v="2550"/>
    <x v="0"/>
    <s v="US"/>
    <s v="USD"/>
    <n v="1391718671"/>
    <n v="1390509071"/>
    <b v="0"/>
    <n v="49"/>
    <b v="1"/>
    <s v="music/pop"/>
    <n v="46"/>
    <n v="52.04"/>
    <x v="4"/>
    <s v="pop"/>
    <x v="1677"/>
    <d v="2014-02-06T20:31:11"/>
  </r>
  <r>
    <n v="1677"/>
    <s v="Andrius Pojavis new album &quot;Seven&quot;"/>
    <s v="It's time to record my new album. Studio, musicians and arranger are ready, are you coming on this journey with me?"/>
    <n v="20000"/>
    <n v="2550"/>
    <x v="0"/>
    <s v="ES"/>
    <s v="EUR"/>
    <n v="1460786340"/>
    <n v="1455615976"/>
    <b v="0"/>
    <n v="42"/>
    <b v="1"/>
    <s v="music/pop"/>
    <n v="13"/>
    <n v="60.71"/>
    <x v="4"/>
    <s v="pop"/>
    <x v="1678"/>
    <d v="2016-04-16T05:59:00"/>
  </r>
  <r>
    <n v="1679"/>
    <s v="Do You Want to Ride on my Rocket Ship? - An Album Pre-Order"/>
    <s v="Your ticket for an adventure in STEREOPHONIC, INTERSTELLAR  HI-FIDELITY_x000a_w/ your crooning Star-Captain, Jody Mulgrew. Pre-Order Today."/>
    <n v="2500"/>
    <n v="2549"/>
    <x v="0"/>
    <s v="US"/>
    <s v="USD"/>
    <n v="1311298745"/>
    <n v="1309311545"/>
    <b v="0"/>
    <n v="56"/>
    <b v="1"/>
    <s v="music/pop"/>
    <n v="102"/>
    <n v="45.52"/>
    <x v="4"/>
    <s v="pop"/>
    <x v="1679"/>
    <d v="2011-07-22T01:39:05"/>
  </r>
  <r>
    <n v="1680"/>
    <s v="Kick Out a Record"/>
    <s v="Working Musician dilemma #164: how the taxman put Kick the Record 2.0 on hold"/>
    <n v="2500"/>
    <n v="2547.69"/>
    <x v="0"/>
    <s v="US"/>
    <s v="USD"/>
    <n v="1405188667"/>
    <n v="1402596667"/>
    <b v="0"/>
    <n v="25"/>
    <b v="1"/>
    <s v="music/pop"/>
    <n v="102"/>
    <n v="101.91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2000"/>
    <n v="2545"/>
    <x v="3"/>
    <s v="US"/>
    <s v="USD"/>
    <n v="1490752800"/>
    <n v="1486522484"/>
    <b v="0"/>
    <n v="884"/>
    <b v="0"/>
    <s v="music/faith"/>
    <n v="127"/>
    <n v="2.8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14000"/>
    <n v="2540"/>
    <x v="3"/>
    <s v="US"/>
    <s v="USD"/>
    <n v="1492142860"/>
    <n v="1486962460"/>
    <b v="0"/>
    <n v="0"/>
    <b v="0"/>
    <s v="music/faith"/>
    <n v="18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5000"/>
    <n v="2537"/>
    <x v="3"/>
    <s v="FR"/>
    <s v="EUR"/>
    <n v="1491590738"/>
    <n v="1489517138"/>
    <b v="0"/>
    <n v="10"/>
    <b v="0"/>
    <s v="music/faith"/>
    <n v="51"/>
    <n v="253.7"/>
    <x v="4"/>
    <s v="faith"/>
    <x v="1683"/>
    <d v="2017-04-07T18:45:38"/>
  </r>
  <r>
    <n v="1684"/>
    <s v="Goodness &amp; Mercy EP - Marty Mikles"/>
    <s v="New Music from Marty Mikles!  A new EP all about God's Goodness &amp; Mercy."/>
    <n v="2500"/>
    <n v="2535"/>
    <x v="3"/>
    <s v="US"/>
    <s v="USD"/>
    <n v="1489775641"/>
    <n v="1487360041"/>
    <b v="0"/>
    <n v="101"/>
    <b v="0"/>
    <s v="music/faith"/>
    <n v="101"/>
    <n v="25.1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2500"/>
    <n v="2535"/>
    <x v="3"/>
    <s v="US"/>
    <s v="USD"/>
    <n v="1490331623"/>
    <n v="1487743223"/>
    <b v="0"/>
    <n v="15"/>
    <b v="0"/>
    <s v="music/faith"/>
    <n v="101"/>
    <n v="169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2400"/>
    <n v="2532"/>
    <x v="3"/>
    <s v="CA"/>
    <s v="CAD"/>
    <n v="1493320519"/>
    <n v="1488140119"/>
    <b v="0"/>
    <n v="1"/>
    <b v="0"/>
    <s v="music/faith"/>
    <n v="106"/>
    <n v="2532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2500"/>
    <n v="2526"/>
    <x v="3"/>
    <s v="US"/>
    <s v="USD"/>
    <n v="1491855300"/>
    <n v="1488935245"/>
    <b v="0"/>
    <n v="39"/>
    <b v="0"/>
    <s v="music/faith"/>
    <n v="20"/>
    <n v="64.77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2500"/>
    <n v="2525"/>
    <x v="3"/>
    <s v="US"/>
    <s v="USD"/>
    <n v="1491738594"/>
    <n v="1489150194"/>
    <b v="0"/>
    <n v="7"/>
    <b v="0"/>
    <s v="music/faith"/>
    <n v="101"/>
    <n v="360.71"/>
    <x v="4"/>
    <s v="faith"/>
    <x v="1688"/>
    <d v="2017-04-09T11:49:54"/>
  </r>
  <r>
    <n v="1689"/>
    <s v="Fly Away"/>
    <s v="Praising the Living God in the second half of life."/>
    <n v="15000"/>
    <n v="2524"/>
    <x v="3"/>
    <s v="US"/>
    <s v="USD"/>
    <n v="1489700230"/>
    <n v="1487111830"/>
    <b v="0"/>
    <n v="14"/>
    <b v="0"/>
    <s v="music/faith"/>
    <n v="17"/>
    <n v="180.29"/>
    <x v="4"/>
    <s v="faith"/>
    <x v="1689"/>
    <d v="2017-03-16T21:37:10"/>
  </r>
  <r>
    <n v="1691"/>
    <s v="Sing Like You Were Meant To!"/>
    <s v="TUV Online is making highly effective vocal training available &amp; affordable to churches, worship leaders and singers around the world!"/>
    <n v="2400"/>
    <n v="2521"/>
    <x v="3"/>
    <s v="US"/>
    <s v="USD"/>
    <n v="1491181200"/>
    <n v="1488387008"/>
    <b v="0"/>
    <n v="38"/>
    <b v="0"/>
    <s v="music/faith"/>
    <n v="105"/>
    <n v="66.34"/>
    <x v="4"/>
    <s v="faith"/>
    <x v="1690"/>
    <d v="2017-04-03T01:00:00"/>
  </r>
  <r>
    <n v="1690"/>
    <s v="NewKings Album &quot;Rise Up&quot;"/>
    <s v="Our newest project! We are hard at it trying to bring music that uplifts the spirit, and tells a story of life-changing love."/>
    <n v="7000"/>
    <n v="2521"/>
    <x v="3"/>
    <s v="US"/>
    <s v="USD"/>
    <n v="1491470442"/>
    <n v="1488882042"/>
    <b v="0"/>
    <n v="11"/>
    <b v="0"/>
    <s v="music/faith"/>
    <n v="36"/>
    <n v="229.18"/>
    <x v="4"/>
    <s v="faith"/>
    <x v="1691"/>
    <d v="2017-04-06T09:20:42"/>
  </r>
  <r>
    <n v="1692"/>
    <s v="Get Your Hopes Up"/>
    <s v="After 3 years.....It's time for some new music! Album #2 is in motion and I can't wait to share it with all of you!"/>
    <n v="2500"/>
    <n v="2520"/>
    <x v="3"/>
    <s v="US"/>
    <s v="USD"/>
    <n v="1490572740"/>
    <n v="1487734667"/>
    <b v="0"/>
    <n v="15"/>
    <b v="0"/>
    <s v="music/faith"/>
    <n v="101"/>
    <n v="168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2500"/>
    <n v="2520"/>
    <x v="3"/>
    <s v="GB"/>
    <s v="GBP"/>
    <n v="1491768000"/>
    <n v="1489097112"/>
    <b v="0"/>
    <n v="8"/>
    <b v="0"/>
    <s v="music/faith"/>
    <n v="101"/>
    <n v="31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2000"/>
    <n v="2512"/>
    <x v="3"/>
    <s v="US"/>
    <s v="USD"/>
    <n v="1490589360"/>
    <n v="1488038674"/>
    <b v="0"/>
    <n v="1"/>
    <b v="0"/>
    <s v="music/faith"/>
    <n v="126"/>
    <n v="2512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2500"/>
    <n v="2511.11"/>
    <x v="3"/>
    <s v="US"/>
    <s v="USD"/>
    <n v="1491786000"/>
    <n v="1488847514"/>
    <b v="0"/>
    <n v="23"/>
    <b v="0"/>
    <s v="music/faith"/>
    <n v="100"/>
    <n v="109.18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2000"/>
    <n v="2506"/>
    <x v="3"/>
    <s v="US"/>
    <s v="USD"/>
    <n v="1491007211"/>
    <n v="1488418811"/>
    <b v="0"/>
    <n v="0"/>
    <b v="0"/>
    <s v="music/faith"/>
    <n v="125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2000"/>
    <n v="2506"/>
    <x v="3"/>
    <s v="US"/>
    <s v="USD"/>
    <n v="1491781648"/>
    <n v="1489193248"/>
    <b v="0"/>
    <n v="22"/>
    <b v="0"/>
    <s v="music/faith"/>
    <n v="125"/>
    <n v="113.9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2000"/>
    <n v="2505"/>
    <x v="3"/>
    <s v="US"/>
    <s v="USD"/>
    <n v="1490499180"/>
    <n v="1488430760"/>
    <b v="0"/>
    <n v="0"/>
    <b v="0"/>
    <s v="music/faith"/>
    <n v="125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2500"/>
    <n v="2503"/>
    <x v="3"/>
    <s v="US"/>
    <s v="USD"/>
    <n v="1491943445"/>
    <n v="1489351445"/>
    <b v="0"/>
    <n v="4"/>
    <b v="0"/>
    <s v="music/faith"/>
    <n v="100"/>
    <n v="625.75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500"/>
    <n v="2503"/>
    <x v="3"/>
    <s v="US"/>
    <s v="USD"/>
    <n v="1491019200"/>
    <n v="1488418990"/>
    <b v="0"/>
    <n v="79"/>
    <b v="0"/>
    <s v="music/faith"/>
    <n v="100"/>
    <n v="31.68"/>
    <x v="4"/>
    <s v="faith"/>
    <x v="1700"/>
    <d v="2017-04-01T04:00:00"/>
  </r>
  <r>
    <n v="1702"/>
    <s v="lyndale lewis and new vision prosper cd release"/>
    <s v="I can do all things through christ jesus"/>
    <n v="2500"/>
    <n v="2501"/>
    <x v="2"/>
    <s v="US"/>
    <s v="USD"/>
    <n v="1427745150"/>
    <n v="1425156750"/>
    <b v="0"/>
    <n v="1"/>
    <b v="0"/>
    <s v="music/faith"/>
    <n v="100"/>
    <n v="2501"/>
    <x v="4"/>
    <s v="faith"/>
    <x v="1701"/>
    <d v="2015-03-30T19:52:30"/>
  </r>
  <r>
    <n v="1701"/>
    <s v="&quot;Holy Realm Music Group&quot; Anointed Purpose, Heavenly Good"/>
    <s v="The passion I have for music is intense, super natural and uniquely divine.The encompassing vibe of a great song dressed in great beat"/>
    <n v="16870"/>
    <n v="2501"/>
    <x v="2"/>
    <s v="US"/>
    <s v="USD"/>
    <n v="1421337405"/>
    <n v="1418745405"/>
    <b v="0"/>
    <n v="2"/>
    <b v="0"/>
    <s v="music/faith"/>
    <n v="15"/>
    <n v="1250.5"/>
    <x v="4"/>
    <s v="faith"/>
    <x v="1702"/>
    <d v="2015-01-15T15:56:45"/>
  </r>
  <r>
    <n v="1703"/>
    <s v="Joy Full Noise!"/>
    <s v="I would love for you to be a part of helping me raise money for music and video production to launch my first Worship album!"/>
    <n v="1500"/>
    <n v="2500.25"/>
    <x v="2"/>
    <s v="US"/>
    <s v="USD"/>
    <n v="1441003537"/>
    <n v="1435819537"/>
    <b v="0"/>
    <n v="2"/>
    <b v="0"/>
    <s v="music/faith"/>
    <n v="167"/>
    <n v="1250.1300000000001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500"/>
    <n v="2500"/>
    <x v="2"/>
    <s v="US"/>
    <s v="USD"/>
    <n v="1424056873"/>
    <n v="1421464873"/>
    <b v="0"/>
    <n v="11"/>
    <b v="0"/>
    <s v="music/faith"/>
    <n v="100"/>
    <n v="227.27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500"/>
    <n v="2500"/>
    <x v="2"/>
    <s v="US"/>
    <s v="USD"/>
    <n v="1441814400"/>
    <n v="1440807846"/>
    <b v="0"/>
    <n v="0"/>
    <b v="0"/>
    <s v="music/faith"/>
    <n v="10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2500"/>
    <n v="2500"/>
    <x v="2"/>
    <s v="DE"/>
    <s v="EUR"/>
    <n v="1440314472"/>
    <n v="1435130472"/>
    <b v="0"/>
    <n v="0"/>
    <b v="0"/>
    <s v="music/faith"/>
    <n v="10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2500"/>
    <n v="2500"/>
    <x v="2"/>
    <s v="US"/>
    <s v="USD"/>
    <n v="1459181895"/>
    <n v="1456593495"/>
    <b v="0"/>
    <n v="9"/>
    <b v="0"/>
    <s v="music/faith"/>
    <n v="100"/>
    <n v="277.77999999999997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2500"/>
    <n v="2500"/>
    <x v="2"/>
    <s v="US"/>
    <s v="USD"/>
    <n v="1462135706"/>
    <n v="1458679706"/>
    <b v="0"/>
    <n v="0"/>
    <b v="0"/>
    <s v="music/faith"/>
    <n v="10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2500"/>
    <n v="2500"/>
    <x v="2"/>
    <s v="US"/>
    <s v="USD"/>
    <n v="1409513940"/>
    <n v="1405949514"/>
    <b v="0"/>
    <n v="4"/>
    <b v="0"/>
    <s v="music/faith"/>
    <n v="100"/>
    <n v="6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2500"/>
    <n v="2500"/>
    <x v="2"/>
    <s v="DE"/>
    <s v="EUR"/>
    <n v="1453122000"/>
    <n v="1449151888"/>
    <b v="0"/>
    <n v="1"/>
    <b v="0"/>
    <s v="music/faith"/>
    <n v="100"/>
    <n v="2500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8000"/>
    <n v="2500"/>
    <x v="2"/>
    <s v="US"/>
    <s v="USD"/>
    <n v="1409585434"/>
    <n v="1406907034"/>
    <b v="0"/>
    <n v="2"/>
    <b v="0"/>
    <s v="music/faith"/>
    <n v="31"/>
    <n v="1250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38888"/>
    <n v="2495"/>
    <x v="2"/>
    <s v="US"/>
    <s v="USD"/>
    <n v="1435701353"/>
    <n v="1430517353"/>
    <b v="0"/>
    <n v="0"/>
    <b v="0"/>
    <s v="music/faith"/>
    <n v="6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2885"/>
    <n v="2485"/>
    <x v="2"/>
    <s v="US"/>
    <s v="USD"/>
    <n v="1412536412"/>
    <n v="1409944412"/>
    <b v="0"/>
    <n v="1"/>
    <b v="0"/>
    <s v="music/faith"/>
    <n v="86"/>
    <n v="2485"/>
    <x v="4"/>
    <s v="faith"/>
    <x v="1713"/>
    <d v="2014-10-05T19:13:32"/>
  </r>
  <r>
    <n v="1715"/>
    <s v="The Heart of a P.K."/>
    <s v="Kimberly Stokes the daughter of Elder Baby Stokes Jr, of Bibleway C.O.G.I.C, is currently working on a EP. She is sharing her heart"/>
    <n v="6000"/>
    <n v="2484"/>
    <x v="2"/>
    <s v="US"/>
    <s v="USD"/>
    <n v="1427772120"/>
    <n v="1425186785"/>
    <b v="0"/>
    <n v="2"/>
    <b v="0"/>
    <s v="music/faith"/>
    <n v="41"/>
    <n v="1242"/>
    <x v="4"/>
    <s v="faith"/>
    <x v="1714"/>
    <d v="2015-03-31T03:22:00"/>
  </r>
  <r>
    <n v="1714"/>
    <s v="Positive music. Zachary Freedoms NEW album, campaign."/>
    <s v="Change the world. Music should be more fun, positive, and compassionate. What goes into your ears is important- same for your kids."/>
    <n v="100000"/>
    <n v="2484"/>
    <x v="2"/>
    <s v="US"/>
    <s v="USD"/>
    <n v="1430517761"/>
    <n v="1427925761"/>
    <b v="0"/>
    <n v="17"/>
    <b v="0"/>
    <s v="music/faith"/>
    <n v="2"/>
    <n v="146.12"/>
    <x v="4"/>
    <s v="faith"/>
    <x v="1715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5845"/>
    <n v="2476"/>
    <x v="2"/>
    <s v="US"/>
    <s v="USD"/>
    <n v="1481295099"/>
    <n v="1477835499"/>
    <b v="0"/>
    <n v="3"/>
    <b v="0"/>
    <s v="music/faith"/>
    <n v="42"/>
    <n v="825.33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20000"/>
    <n v="2468"/>
    <x v="2"/>
    <s v="US"/>
    <s v="USD"/>
    <n v="1461211200"/>
    <n v="1459467238"/>
    <b v="0"/>
    <n v="41"/>
    <b v="0"/>
    <s v="music/faith"/>
    <n v="12"/>
    <n v="60.2"/>
    <x v="4"/>
    <s v="faith"/>
    <x v="1717"/>
    <d v="2016-04-21T04:00:00"/>
  </r>
  <r>
    <n v="1718"/>
    <s v="The Prodigal Son"/>
    <s v="A melody for the galaxy."/>
    <n v="2000"/>
    <n v="2456.66"/>
    <x v="2"/>
    <s v="US"/>
    <s v="USD"/>
    <n v="1463201940"/>
    <n v="1459435149"/>
    <b v="0"/>
    <n v="2"/>
    <b v="0"/>
    <s v="music/faith"/>
    <n v="123"/>
    <n v="1228.33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2200"/>
    <n v="2451.0100000000002"/>
    <x v="2"/>
    <s v="US"/>
    <s v="USD"/>
    <n v="1410958191"/>
    <n v="1408366191"/>
    <b v="0"/>
    <n v="3"/>
    <b v="0"/>
    <s v="music/faith"/>
    <n v="111"/>
    <n v="81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6000"/>
    <n v="2445"/>
    <x v="2"/>
    <s v="US"/>
    <s v="USD"/>
    <n v="1415562471"/>
    <n v="1412966871"/>
    <b v="0"/>
    <n v="8"/>
    <b v="0"/>
    <s v="music/faith"/>
    <n v="41"/>
    <n v="305.6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2000"/>
    <n v="2424"/>
    <x v="2"/>
    <s v="US"/>
    <s v="USD"/>
    <n v="1449831863"/>
    <n v="1447239863"/>
    <b v="0"/>
    <n v="0"/>
    <b v="0"/>
    <s v="music/faith"/>
    <n v="121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000"/>
    <n v="2412.02"/>
    <x v="2"/>
    <s v="US"/>
    <s v="USD"/>
    <n v="1459642200"/>
    <n v="1456441429"/>
    <b v="0"/>
    <n v="1"/>
    <b v="0"/>
    <s v="music/faith"/>
    <n v="121"/>
    <n v="2412.02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2000"/>
    <n v="2410"/>
    <x v="2"/>
    <s v="US"/>
    <s v="USD"/>
    <n v="1435730400"/>
    <n v="1430855315"/>
    <b v="0"/>
    <n v="3"/>
    <b v="0"/>
    <s v="music/faith"/>
    <n v="121"/>
    <n v="803.33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2000"/>
    <n v="2405"/>
    <x v="2"/>
    <s v="US"/>
    <s v="USD"/>
    <n v="1414707762"/>
    <n v="1412115762"/>
    <b v="0"/>
    <n v="4"/>
    <b v="0"/>
    <s v="music/faith"/>
    <n v="120"/>
    <n v="601.2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2000"/>
    <n v="2405"/>
    <x v="2"/>
    <s v="US"/>
    <s v="USD"/>
    <n v="1408922049"/>
    <n v="1406330049"/>
    <b v="0"/>
    <n v="9"/>
    <b v="0"/>
    <s v="music/faith"/>
    <n v="120"/>
    <n v="267.22000000000003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2000"/>
    <n v="2405"/>
    <x v="2"/>
    <s v="US"/>
    <s v="USD"/>
    <n v="1403906664"/>
    <n v="1401401064"/>
    <b v="0"/>
    <n v="16"/>
    <b v="0"/>
    <s v="music/faith"/>
    <n v="120"/>
    <n v="150.31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2400"/>
    <n v="2400"/>
    <x v="2"/>
    <s v="GB"/>
    <s v="GBP"/>
    <n v="1428231600"/>
    <n v="1423520177"/>
    <b v="0"/>
    <n v="1"/>
    <b v="0"/>
    <s v="music/faith"/>
    <n v="100"/>
    <n v="240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2400"/>
    <n v="2400"/>
    <x v="2"/>
    <s v="US"/>
    <s v="USD"/>
    <n v="1445439674"/>
    <n v="1442847674"/>
    <b v="0"/>
    <n v="7"/>
    <b v="0"/>
    <s v="music/faith"/>
    <n v="100"/>
    <n v="342.86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500"/>
    <n v="2399.94"/>
    <x v="2"/>
    <s v="US"/>
    <s v="USD"/>
    <n v="1465521306"/>
    <n v="1460337306"/>
    <b v="0"/>
    <n v="0"/>
    <b v="0"/>
    <s v="music/faith"/>
    <n v="16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5000"/>
    <n v="2390"/>
    <x v="2"/>
    <s v="US"/>
    <s v="USD"/>
    <n v="1445738783"/>
    <n v="1443146783"/>
    <b v="0"/>
    <n v="0"/>
    <b v="0"/>
    <s v="music/faith"/>
    <n v="48"/>
    <n v="0"/>
    <x v="4"/>
    <s v="faith"/>
    <x v="1730"/>
    <d v="2015-10-25T02:06:23"/>
  </r>
  <r>
    <n v="1731"/>
    <s v="Sam Cox Band First Christian Tour"/>
    <s v="We are a Christin Worship band looking to midwest tour. God Bless!"/>
    <n v="2000"/>
    <n v="2389"/>
    <x v="2"/>
    <s v="US"/>
    <s v="USD"/>
    <n v="1434034800"/>
    <n v="1432849552"/>
    <b v="0"/>
    <n v="0"/>
    <b v="0"/>
    <s v="music/faith"/>
    <n v="119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2200"/>
    <n v="2385"/>
    <x v="2"/>
    <s v="US"/>
    <s v="USD"/>
    <n v="1452920400"/>
    <n v="1447777481"/>
    <b v="0"/>
    <n v="0"/>
    <b v="0"/>
    <s v="music/faith"/>
    <n v="108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2000"/>
    <n v="2372"/>
    <x v="2"/>
    <s v="US"/>
    <s v="USD"/>
    <n v="1473802200"/>
    <n v="1472746374"/>
    <b v="0"/>
    <n v="0"/>
    <b v="0"/>
    <s v="music/faith"/>
    <n v="119"/>
    <n v="0"/>
    <x v="4"/>
    <s v="faith"/>
    <x v="1733"/>
    <d v="2016-09-13T21:30:00"/>
  </r>
  <r>
    <n v="1735"/>
    <s v="Leo's RainSong Artist program"/>
    <s v="RainSong is letting my buy a discounted guitar. I will use this to offer my talents to the ministry programs I'm a part of."/>
    <n v="1500"/>
    <n v="2370"/>
    <x v="2"/>
    <s v="US"/>
    <s v="USD"/>
    <n v="1470598345"/>
    <n v="1468006345"/>
    <b v="0"/>
    <n v="2"/>
    <b v="0"/>
    <s v="music/faith"/>
    <n v="158"/>
    <n v="1185"/>
    <x v="4"/>
    <s v="faith"/>
    <x v="1734"/>
    <d v="2016-08-07T19:32:25"/>
  </r>
  <r>
    <n v="1734"/>
    <s v="Street Prophet Los CD and new book"/>
    <s v="This is a double venture project. I have finished a new manuscript and currently working on creating a Christian rap CD."/>
    <n v="2000"/>
    <n v="2370"/>
    <x v="2"/>
    <s v="US"/>
    <s v="USD"/>
    <n v="1431046356"/>
    <n v="1428454356"/>
    <b v="0"/>
    <n v="1"/>
    <b v="0"/>
    <s v="music/faith"/>
    <n v="119"/>
    <n v="2370"/>
    <x v="4"/>
    <s v="faith"/>
    <x v="1735"/>
    <d v="2015-05-08T00:52:36"/>
  </r>
  <r>
    <n v="1736"/>
    <s v="In His Presence"/>
    <s v="A unique meditative album reflecting on the life of Christ, inviting Him into your presence"/>
    <n v="7500"/>
    <n v="2366"/>
    <x v="2"/>
    <s v="US"/>
    <s v="USD"/>
    <n v="1447018833"/>
    <n v="1444423233"/>
    <b v="0"/>
    <n v="1"/>
    <b v="0"/>
    <s v="music/faith"/>
    <n v="32"/>
    <n v="2366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2200"/>
    <n v="2363"/>
    <x v="2"/>
    <s v="US"/>
    <s v="USD"/>
    <n v="1437432392"/>
    <n v="1434840392"/>
    <b v="0"/>
    <n v="15"/>
    <b v="0"/>
    <s v="music/faith"/>
    <n v="107"/>
    <n v="157.53"/>
    <x v="4"/>
    <s v="faith"/>
    <x v="1737"/>
    <d v="2015-07-20T22:46:32"/>
  </r>
  <r>
    <n v="1738"/>
    <s v="The Flashing Lights"/>
    <s v="Music that inspires and gives hope for overcoming and change. And it is good music."/>
    <n v="1800"/>
    <n v="2361"/>
    <x v="2"/>
    <s v="US"/>
    <s v="USD"/>
    <n v="1412283542"/>
    <n v="1409691542"/>
    <b v="0"/>
    <n v="1"/>
    <b v="0"/>
    <s v="music/faith"/>
    <n v="131"/>
    <n v="2361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25000"/>
    <n v="2360.3200000000002"/>
    <x v="2"/>
    <s v="US"/>
    <s v="USD"/>
    <n v="1462391932"/>
    <n v="1457297932"/>
    <b v="0"/>
    <n v="1"/>
    <b v="0"/>
    <s v="music/faith"/>
    <n v="9"/>
    <n v="2360.3200000000002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12000"/>
    <n v="2358"/>
    <x v="2"/>
    <s v="US"/>
    <s v="USD"/>
    <n v="1437075422"/>
    <n v="1434483422"/>
    <b v="0"/>
    <n v="0"/>
    <b v="0"/>
    <s v="music/faith"/>
    <n v="20"/>
    <n v="0"/>
    <x v="4"/>
    <s v="faith"/>
    <x v="1740"/>
    <d v="2015-07-16T19:37:02"/>
  </r>
  <r>
    <n v="1743"/>
    <s v="The Fringes Project: Photobook of a Dying Language"/>
    <s v="Visual documentation of the endangered IÃ±upiat language, captured in the form of a printed photography book."/>
    <n v="1800"/>
    <n v="2355"/>
    <x v="0"/>
    <s v="US"/>
    <s v="USD"/>
    <n v="1472270340"/>
    <n v="1470348775"/>
    <b v="0"/>
    <n v="67"/>
    <b v="1"/>
    <s v="photography/photobooks"/>
    <n v="131"/>
    <n v="35.15"/>
    <x v="8"/>
    <s v="photobooks"/>
    <x v="1741"/>
    <d v="2016-08-27T03:59:00"/>
  </r>
  <r>
    <n v="1742"/>
    <s v="Clark &amp; Addison: A Limited Edition Wrigley Field Photo Book"/>
    <s v="Clark &amp; Addison: A Wrigley Field Photography Book that would be the perfect addition to your sports collection, office or coffee table!"/>
    <n v="2200"/>
    <n v="2355"/>
    <x v="0"/>
    <s v="US"/>
    <s v="USD"/>
    <n v="1483822800"/>
    <n v="1481058170"/>
    <b v="0"/>
    <n v="34"/>
    <b v="1"/>
    <s v="photography/photobooks"/>
    <n v="107"/>
    <n v="69.260000000000005"/>
    <x v="8"/>
    <s v="photobooks"/>
    <x v="1742"/>
    <d v="2017-01-07T21:00:00"/>
  </r>
  <r>
    <n v="1741"/>
    <s v="Caught off Guard"/>
    <s v="A photo journal documenting my experiences and travels across New Zealand"/>
    <n v="17000"/>
    <n v="2355"/>
    <x v="0"/>
    <s v="GB"/>
    <s v="GBP"/>
    <n v="1433948671"/>
    <n v="1430060671"/>
    <b v="0"/>
    <n v="52"/>
    <b v="1"/>
    <s v="photography/photobooks"/>
    <n v="14"/>
    <n v="45.29"/>
    <x v="8"/>
    <s v="photobooks"/>
    <x v="1743"/>
    <d v="2015-06-10T15:04:31"/>
  </r>
  <r>
    <n v="1744"/>
    <s v="Water World"/>
    <s v="This book is the embodiment of my passion for water &amp; photography, which I hope will inspire you to pick up your camera and explore."/>
    <n v="2000"/>
    <n v="2345"/>
    <x v="0"/>
    <s v="GB"/>
    <s v="GBP"/>
    <n v="1425821477"/>
    <n v="1421937077"/>
    <b v="0"/>
    <n v="70"/>
    <b v="1"/>
    <s v="photography/photobooks"/>
    <n v="117"/>
    <n v="33.5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2000"/>
    <n v="2340"/>
    <x v="0"/>
    <s v="US"/>
    <s v="USD"/>
    <n v="1482372000"/>
    <n v="1479276838"/>
    <b v="0"/>
    <n v="89"/>
    <b v="1"/>
    <s v="photography/photobooks"/>
    <n v="117"/>
    <n v="26.29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2000"/>
    <n v="2340"/>
    <x v="0"/>
    <s v="US"/>
    <s v="USD"/>
    <n v="1479952800"/>
    <n v="1477368867"/>
    <b v="0"/>
    <n v="107"/>
    <b v="1"/>
    <s v="photography/photobooks"/>
    <n v="117"/>
    <n v="21.87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5500"/>
    <n v="2336"/>
    <x v="0"/>
    <s v="GB"/>
    <s v="GBP"/>
    <n v="1447426800"/>
    <n v="1444904830"/>
    <b v="0"/>
    <n v="159"/>
    <b v="1"/>
    <s v="photography/photobooks"/>
    <n v="42"/>
    <n v="14.69"/>
    <x v="8"/>
    <s v="photobooks"/>
    <x v="1747"/>
    <d v="2015-11-13T15:00:00"/>
  </r>
  <r>
    <n v="1748"/>
    <s v="So It Is: Vancouver"/>
    <s v="Telling the story of the city through remarkable people who live in Vancouver today."/>
    <n v="2000"/>
    <n v="2335"/>
    <x v="0"/>
    <s v="CA"/>
    <s v="CAD"/>
    <n v="1441234143"/>
    <n v="1438642143"/>
    <b v="0"/>
    <n v="181"/>
    <b v="1"/>
    <s v="photography/photobooks"/>
    <n v="117"/>
    <n v="12.9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500"/>
    <n v="2333"/>
    <x v="0"/>
    <s v="LU"/>
    <s v="EUR"/>
    <n v="1488394800"/>
    <n v="1485213921"/>
    <b v="0"/>
    <n v="131"/>
    <b v="1"/>
    <s v="photography/photobooks"/>
    <n v="156"/>
    <n v="17.809999999999999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2200"/>
    <n v="2331"/>
    <x v="0"/>
    <s v="US"/>
    <s v="USD"/>
    <n v="1461096304"/>
    <n v="1458936304"/>
    <b v="0"/>
    <n v="125"/>
    <b v="1"/>
    <s v="photography/photobooks"/>
    <n v="106"/>
    <n v="18.649999999999999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2000"/>
    <n v="2325"/>
    <x v="0"/>
    <s v="US"/>
    <s v="USD"/>
    <n v="1426787123"/>
    <n v="1424198723"/>
    <b v="0"/>
    <n v="61"/>
    <b v="1"/>
    <s v="photography/photobooks"/>
    <n v="116"/>
    <n v="38.11"/>
    <x v="8"/>
    <s v="photobooks"/>
    <x v="1751"/>
    <d v="2015-03-19T17:45:23"/>
  </r>
  <r>
    <n v="1752"/>
    <s v="Adfectus Book"/>
    <s v="A little book of calm, in picture form, that will soothe the soul and un-furrow the brow."/>
    <n v="2000"/>
    <n v="2325"/>
    <x v="0"/>
    <s v="GB"/>
    <s v="GBP"/>
    <n v="1476425082"/>
    <n v="1473833082"/>
    <b v="0"/>
    <n v="90"/>
    <b v="1"/>
    <s v="photography/photobooks"/>
    <n v="116"/>
    <n v="25.83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2000"/>
    <n v="2321"/>
    <x v="0"/>
    <s v="DK"/>
    <s v="DKK"/>
    <n v="1458579568"/>
    <n v="1455991168"/>
    <b v="0"/>
    <n v="35"/>
    <b v="1"/>
    <s v="photography/photobooks"/>
    <n v="116"/>
    <n v="66.31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5000"/>
    <n v="2319"/>
    <x v="0"/>
    <s v="CA"/>
    <s v="CAD"/>
    <n v="1428091353"/>
    <n v="1425502953"/>
    <b v="0"/>
    <n v="90"/>
    <b v="1"/>
    <s v="photography/photobooks"/>
    <n v="46"/>
    <n v="25.77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000"/>
    <n v="2311"/>
    <x v="0"/>
    <s v="US"/>
    <s v="USD"/>
    <n v="1444071361"/>
    <n v="1441479361"/>
    <b v="0"/>
    <n v="4"/>
    <b v="1"/>
    <s v="photography/photobooks"/>
    <n v="116"/>
    <n v="577.7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2100"/>
    <n v="2305"/>
    <x v="0"/>
    <s v="US"/>
    <s v="USD"/>
    <n v="1472443269"/>
    <n v="1468987269"/>
    <b v="0"/>
    <n v="120"/>
    <b v="1"/>
    <s v="photography/photobooks"/>
    <n v="110"/>
    <n v="19.21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2000"/>
    <n v="2300"/>
    <x v="0"/>
    <s v="US"/>
    <s v="USD"/>
    <n v="1485631740"/>
    <n v="1483041083"/>
    <b v="0"/>
    <n v="14"/>
    <b v="1"/>
    <s v="photography/photobooks"/>
    <n v="115"/>
    <n v="16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33000"/>
    <n v="2300"/>
    <x v="0"/>
    <s v="US"/>
    <s v="USD"/>
    <n v="1468536992"/>
    <n v="1463352992"/>
    <b v="0"/>
    <n v="27"/>
    <b v="1"/>
    <s v="photography/photobooks"/>
    <n v="7"/>
    <n v="85.19"/>
    <x v="8"/>
    <s v="photobooks"/>
    <x v="1758"/>
    <d v="2016-07-14T22:56:32"/>
  </r>
  <r>
    <n v="1759"/>
    <s v="Death Valley"/>
    <s v="Death Valley will be the first photo book of Andi State"/>
    <n v="500"/>
    <n v="2299"/>
    <x v="0"/>
    <s v="US"/>
    <s v="USD"/>
    <n v="1427309629"/>
    <n v="1425585229"/>
    <b v="0"/>
    <n v="49"/>
    <b v="1"/>
    <s v="photography/photobooks"/>
    <n v="460"/>
    <n v="46.92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2000"/>
    <n v="2298"/>
    <x v="0"/>
    <s v="US"/>
    <s v="USD"/>
    <n v="1456416513"/>
    <n v="1454688513"/>
    <b v="0"/>
    <n v="102"/>
    <b v="1"/>
    <s v="photography/photobooks"/>
    <n v="115"/>
    <n v="22.53"/>
    <x v="8"/>
    <s v="photobooks"/>
    <x v="1760"/>
    <d v="2016-02-25T16:08:33"/>
  </r>
  <r>
    <n v="1761"/>
    <s v="I Wanted To See Boobs"/>
    <s v="A hardcover photobook telling the naked truth of a young photographers journey."/>
    <n v="5000"/>
    <n v="2296"/>
    <x v="0"/>
    <s v="GB"/>
    <s v="GBP"/>
    <n v="1442065060"/>
    <n v="1437745060"/>
    <b v="0"/>
    <n v="3"/>
    <b v="1"/>
    <s v="photography/photobooks"/>
    <n v="46"/>
    <n v="765.33"/>
    <x v="8"/>
    <s v="photobooks"/>
    <x v="1761"/>
    <d v="2015-09-12T13:37:40"/>
  </r>
  <r>
    <n v="1762"/>
    <s v="&quot;The Naked Pixel&quot; Ali Pakele"/>
    <s v="Project rewards $25 gets you 190+ digital images"/>
    <n v="10000"/>
    <n v="2291"/>
    <x v="0"/>
    <s v="US"/>
    <s v="USD"/>
    <n v="1457739245"/>
    <n v="1455147245"/>
    <b v="0"/>
    <n v="25"/>
    <b v="1"/>
    <s v="photography/photobooks"/>
    <n v="23"/>
    <n v="91.6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5000"/>
    <n v="2290"/>
    <x v="0"/>
    <s v="US"/>
    <s v="USD"/>
    <n v="1477255840"/>
    <n v="1474663840"/>
    <b v="0"/>
    <n v="118"/>
    <b v="1"/>
    <s v="photography/photobooks"/>
    <n v="15"/>
    <n v="19.41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2000"/>
    <n v="2287"/>
    <x v="2"/>
    <s v="GB"/>
    <s v="GBP"/>
    <n v="1407065979"/>
    <n v="1404560379"/>
    <b v="1"/>
    <n v="39"/>
    <b v="0"/>
    <s v="photography/photobooks"/>
    <n v="114"/>
    <n v="58.64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5000"/>
    <n v="2286"/>
    <x v="2"/>
    <s v="US"/>
    <s v="USD"/>
    <n v="1407972712"/>
    <n v="1405380712"/>
    <b v="1"/>
    <n v="103"/>
    <b v="0"/>
    <s v="photography/photobooks"/>
    <n v="46"/>
    <n v="22.19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2282"/>
    <x v="2"/>
    <s v="AU"/>
    <s v="AUD"/>
    <n v="1408999088"/>
    <n v="1407184688"/>
    <b v="1"/>
    <n v="0"/>
    <b v="0"/>
    <s v="photography/photobooks"/>
    <n v="152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2000"/>
    <n v="2280"/>
    <x v="2"/>
    <s v="US"/>
    <s v="USD"/>
    <n v="1407080884"/>
    <n v="1404488884"/>
    <b v="1"/>
    <n v="39"/>
    <b v="0"/>
    <s v="photography/photobooks"/>
    <n v="114"/>
    <n v="58.46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2000"/>
    <n v="2270.37"/>
    <x v="2"/>
    <s v="US"/>
    <s v="USD"/>
    <n v="1411824444"/>
    <n v="1406640444"/>
    <b v="1"/>
    <n v="15"/>
    <b v="0"/>
    <s v="photography/photobooks"/>
    <n v="114"/>
    <n v="151.36000000000001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2000"/>
    <n v="2265"/>
    <x v="2"/>
    <s v="US"/>
    <s v="USD"/>
    <n v="1421177959"/>
    <n v="1418585959"/>
    <b v="1"/>
    <n v="22"/>
    <b v="0"/>
    <s v="photography/photobooks"/>
    <n v="113"/>
    <n v="102.95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000"/>
    <n v="2257"/>
    <x v="2"/>
    <s v="US"/>
    <s v="USD"/>
    <n v="1413312194"/>
    <n v="1410288194"/>
    <b v="1"/>
    <n v="92"/>
    <b v="0"/>
    <s v="photography/photobooks"/>
    <n v="113"/>
    <n v="24.53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15000"/>
    <n v="2249"/>
    <x v="2"/>
    <s v="GB"/>
    <s v="GBP"/>
    <n v="1414107040"/>
    <n v="1411515040"/>
    <b v="1"/>
    <n v="25"/>
    <b v="0"/>
    <s v="photography/photobooks"/>
    <n v="15"/>
    <n v="89.96"/>
    <x v="8"/>
    <s v="photobooks"/>
    <x v="1771"/>
    <d v="2014-10-23T23:30:40"/>
  </r>
  <r>
    <n v="1772"/>
    <s v="White Mountain"/>
    <s v="A photobook and a short documentary film telling the story of Holocaust in Northwestern Lithuania"/>
    <n v="2000"/>
    <n v="2245"/>
    <x v="2"/>
    <s v="GB"/>
    <s v="GBP"/>
    <n v="1404666836"/>
    <n v="1399482836"/>
    <b v="1"/>
    <n v="19"/>
    <b v="0"/>
    <s v="photography/photobooks"/>
    <n v="112"/>
    <n v="118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1800"/>
    <n v="2231"/>
    <x v="2"/>
    <s v="US"/>
    <s v="USD"/>
    <n v="1421691298"/>
    <n v="1417803298"/>
    <b v="1"/>
    <n v="19"/>
    <b v="0"/>
    <s v="photography/photobooks"/>
    <n v="124"/>
    <n v="117.4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000"/>
    <n v="2230.4299999999998"/>
    <x v="2"/>
    <s v="US"/>
    <s v="USD"/>
    <n v="1417273140"/>
    <n v="1413609292"/>
    <b v="1"/>
    <n v="13"/>
    <b v="0"/>
    <s v="photography/photobooks"/>
    <n v="112"/>
    <n v="171.5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5000"/>
    <n v="2230"/>
    <x v="2"/>
    <s v="US"/>
    <s v="USD"/>
    <n v="1414193160"/>
    <n v="1410305160"/>
    <b v="1"/>
    <n v="124"/>
    <b v="0"/>
    <s v="photography/photobooks"/>
    <n v="45"/>
    <n v="17.98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1500"/>
    <n v="2222"/>
    <x v="2"/>
    <s v="GB"/>
    <s v="GBP"/>
    <n v="1414623471"/>
    <n v="1411513071"/>
    <b v="1"/>
    <n v="4"/>
    <b v="0"/>
    <s v="photography/photobooks"/>
    <n v="148"/>
    <n v="555.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2000"/>
    <n v="2222"/>
    <x v="2"/>
    <s v="NL"/>
    <s v="EUR"/>
    <n v="1424421253"/>
    <n v="1421829253"/>
    <b v="1"/>
    <n v="10"/>
    <b v="0"/>
    <s v="photography/photobooks"/>
    <n v="111"/>
    <n v="222.2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2000"/>
    <n v="2215"/>
    <x v="2"/>
    <s v="US"/>
    <s v="USD"/>
    <n v="1427485395"/>
    <n v="1423600995"/>
    <b v="1"/>
    <n v="15"/>
    <b v="0"/>
    <s v="photography/photobooks"/>
    <n v="111"/>
    <n v="147.6699999999999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750"/>
    <n v="2210"/>
    <x v="2"/>
    <s v="US"/>
    <s v="USD"/>
    <n v="1472834180"/>
    <n v="1470242180"/>
    <b v="1"/>
    <n v="38"/>
    <b v="0"/>
    <s v="photography/photobooks"/>
    <n v="126"/>
    <n v="58.1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2200"/>
    <n v="2210"/>
    <x v="2"/>
    <s v="US"/>
    <s v="USD"/>
    <n v="1467469510"/>
    <n v="1462285510"/>
    <b v="1"/>
    <n v="152"/>
    <b v="0"/>
    <s v="photography/photobooks"/>
    <n v="100"/>
    <n v="14.5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2000"/>
    <n v="2204"/>
    <x v="2"/>
    <s v="US"/>
    <s v="USD"/>
    <n v="1473950945"/>
    <n v="1471272545"/>
    <b v="1"/>
    <n v="24"/>
    <b v="0"/>
    <s v="photography/photobooks"/>
    <n v="110"/>
    <n v="91.83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2000"/>
    <n v="2202"/>
    <x v="2"/>
    <s v="US"/>
    <s v="USD"/>
    <n v="1456062489"/>
    <n v="1453211289"/>
    <b v="1"/>
    <n v="76"/>
    <b v="0"/>
    <s v="photography/photobooks"/>
    <n v="110"/>
    <n v="28.97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2200"/>
    <x v="2"/>
    <s v="US"/>
    <s v="USD"/>
    <n v="1432248478"/>
    <n v="1429656478"/>
    <b v="1"/>
    <n v="185"/>
    <b v="0"/>
    <s v="photography/photobooks"/>
    <n v="6"/>
    <n v="11.89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1600"/>
    <n v="2198"/>
    <x v="2"/>
    <s v="US"/>
    <s v="USD"/>
    <n v="1422674700"/>
    <n v="1419954240"/>
    <b v="1"/>
    <n v="33"/>
    <b v="0"/>
    <s v="photography/photobooks"/>
    <n v="137"/>
    <n v="66.61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6500"/>
    <n v="2196"/>
    <x v="2"/>
    <s v="US"/>
    <s v="USD"/>
    <n v="1413417600"/>
    <n v="1410750855"/>
    <b v="1"/>
    <n v="108"/>
    <b v="0"/>
    <s v="photography/photobooks"/>
    <n v="34"/>
    <n v="20.329999999999998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000"/>
    <n v="2195"/>
    <x v="2"/>
    <s v="NL"/>
    <s v="EUR"/>
    <n v="1418649177"/>
    <n v="1416057177"/>
    <b v="1"/>
    <n v="29"/>
    <b v="0"/>
    <s v="photography/photobooks"/>
    <n v="220"/>
    <n v="75.6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2000"/>
    <n v="2193"/>
    <x v="2"/>
    <s v="US"/>
    <s v="USD"/>
    <n v="1428158637"/>
    <n v="1425570237"/>
    <b v="1"/>
    <n v="24"/>
    <b v="0"/>
    <s v="photography/photobooks"/>
    <n v="110"/>
    <n v="91.3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2000"/>
    <n v="2191"/>
    <x v="2"/>
    <s v="GB"/>
    <s v="GBP"/>
    <n v="1414795542"/>
    <n v="1412203542"/>
    <b v="1"/>
    <n v="4"/>
    <b v="0"/>
    <s v="photography/photobooks"/>
    <n v="110"/>
    <n v="547.75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2000"/>
    <n v="2191"/>
    <x v="2"/>
    <s v="US"/>
    <s v="USD"/>
    <n v="1421042403"/>
    <n v="1415858403"/>
    <b v="1"/>
    <n v="4"/>
    <b v="0"/>
    <s v="photography/photobooks"/>
    <n v="110"/>
    <n v="547.75"/>
    <x v="8"/>
    <s v="photobooks"/>
    <x v="1789"/>
    <d v="2015-01-12T06:00:03"/>
  </r>
  <r>
    <n v="1791"/>
    <s v="disCover: Napoli"/>
    <s v="For the love of street photography and the beauty of traditional cultures in southern Italy."/>
    <n v="1900"/>
    <n v="2182"/>
    <x v="2"/>
    <s v="GB"/>
    <s v="GBP"/>
    <n v="1422553565"/>
    <n v="1417369565"/>
    <b v="1"/>
    <n v="4"/>
    <b v="0"/>
    <s v="photography/photobooks"/>
    <n v="115"/>
    <n v="545.5"/>
    <x v="8"/>
    <s v="photobooks"/>
    <x v="1790"/>
    <d v="2015-01-29T17:46:05"/>
  </r>
  <r>
    <n v="1790"/>
    <s v="Return to Relevance: The Scott Hyde Archive"/>
    <s v="70 years of incredible photography sits patiently in old film sheet boxes, waiting for a return to relevance."/>
    <n v="16000"/>
    <n v="2182"/>
    <x v="2"/>
    <s v="US"/>
    <s v="USD"/>
    <n v="1423152678"/>
    <n v="1420560678"/>
    <b v="1"/>
    <n v="15"/>
    <b v="0"/>
    <s v="photography/photobooks"/>
    <n v="14"/>
    <n v="145.47"/>
    <x v="8"/>
    <s v="photobooks"/>
    <x v="1791"/>
    <d v="2015-02-05T16:11:18"/>
  </r>
  <r>
    <n v="1792"/>
    <s v="Bensinger's: Photographs by Helaine Garren"/>
    <s v="In 1970 Helaine Garren shot a series of images at Bensingerâ€™s Pool Hall in Chicago, Illinois."/>
    <n v="1500"/>
    <n v="2180"/>
    <x v="2"/>
    <s v="US"/>
    <s v="USD"/>
    <n v="1439189940"/>
    <n v="1435970682"/>
    <b v="1"/>
    <n v="139"/>
    <b v="0"/>
    <s v="photography/photobooks"/>
    <n v="145"/>
    <n v="15.68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2000"/>
    <n v="2175"/>
    <x v="2"/>
    <s v="AU"/>
    <s v="AUD"/>
    <n v="1417127040"/>
    <n v="1414531440"/>
    <b v="1"/>
    <n v="2"/>
    <b v="0"/>
    <s v="photography/photobooks"/>
    <n v="109"/>
    <n v="1087.5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2000"/>
    <n v="2170.9899999999998"/>
    <x v="2"/>
    <s v="US"/>
    <s v="USD"/>
    <n v="1423660422"/>
    <n v="1420636422"/>
    <b v="1"/>
    <n v="18"/>
    <b v="0"/>
    <s v="photography/photobooks"/>
    <n v="109"/>
    <n v="120.61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1500"/>
    <n v="2161"/>
    <x v="2"/>
    <s v="DE"/>
    <s v="EUR"/>
    <n v="1476460800"/>
    <n v="1473922541"/>
    <b v="1"/>
    <n v="81"/>
    <b v="0"/>
    <s v="photography/photobooks"/>
    <n v="144"/>
    <n v="26.68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2000"/>
    <n v="2160"/>
    <x v="2"/>
    <s v="GB"/>
    <s v="GBP"/>
    <n v="1469356366"/>
    <n v="1464172366"/>
    <b v="1"/>
    <n v="86"/>
    <b v="0"/>
    <s v="photography/photobooks"/>
    <n v="108"/>
    <n v="25.1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2000"/>
    <n v="2159"/>
    <x v="2"/>
    <s v="US"/>
    <s v="USD"/>
    <n v="1481809189"/>
    <n v="1479217189"/>
    <b v="1"/>
    <n v="140"/>
    <b v="0"/>
    <s v="photography/photobooks"/>
    <n v="108"/>
    <n v="15.42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1000"/>
    <n v="2156"/>
    <x v="2"/>
    <s v="US"/>
    <s v="USD"/>
    <n v="1454572233"/>
    <n v="1449388233"/>
    <b v="1"/>
    <n v="37"/>
    <b v="0"/>
    <s v="photography/photobooks"/>
    <n v="20"/>
    <n v="58.27"/>
    <x v="8"/>
    <s v="photobooks"/>
    <x v="1798"/>
    <d v="2016-02-04T07:50:33"/>
  </r>
  <r>
    <n v="1799"/>
    <s v="The UnDiscovered Image"/>
    <s v="The UnDiscovered Image, a monthly publication dedicated to photographers."/>
    <n v="2000"/>
    <n v="2155"/>
    <x v="2"/>
    <s v="GB"/>
    <s v="GBP"/>
    <n v="1415740408"/>
    <n v="1414008808"/>
    <b v="1"/>
    <n v="6"/>
    <b v="0"/>
    <s v="photography/photobooks"/>
    <n v="108"/>
    <n v="359.17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2000"/>
    <n v="2154.66"/>
    <x v="2"/>
    <s v="GB"/>
    <s v="GBP"/>
    <n v="1476109970"/>
    <n v="1473517970"/>
    <b v="1"/>
    <n v="113"/>
    <b v="0"/>
    <s v="photography/photobooks"/>
    <n v="108"/>
    <n v="19.07"/>
    <x v="8"/>
    <s v="photobooks"/>
    <x v="1800"/>
    <d v="2016-10-10T14:32:50"/>
  </r>
  <r>
    <n v="1802"/>
    <s v="Out Of The Dark"/>
    <s v="Inner Darkness turned into a photobook. Personal work i shot during my recovery...in Berlin."/>
    <n v="2000"/>
    <n v="2152"/>
    <x v="2"/>
    <s v="DE"/>
    <s v="EUR"/>
    <n v="1435442340"/>
    <n v="1433416830"/>
    <b v="1"/>
    <n v="18"/>
    <b v="0"/>
    <s v="photography/photobooks"/>
    <n v="108"/>
    <n v="119.56"/>
    <x v="8"/>
    <s v="photobooks"/>
    <x v="1801"/>
    <d v="2015-06-27T21:59:00"/>
  </r>
  <r>
    <n v="1801"/>
    <s v="Come, Bring, Punish"/>
    <s v="Get involved in Come, Bring, Punish, a new photo book by Ewen Spencer, documenting the European Ballroom scene and the life around it"/>
    <n v="12000"/>
    <n v="2152"/>
    <x v="2"/>
    <s v="GB"/>
    <s v="GBP"/>
    <n v="1450181400"/>
    <n v="1447429868"/>
    <b v="1"/>
    <n v="37"/>
    <b v="0"/>
    <s v="photography/photobooks"/>
    <n v="18"/>
    <n v="58.16"/>
    <x v="8"/>
    <s v="photobooks"/>
    <x v="1802"/>
    <d v="2015-12-15T12:10:00"/>
  </r>
  <r>
    <n v="1803"/>
    <s v="On the Verge, the book."/>
    <s v="Photographs capture fleeting experiences, where childhood is our past and adulthood is our future. In between. On the verge."/>
    <n v="1600"/>
    <n v="2150.1"/>
    <x v="2"/>
    <s v="US"/>
    <s v="USD"/>
    <n v="1423878182"/>
    <n v="1421199782"/>
    <b v="1"/>
    <n v="75"/>
    <b v="0"/>
    <s v="photography/photobooks"/>
    <n v="134"/>
    <n v="28.6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2000"/>
    <n v="2147"/>
    <x v="2"/>
    <s v="US"/>
    <s v="USD"/>
    <n v="1447521404"/>
    <n v="1444061804"/>
    <b v="1"/>
    <n v="52"/>
    <b v="0"/>
    <s v="photography/photobooks"/>
    <n v="107"/>
    <n v="41.29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000"/>
    <n v="2145.0100000000002"/>
    <x v="2"/>
    <s v="DE"/>
    <s v="EUR"/>
    <n v="1443808800"/>
    <n v="1441048658"/>
    <b v="1"/>
    <n v="122"/>
    <b v="0"/>
    <s v="photography/photobooks"/>
    <n v="107"/>
    <n v="17.579999999999998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"/>
    <n v="2145"/>
    <x v="2"/>
    <s v="GB"/>
    <s v="GBP"/>
    <n v="1412090349"/>
    <n v="1409066349"/>
    <b v="1"/>
    <n v="8"/>
    <b v="0"/>
    <s v="photography/photobooks"/>
    <n v="107"/>
    <n v="268.13"/>
    <x v="8"/>
    <s v="photobooks"/>
    <x v="1806"/>
    <d v="2014-09-30T15:19:09"/>
  </r>
  <r>
    <n v="1807"/>
    <s v="Anywhere but Here"/>
    <s v="I want to explore alternative cultures and lifestyles in America."/>
    <n v="2000"/>
    <n v="2144.34"/>
    <x v="2"/>
    <s v="US"/>
    <s v="USD"/>
    <n v="1411868313"/>
    <n v="1409276313"/>
    <b v="1"/>
    <n v="8"/>
    <b v="0"/>
    <s v="photography/photobooks"/>
    <n v="107"/>
    <n v="268.04000000000002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1500"/>
    <n v="2143"/>
    <x v="2"/>
    <s v="US"/>
    <s v="USD"/>
    <n v="1486830030"/>
    <n v="1483806030"/>
    <b v="1"/>
    <n v="96"/>
    <b v="0"/>
    <s v="photography/photobooks"/>
    <n v="143"/>
    <n v="22.32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2000"/>
    <n v="2142"/>
    <x v="2"/>
    <s v="CA"/>
    <s v="CAD"/>
    <n v="1425246439"/>
    <n v="1422222439"/>
    <b v="1"/>
    <n v="9"/>
    <b v="0"/>
    <s v="photography/photobooks"/>
    <n v="107"/>
    <n v="238"/>
    <x v="8"/>
    <s v="photobooks"/>
    <x v="1809"/>
    <d v="2015-03-01T21:47:19"/>
  </r>
  <r>
    <n v="1810"/>
    <s v="Film Speed"/>
    <s v="Film Speed is a series of Zines focusing on architecture shot completely on 35 and 120mm film."/>
    <n v="2000"/>
    <n v="2141"/>
    <x v="2"/>
    <s v="US"/>
    <s v="USD"/>
    <n v="1408657826"/>
    <n v="1407621026"/>
    <b v="0"/>
    <n v="2"/>
    <b v="0"/>
    <s v="photography/photobooks"/>
    <n v="107"/>
    <n v="1070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1500"/>
    <n v="2140"/>
    <x v="2"/>
    <s v="US"/>
    <s v="USD"/>
    <n v="1414123200"/>
    <n v="1408962270"/>
    <b v="0"/>
    <n v="26"/>
    <b v="0"/>
    <s v="photography/photobooks"/>
    <n v="143"/>
    <n v="82.31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2100"/>
    <n v="2140"/>
    <x v="2"/>
    <s v="GB"/>
    <s v="GBP"/>
    <n v="1467531536"/>
    <n v="1464939536"/>
    <b v="0"/>
    <n v="23"/>
    <b v="0"/>
    <s v="photography/photobooks"/>
    <n v="102"/>
    <n v="93.0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2000"/>
    <n v="2132"/>
    <x v="2"/>
    <s v="GB"/>
    <s v="GBP"/>
    <n v="1407532812"/>
    <n v="1404940812"/>
    <b v="0"/>
    <n v="0"/>
    <b v="0"/>
    <s v="photography/photobooks"/>
    <n v="107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2000"/>
    <n v="2132"/>
    <x v="2"/>
    <s v="GB"/>
    <s v="GBP"/>
    <n v="1425108736"/>
    <n v="1422516736"/>
    <b v="0"/>
    <n v="140"/>
    <b v="0"/>
    <s v="photography/photobooks"/>
    <n v="107"/>
    <n v="15.23"/>
    <x v="8"/>
    <s v="photobooks"/>
    <x v="1814"/>
    <d v="2015-02-28T07:32:16"/>
  </r>
  <r>
    <n v="1816"/>
    <s v="Moments of Passion"/>
    <s v="A unique Photographic Book Project about the Passionate Moments and Strong Emotions that lie within Karate"/>
    <n v="2000"/>
    <n v="2130"/>
    <x v="2"/>
    <s v="CH"/>
    <s v="CHF"/>
    <n v="1469473200"/>
    <n v="1467061303"/>
    <b v="0"/>
    <n v="6"/>
    <b v="0"/>
    <s v="photography/photobooks"/>
    <n v="107"/>
    <n v="355"/>
    <x v="8"/>
    <s v="photobooks"/>
    <x v="1815"/>
    <d v="2016-07-25T19:00:00"/>
  </r>
  <r>
    <n v="1815"/>
    <s v="Texas to Florida"/>
    <s v="Photographic roadtrip from Dallas/Ft Worth, Texas to Florida's beaches. A summer photography roadtrip project to include 5 states."/>
    <n v="14000"/>
    <n v="2130"/>
    <x v="2"/>
    <s v="US"/>
    <s v="USD"/>
    <n v="1435787137"/>
    <n v="1434577537"/>
    <b v="0"/>
    <n v="0"/>
    <b v="0"/>
    <s v="photography/photobooks"/>
    <n v="15"/>
    <n v="0"/>
    <x v="8"/>
    <s v="photobooks"/>
    <x v="1816"/>
    <d v="2015-07-01T21:45:37"/>
  </r>
  <r>
    <n v="1817"/>
    <s v="Through the Lens of Jerry Gustafson"/>
    <s v="Hundreds of breathtaking rodeo photographs collected in a beautiful coffee table book."/>
    <n v="13000"/>
    <n v="2129"/>
    <x v="2"/>
    <s v="US"/>
    <s v="USD"/>
    <n v="1485759540"/>
    <n v="1480607607"/>
    <b v="0"/>
    <n v="100"/>
    <b v="0"/>
    <s v="photography/photobooks"/>
    <n v="16"/>
    <n v="21.2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2000"/>
    <n v="2125.9899999999998"/>
    <x v="2"/>
    <s v="US"/>
    <s v="USD"/>
    <n v="1428035850"/>
    <n v="1425447450"/>
    <b v="0"/>
    <n v="0"/>
    <b v="0"/>
    <s v="photography/photobooks"/>
    <n v="106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2100"/>
    <n v="2119.9899999999998"/>
    <x v="2"/>
    <s v="US"/>
    <s v="USD"/>
    <n v="1406743396"/>
    <n v="1404151396"/>
    <b v="0"/>
    <n v="4"/>
    <b v="0"/>
    <s v="photography/photobooks"/>
    <n v="101"/>
    <n v="530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4300"/>
    <n v="2115"/>
    <x v="2"/>
    <s v="US"/>
    <s v="USD"/>
    <n v="1427850090"/>
    <n v="1425261690"/>
    <b v="0"/>
    <n v="8"/>
    <b v="0"/>
    <s v="photography/photobooks"/>
    <n v="49"/>
    <n v="264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30000"/>
    <n v="2113"/>
    <x v="0"/>
    <s v="US"/>
    <s v="USD"/>
    <n v="1330760367"/>
    <n v="1326872367"/>
    <b v="0"/>
    <n v="57"/>
    <b v="1"/>
    <s v="music/rock"/>
    <n v="7"/>
    <n v="37.07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100000"/>
    <n v="2112.9899999999998"/>
    <x v="0"/>
    <s v="CA"/>
    <s v="CAD"/>
    <n v="1391194860"/>
    <n v="1388084862"/>
    <b v="0"/>
    <n v="11"/>
    <b v="1"/>
    <s v="music/rock"/>
    <n v="2"/>
    <n v="192.09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1000"/>
    <n v="2110.5"/>
    <x v="0"/>
    <s v="US"/>
    <s v="USD"/>
    <n v="1351095976"/>
    <n v="1348503976"/>
    <b v="0"/>
    <n v="33"/>
    <b v="1"/>
    <s v="music/rock"/>
    <n v="211"/>
    <n v="63.95"/>
    <x v="4"/>
    <s v="rock"/>
    <x v="1823"/>
    <d v="2012-10-24T16:26:16"/>
  </r>
  <r>
    <n v="1824"/>
    <s v="Tin Man's Broken Wisdom Fund"/>
    <s v="cd fund raiser"/>
    <n v="2000"/>
    <n v="2110"/>
    <x v="0"/>
    <s v="US"/>
    <s v="USD"/>
    <n v="1389146880"/>
    <n v="1387403967"/>
    <b v="0"/>
    <n v="40"/>
    <b v="1"/>
    <s v="music/rock"/>
    <n v="106"/>
    <n v="52.7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s v="US"/>
    <s v="USD"/>
    <n v="1373572903"/>
    <n v="1371585703"/>
    <b v="0"/>
    <n v="50"/>
    <b v="1"/>
    <s v="music/rock"/>
    <n v="105"/>
    <n v="42.14"/>
    <x v="4"/>
    <s v="rock"/>
    <x v="1825"/>
    <d v="2013-07-11T20:01:43"/>
  </r>
  <r>
    <n v="1826"/>
    <s v="BEAR GHOST! Professional Recording! Yay!"/>
    <s v="Hear your favorite Bear Ghost in eargasmic quality!"/>
    <n v="1000000"/>
    <n v="2103"/>
    <x v="0"/>
    <s v="US"/>
    <s v="USD"/>
    <n v="1392675017"/>
    <n v="1390083017"/>
    <b v="0"/>
    <n v="38"/>
    <b v="1"/>
    <s v="music/rock"/>
    <n v="0"/>
    <n v="55.34"/>
    <x v="4"/>
    <s v="rock"/>
    <x v="1826"/>
    <d v="2014-02-17T22:10: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1500"/>
    <n v="2102"/>
    <x v="0"/>
    <s v="US"/>
    <s v="USD"/>
    <n v="1399672800"/>
    <n v="1396906530"/>
    <b v="0"/>
    <n v="48"/>
    <b v="1"/>
    <s v="music/rock"/>
    <n v="140"/>
    <n v="43.79"/>
    <x v="4"/>
    <s v="rock"/>
    <x v="1827"/>
    <d v="2014-05-09T22:00:00"/>
  </r>
  <r>
    <n v="1827"/>
    <s v="&quot;Homeward Bound&quot; a journey in sound. "/>
    <s v="I have been a lot of places &amp; written a lot of songs. It's finally time to make my debut album &quot;Homeward Bound&quot; and I need your help!"/>
    <n v="2000"/>
    <n v="2102"/>
    <x v="0"/>
    <s v="US"/>
    <s v="USD"/>
    <n v="1299138561"/>
    <n v="1294818561"/>
    <b v="0"/>
    <n v="96"/>
    <b v="1"/>
    <s v="music/rock"/>
    <n v="105"/>
    <n v="21.9"/>
    <x v="4"/>
    <s v="rock"/>
    <x v="1828"/>
    <d v="2011-03-03T07:49:21"/>
  </r>
  <r>
    <n v="1829"/>
    <s v="Help JUICE (Boston) Record Their First Album"/>
    <s v="Everything is set to record are EP except for our finances. Please donate if you can! Any amount is appreciated. "/>
    <n v="2000"/>
    <n v="2101"/>
    <x v="0"/>
    <s v="US"/>
    <s v="USD"/>
    <n v="1295647200"/>
    <n v="1291428371"/>
    <b v="0"/>
    <n v="33"/>
    <b v="1"/>
    <s v="music/rock"/>
    <n v="105"/>
    <n v="63.67"/>
    <x v="4"/>
    <s v="rock"/>
    <x v="1829"/>
    <d v="2011-01-21T22:00:00"/>
  </r>
  <r>
    <n v="1833"/>
    <s v="HAIRcyclopedia Vol. 2 - The Vault"/>
    <s v="I am writing the second volume in a series of hair band encyclopedias, however I lack the means to afford the costs of the photos."/>
    <n v="700"/>
    <n v="2100"/>
    <x v="0"/>
    <s v="US"/>
    <s v="USD"/>
    <n v="1362211140"/>
    <n v="1359421403"/>
    <b v="0"/>
    <n v="25"/>
    <b v="1"/>
    <s v="music/rock"/>
    <n v="300"/>
    <n v="84"/>
    <x v="4"/>
    <s v="rock"/>
    <x v="1830"/>
    <d v="2013-03-02T07:59:00"/>
  </r>
  <r>
    <n v="1830"/>
    <s v="Help Vintage Blue Complete and Promote Our Record!"/>
    <s v="We have come a long way on our new record, but now we need your help.  Help us, and together we can make magic!"/>
    <n v="2000"/>
    <n v="2100"/>
    <x v="0"/>
    <s v="US"/>
    <s v="USD"/>
    <n v="1393259107"/>
    <n v="1390667107"/>
    <b v="0"/>
    <n v="226"/>
    <b v="1"/>
    <s v="music/rock"/>
    <n v="105"/>
    <n v="9.2899999999999991"/>
    <x v="4"/>
    <s v="rock"/>
    <x v="1831"/>
    <d v="2014-02-24T16:25:07"/>
  </r>
  <r>
    <n v="1832"/>
    <s v="Black Swan Theories Debut CD"/>
    <s v="Hi! We're the music duo Black Swan Theories and our project is to manufacture our debut CD of 10 already-completed songs.  "/>
    <n v="2000"/>
    <n v="2100"/>
    <x v="0"/>
    <s v="US"/>
    <s v="USD"/>
    <n v="1299243427"/>
    <n v="1296651427"/>
    <b v="0"/>
    <n v="20"/>
    <b v="1"/>
    <s v="music/rock"/>
    <n v="105"/>
    <n v="105"/>
    <x v="4"/>
    <s v="rock"/>
    <x v="1832"/>
    <d v="2011-03-04T12:57:07"/>
  </r>
  <r>
    <n v="1831"/>
    <s v="Darling Waste Trailer Bail Out!"/>
    <s v="After a 2 year Odyssey, Darling Waste's trailer is still not home! We need $3,500 to get it through U.S. Customs!"/>
    <n v="20000"/>
    <n v="2100"/>
    <x v="0"/>
    <s v="US"/>
    <s v="USD"/>
    <n v="1336866863"/>
    <n v="1335570863"/>
    <b v="0"/>
    <n v="14"/>
    <b v="1"/>
    <s v="music/rock"/>
    <n v="11"/>
    <n v="150"/>
    <x v="4"/>
    <s v="rock"/>
    <x v="1833"/>
    <d v="2012-05-12T23:54:23"/>
  </r>
  <r>
    <n v="1834"/>
    <s v="TDJ - All Part of the Plan EP/Tour"/>
    <s v="Help us fund our first tour and promote our new EP!"/>
    <n v="1964.47"/>
    <n v="2095.2600000000002"/>
    <x v="0"/>
    <s v="US"/>
    <s v="USD"/>
    <n v="1422140895"/>
    <n v="1418684895"/>
    <b v="0"/>
    <n v="90"/>
    <b v="1"/>
    <s v="music/rock"/>
    <n v="107"/>
    <n v="23.28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2000"/>
    <n v="2095"/>
    <x v="0"/>
    <s v="GB"/>
    <s v="GBP"/>
    <n v="1459439471"/>
    <n v="1456851071"/>
    <b v="0"/>
    <n v="11"/>
    <b v="1"/>
    <s v="music/rock"/>
    <n v="105"/>
    <n v="190.45"/>
    <x v="4"/>
    <s v="rock"/>
    <x v="1835"/>
    <d v="2016-03-31T15:51:11"/>
  </r>
  <r>
    <n v="1836"/>
    <s v="KICKSTART OUR &lt;+3"/>
    <s v="Help fund our 2013 Sound &amp; Lighting Touring rig!"/>
    <n v="2000"/>
    <n v="2093"/>
    <x v="0"/>
    <s v="US"/>
    <s v="USD"/>
    <n v="1361129129"/>
    <n v="1359660329"/>
    <b v="0"/>
    <n v="55"/>
    <b v="1"/>
    <s v="music/rock"/>
    <n v="105"/>
    <n v="38.049999999999997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2000"/>
    <n v="2087"/>
    <x v="0"/>
    <s v="US"/>
    <s v="USD"/>
    <n v="1332029335"/>
    <n v="1326848935"/>
    <b v="0"/>
    <n v="30"/>
    <b v="1"/>
    <s v="music/rock"/>
    <n v="104"/>
    <n v="69.569999999999993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800"/>
    <n v="2086"/>
    <x v="0"/>
    <s v="US"/>
    <s v="USD"/>
    <n v="1317438000"/>
    <n v="1314989557"/>
    <b v="0"/>
    <n v="28"/>
    <b v="1"/>
    <s v="music/rock"/>
    <n v="116"/>
    <n v="74.5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20000"/>
    <n v="2082.25"/>
    <x v="0"/>
    <s v="US"/>
    <s v="USD"/>
    <n v="1475342382"/>
    <n v="1472750382"/>
    <b v="0"/>
    <n v="45"/>
    <b v="1"/>
    <s v="music/rock"/>
    <n v="10"/>
    <n v="46.27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1200"/>
    <n v="2080"/>
    <x v="0"/>
    <s v="US"/>
    <s v="USD"/>
    <n v="1367902740"/>
    <n v="1366251510"/>
    <b v="0"/>
    <n v="13"/>
    <b v="1"/>
    <s v="music/rock"/>
    <n v="173"/>
    <n v="160"/>
    <x v="4"/>
    <s v="rock"/>
    <x v="1840"/>
    <d v="2013-05-07T04:59:00"/>
  </r>
  <r>
    <n v="1842"/>
    <s v="Stereo Dogs! 14-Year Old Teen Rock Band Plan CD Project!"/>
    <s v="Every time we sit down to rehearse, thoughts of recording a CD excite us! We are ready to do this!  It's time, so read on..."/>
    <n v="1800"/>
    <n v="2076"/>
    <x v="0"/>
    <s v="US"/>
    <s v="USD"/>
    <n v="1425275940"/>
    <n v="1422371381"/>
    <b v="0"/>
    <n v="21"/>
    <b v="1"/>
    <s v="music/rock"/>
    <n v="115"/>
    <n v="98.86"/>
    <x v="4"/>
    <s v="rock"/>
    <x v="1841"/>
    <d v="2015-03-02T05:59:00"/>
  </r>
  <r>
    <n v="1841"/>
    <s v="Hydra Effect Debut EP"/>
    <s v="Hard Rock with a Positive Message. Help us fund, release and promote our debut EP!"/>
    <n v="2000"/>
    <n v="2076"/>
    <x v="0"/>
    <s v="US"/>
    <s v="USD"/>
    <n v="1400561940"/>
    <n v="1397679445"/>
    <b v="0"/>
    <n v="40"/>
    <b v="1"/>
    <s v="music/rock"/>
    <n v="104"/>
    <n v="51.9"/>
    <x v="4"/>
    <s v="rock"/>
    <x v="1842"/>
    <d v="2014-05-20T04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2000"/>
    <n v="2075"/>
    <x v="0"/>
    <s v="US"/>
    <s v="USD"/>
    <n v="1298245954"/>
    <n v="1295653954"/>
    <b v="0"/>
    <n v="134"/>
    <b v="1"/>
    <s v="music/rock"/>
    <n v="104"/>
    <n v="15.49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2000"/>
    <n v="2073"/>
    <x v="0"/>
    <s v="US"/>
    <s v="USD"/>
    <n v="1307761200"/>
    <n v="1304464914"/>
    <b v="0"/>
    <n v="20"/>
    <b v="1"/>
    <s v="music/rock"/>
    <n v="104"/>
    <n v="103.6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0"/>
    <n v="2070.5"/>
    <x v="0"/>
    <s v="US"/>
    <s v="USD"/>
    <n v="1466139300"/>
    <n v="1464854398"/>
    <b v="0"/>
    <n v="19"/>
    <b v="1"/>
    <s v="music/rock"/>
    <n v="21"/>
    <n v="108.97"/>
    <x v="4"/>
    <s v="rock"/>
    <x v="1845"/>
    <d v="2016-06-17T04:55:00"/>
  </r>
  <r>
    <n v="1847"/>
    <s v="Deathtrap America Spring 2015 Tour"/>
    <s v="Deathtrap America is touring the country this spring.  Your pledge will help us across the country with Faster Pussycat and QueensrÃ¿che"/>
    <n v="3500"/>
    <n v="2070"/>
    <x v="0"/>
    <s v="US"/>
    <s v="USD"/>
    <n v="1429594832"/>
    <n v="1427780432"/>
    <b v="0"/>
    <n v="38"/>
    <b v="1"/>
    <s v="music/rock"/>
    <n v="59"/>
    <n v="54.47"/>
    <x v="4"/>
    <s v="rock"/>
    <x v="1846"/>
    <d v="2015-04-21T05:40:32"/>
  </r>
  <r>
    <n v="1846"/>
    <s v="Michael Angelo Batio &quot;Intermezzo&quot; Album Project"/>
    <s v="This album of all original music has been in the making for several years and I am excited to make my fans a part of this experience."/>
    <n v="7500"/>
    <n v="2070"/>
    <x v="0"/>
    <s v="US"/>
    <s v="USD"/>
    <n v="1355585777"/>
    <n v="1352993777"/>
    <b v="0"/>
    <n v="209"/>
    <b v="1"/>
    <s v="music/rock"/>
    <n v="28"/>
    <n v="9.9"/>
    <x v="4"/>
    <s v="rock"/>
    <x v="1847"/>
    <d v="2012-12-15T15:36:17"/>
  </r>
  <r>
    <n v="1848"/>
    <s v="Hopeless Jack First National Tour"/>
    <s v="Hopeless Jack &amp; the Handsome Devil's first American tour. Help us bring our dirty brand of &quot;Roots &amp; Roll&quot; across the country!"/>
    <n v="999"/>
    <n v="2065"/>
    <x v="0"/>
    <s v="US"/>
    <s v="USD"/>
    <n v="1312095540"/>
    <n v="1306608888"/>
    <b v="0"/>
    <n v="24"/>
    <b v="1"/>
    <s v="music/rock"/>
    <n v="207"/>
    <n v="86.04"/>
    <x v="4"/>
    <s v="rock"/>
    <x v="1848"/>
    <d v="2011-07-31T06:59:00"/>
  </r>
  <r>
    <n v="1849"/>
    <s v="Release the Skyline Album"/>
    <s v="Release the Skylines is a small, local Cleveland metal band looking to record an album."/>
    <n v="2000"/>
    <n v="2065"/>
    <x v="0"/>
    <s v="US"/>
    <s v="USD"/>
    <n v="1350505059"/>
    <n v="1347913059"/>
    <b v="0"/>
    <n v="8"/>
    <b v="1"/>
    <s v="music/rock"/>
    <n v="103"/>
    <n v="258.1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2000"/>
    <n v="2063"/>
    <x v="0"/>
    <s v="US"/>
    <s v="USD"/>
    <n v="1405033300"/>
    <n v="1402441300"/>
    <b v="0"/>
    <n v="179"/>
    <b v="1"/>
    <s v="music/rock"/>
    <n v="103"/>
    <n v="11.53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2000"/>
    <n v="2060"/>
    <x v="0"/>
    <s v="US"/>
    <s v="USD"/>
    <n v="1406509200"/>
    <n v="1404769538"/>
    <b v="0"/>
    <n v="26"/>
    <b v="1"/>
    <s v="music/rock"/>
    <n v="103"/>
    <n v="79.23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2000"/>
    <n v="2060"/>
    <x v="0"/>
    <s v="US"/>
    <s v="USD"/>
    <n v="1429920000"/>
    <n v="1426703452"/>
    <b v="0"/>
    <n v="131"/>
    <b v="1"/>
    <s v="music/rock"/>
    <n v="103"/>
    <n v="15.7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3900"/>
    <n v="2059"/>
    <x v="0"/>
    <s v="US"/>
    <s v="USD"/>
    <n v="1352860017"/>
    <n v="1348536417"/>
    <b v="0"/>
    <n v="14"/>
    <b v="1"/>
    <s v="music/rock"/>
    <n v="53"/>
    <n v="147.07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"/>
    <n v="2056.66"/>
    <x v="0"/>
    <s v="US"/>
    <s v="USD"/>
    <n v="1369355437"/>
    <n v="1366763437"/>
    <b v="0"/>
    <n v="174"/>
    <b v="1"/>
    <s v="music/rock"/>
    <n v="137"/>
    <n v="11.82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2000"/>
    <n v="2055"/>
    <x v="0"/>
    <s v="CA"/>
    <s v="CAD"/>
    <n v="1389012940"/>
    <n v="1385124940"/>
    <b v="0"/>
    <n v="191"/>
    <b v="1"/>
    <s v="music/rock"/>
    <n v="103"/>
    <n v="10.76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55"/>
    <x v="0"/>
    <s v="US"/>
    <s v="USD"/>
    <n v="1405715472"/>
    <n v="1403901072"/>
    <b v="0"/>
    <n v="38"/>
    <b v="1"/>
    <s v="music/rock"/>
    <n v="103"/>
    <n v="54.08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1000"/>
    <n v="2053"/>
    <x v="0"/>
    <s v="US"/>
    <s v="USD"/>
    <n v="1410546413"/>
    <n v="1407954413"/>
    <b v="0"/>
    <n v="22"/>
    <b v="1"/>
    <s v="music/rock"/>
    <n v="205"/>
    <n v="93.32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100000"/>
    <n v="2053"/>
    <x v="0"/>
    <s v="US"/>
    <s v="USD"/>
    <n v="1324014521"/>
    <n v="1318826921"/>
    <b v="0"/>
    <n v="149"/>
    <b v="1"/>
    <s v="music/rock"/>
    <n v="2"/>
    <n v="13.78"/>
    <x v="4"/>
    <s v="rock"/>
    <x v="1858"/>
    <d v="2011-12-16T05:48:41"/>
  </r>
  <r>
    <n v="1859"/>
    <s v="Queen Kwong Tour to London and Paris"/>
    <s v="Queen Kwong is going ON TOUR to London and Paris!"/>
    <n v="1500"/>
    <n v="2052"/>
    <x v="0"/>
    <s v="US"/>
    <s v="USD"/>
    <n v="1316716129"/>
    <n v="1314124129"/>
    <b v="0"/>
    <n v="56"/>
    <b v="1"/>
    <s v="music/rock"/>
    <n v="137"/>
    <n v="36.64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2000"/>
    <n v="2050"/>
    <x v="0"/>
    <s v="US"/>
    <s v="USD"/>
    <n v="1391706084"/>
    <n v="1389891684"/>
    <b v="0"/>
    <n v="19"/>
    <b v="1"/>
    <s v="music/rock"/>
    <n v="103"/>
    <n v="107.89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000"/>
    <n v="2050"/>
    <x v="2"/>
    <s v="GB"/>
    <s v="GBP"/>
    <n v="1422256341"/>
    <n v="1419664341"/>
    <b v="0"/>
    <n v="0"/>
    <b v="0"/>
    <s v="games/mobile games"/>
    <n v="103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2000"/>
    <n v="2050"/>
    <x v="2"/>
    <s v="US"/>
    <s v="USD"/>
    <n v="1488958200"/>
    <n v="1484912974"/>
    <b v="0"/>
    <n v="16"/>
    <b v="0"/>
    <s v="games/mobile games"/>
    <n v="103"/>
    <n v="128.13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000"/>
    <n v="2050"/>
    <x v="2"/>
    <s v="US"/>
    <s v="USD"/>
    <n v="1402600085"/>
    <n v="1400008085"/>
    <b v="0"/>
    <n v="2"/>
    <b v="0"/>
    <s v="games/mobile games"/>
    <n v="103"/>
    <n v="102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2000"/>
    <n v="2047"/>
    <x v="2"/>
    <s v="US"/>
    <s v="USD"/>
    <n v="1399223500"/>
    <n v="1396631500"/>
    <b v="0"/>
    <n v="48"/>
    <b v="0"/>
    <s v="games/mobile games"/>
    <n v="102"/>
    <n v="42.65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2000"/>
    <n v="2042"/>
    <x v="2"/>
    <s v="GB"/>
    <s v="GBP"/>
    <n v="1478425747"/>
    <n v="1475398147"/>
    <b v="0"/>
    <n v="2"/>
    <b v="0"/>
    <s v="games/mobile games"/>
    <n v="102"/>
    <n v="1021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000"/>
    <n v="2041"/>
    <x v="2"/>
    <s v="US"/>
    <s v="USD"/>
    <n v="1488340800"/>
    <n v="1483768497"/>
    <b v="0"/>
    <n v="2"/>
    <b v="0"/>
    <s v="games/mobile games"/>
    <n v="102"/>
    <n v="1020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1000"/>
    <n v="2035.05"/>
    <x v="2"/>
    <s v="US"/>
    <s v="USD"/>
    <n v="1478383912"/>
    <n v="1475791912"/>
    <b v="0"/>
    <n v="1"/>
    <b v="0"/>
    <s v="games/mobile games"/>
    <n v="204"/>
    <n v="2035.05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000"/>
    <n v="2035"/>
    <x v="2"/>
    <s v="US"/>
    <s v="USD"/>
    <n v="1450166340"/>
    <n v="1448044925"/>
    <b v="0"/>
    <n v="17"/>
    <b v="0"/>
    <s v="games/mobile games"/>
    <n v="102"/>
    <n v="119.71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2000"/>
    <n v="2035"/>
    <x v="2"/>
    <s v="US"/>
    <s v="USD"/>
    <n v="1483488249"/>
    <n v="1480896249"/>
    <b v="0"/>
    <n v="0"/>
    <b v="0"/>
    <s v="games/mobile games"/>
    <n v="102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2000"/>
    <n v="2033"/>
    <x v="2"/>
    <s v="US"/>
    <s v="USD"/>
    <n v="1454213820"/>
    <n v="1451723535"/>
    <b v="0"/>
    <n v="11"/>
    <b v="0"/>
    <s v="games/mobile games"/>
    <n v="102"/>
    <n v="184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2000"/>
    <n v="2031"/>
    <x v="2"/>
    <s v="US"/>
    <s v="USD"/>
    <n v="1416512901"/>
    <n v="1413053301"/>
    <b v="0"/>
    <n v="95"/>
    <b v="0"/>
    <s v="games/mobile games"/>
    <n v="102"/>
    <n v="21.38"/>
    <x v="6"/>
    <s v="mobile games"/>
    <x v="1871"/>
    <d v="2014-11-20T19:48:21"/>
  </r>
  <r>
    <n v="1873"/>
    <s v="The Red Card Blue Card Game"/>
    <s v="It's time for The Red Card Blue Card Game to be available everywhere! Help save the sanity of ALL parent's! Help make it an App!!"/>
    <n v="2000"/>
    <n v="2030"/>
    <x v="2"/>
    <s v="CA"/>
    <s v="CAD"/>
    <n v="1436373900"/>
    <n v="1433861210"/>
    <b v="0"/>
    <n v="2"/>
    <b v="0"/>
    <s v="games/mobile games"/>
    <n v="102"/>
    <n v="1015"/>
    <x v="6"/>
    <s v="mobile games"/>
    <x v="1872"/>
    <d v="2015-07-08T16:45:00"/>
  </r>
  <r>
    <n v="1872"/>
    <s v="ZombieTime!"/>
    <s v="A Top-View Action game where you play as Bob, the FIRST zombie to rise from the grave. Bring chaos to town, feast and don't die again."/>
    <n v="14440"/>
    <n v="2030"/>
    <x v="2"/>
    <s v="US"/>
    <s v="USD"/>
    <n v="1435633602"/>
    <n v="1433041602"/>
    <b v="0"/>
    <n v="13"/>
    <b v="0"/>
    <s v="games/mobile games"/>
    <n v="14"/>
    <n v="156.15"/>
    <x v="6"/>
    <s v="mobile games"/>
    <x v="1873"/>
    <d v="2015-06-30T03:06:42"/>
  </r>
  <r>
    <n v="1874"/>
    <s v="PATH to Reading Brain Training"/>
    <s v="PATH to Reading (PATH) is a patented break-through technology  that dramatically and permanently improves attention, reading, memory"/>
    <n v="180000"/>
    <n v="2028"/>
    <x v="2"/>
    <s v="US"/>
    <s v="USD"/>
    <n v="1467155733"/>
    <n v="1465427733"/>
    <b v="0"/>
    <n v="2"/>
    <b v="0"/>
    <s v="games/mobile games"/>
    <n v="1"/>
    <n v="1014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2000"/>
    <n v="2027"/>
    <x v="2"/>
    <s v="US"/>
    <s v="USD"/>
    <n v="1470519308"/>
    <n v="1465335308"/>
    <b v="0"/>
    <n v="3"/>
    <b v="0"/>
    <s v="games/mobile games"/>
    <n v="101"/>
    <n v="675.6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000"/>
    <n v="2027"/>
    <x v="2"/>
    <s v="AU"/>
    <s v="AUD"/>
    <n v="1402901405"/>
    <n v="1400309405"/>
    <b v="0"/>
    <n v="0"/>
    <b v="0"/>
    <s v="games/mobile games"/>
    <n v="101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2000"/>
    <n v="2025"/>
    <x v="2"/>
    <s v="US"/>
    <s v="USD"/>
    <n v="1425170525"/>
    <n v="1422664925"/>
    <b v="0"/>
    <n v="0"/>
    <b v="0"/>
    <s v="games/mobile games"/>
    <n v="101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2000"/>
    <n v="2025"/>
    <x v="2"/>
    <s v="AU"/>
    <s v="AUD"/>
    <n v="1402618355"/>
    <n v="1400026355"/>
    <b v="0"/>
    <n v="0"/>
    <b v="0"/>
    <s v="games/mobile games"/>
    <n v="101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2000"/>
    <n v="2025"/>
    <x v="2"/>
    <s v="ES"/>
    <s v="EUR"/>
    <n v="1457966129"/>
    <n v="1455377729"/>
    <b v="0"/>
    <n v="2"/>
    <b v="0"/>
    <s v="games/mobile games"/>
    <n v="101"/>
    <n v="1012.5"/>
    <x v="6"/>
    <s v="mobile games"/>
    <x v="1879"/>
    <d v="2016-03-14T14:35:29"/>
  </r>
  <r>
    <n v="1880"/>
    <s v="Sim Betting Football"/>
    <s v="Sim Betting Football is the only football (soccer) betting simulation  game."/>
    <n v="2000"/>
    <n v="2025"/>
    <x v="2"/>
    <s v="GB"/>
    <s v="GBP"/>
    <n v="1459341380"/>
    <n v="1456839380"/>
    <b v="0"/>
    <n v="24"/>
    <b v="0"/>
    <s v="games/mobile games"/>
    <n v="101"/>
    <n v="84.38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2020"/>
    <x v="0"/>
    <s v="US"/>
    <s v="USD"/>
    <n v="1425955189"/>
    <n v="1423366789"/>
    <b v="0"/>
    <n v="70"/>
    <b v="1"/>
    <s v="music/indie rock"/>
    <n v="101"/>
    <n v="28.86"/>
    <x v="4"/>
    <s v="indie rock"/>
    <x v="1881"/>
    <d v="2015-03-10T02:39:49"/>
  </r>
  <r>
    <n v="1883"/>
    <s v="Afraid Of Figs - Help Fund our New CD - &quot;SAFE&quot;"/>
    <s v="Afraid Of Figs is a high energy pop/rock band, with off-the-wall humor, catchy hooks, and wild interactive live shows."/>
    <n v="2000"/>
    <n v="2020"/>
    <x v="0"/>
    <s v="US"/>
    <s v="USD"/>
    <n v="1333921508"/>
    <n v="1331333108"/>
    <b v="0"/>
    <n v="32"/>
    <b v="1"/>
    <s v="music/indie rock"/>
    <n v="101"/>
    <n v="63.13"/>
    <x v="4"/>
    <s v="indie rock"/>
    <x v="1882"/>
    <d v="2012-04-08T21:45:08"/>
  </r>
  <r>
    <n v="1884"/>
    <s v="Glad Hearts New Album: Twenty Two - On Vinyl!"/>
    <s v="Glad Hearts Latest Album, Twenty Two, Pressed In A Very Limited Edition On Beautiful Vinyl With Accompanying Digital Download"/>
    <n v="2000"/>
    <n v="2020"/>
    <x v="0"/>
    <s v="US"/>
    <s v="USD"/>
    <n v="1354017600"/>
    <n v="1350967535"/>
    <b v="0"/>
    <n v="26"/>
    <b v="1"/>
    <s v="music/indie rock"/>
    <n v="101"/>
    <n v="77.69"/>
    <x v="4"/>
    <s v="indie rock"/>
    <x v="1883"/>
    <d v="2012-11-27T12:00:00"/>
  </r>
  <r>
    <n v="1885"/>
    <s v="KATA 'The Rising' - Double LP (Vinyl Release)"/>
    <s v="KATA's debut album 'The Rising' is ready for your ears, now all we need to do is press the vinyl. That's where you come in!"/>
    <n v="2000"/>
    <n v="2020"/>
    <x v="0"/>
    <s v="US"/>
    <s v="USD"/>
    <n v="1344636000"/>
    <n v="1341800110"/>
    <b v="0"/>
    <n v="105"/>
    <b v="1"/>
    <s v="music/indie rock"/>
    <n v="101"/>
    <n v="19.239999999999998"/>
    <x v="4"/>
    <s v="indie rock"/>
    <x v="1884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2000"/>
    <n v="2020"/>
    <x v="0"/>
    <s v="US"/>
    <s v="USD"/>
    <n v="1415832338"/>
    <n v="1413236738"/>
    <b v="0"/>
    <n v="29"/>
    <b v="1"/>
    <s v="music/indie rock"/>
    <n v="101"/>
    <n v="69.66"/>
    <x v="4"/>
    <s v="indie rock"/>
    <x v="1885"/>
    <d v="2014-11-12T22:45:38"/>
  </r>
  <r>
    <n v="1882"/>
    <s v="American Lit or...Trespassing for Beginners"/>
    <s v="New songs have been popping out of Mark Donato for years now and he's got a large, squirming litter of them in need of triage.  Help!"/>
    <n v="180000"/>
    <n v="2020"/>
    <x v="0"/>
    <s v="US"/>
    <s v="USD"/>
    <n v="1341964080"/>
    <n v="1339109212"/>
    <b v="0"/>
    <n v="81"/>
    <b v="1"/>
    <s v="music/indie rock"/>
    <n v="1"/>
    <n v="24.94"/>
    <x v="4"/>
    <s v="indie rock"/>
    <x v="1886"/>
    <d v="2012-07-10T23:48:00"/>
  </r>
  <r>
    <n v="1890"/>
    <s v="The Spring Standards LIVE at the Arden Gild Hall!"/>
    <s v="We want to record a live album at this year's annual Boxing Day show at the Arden Gild Hall - we need your help to do it!"/>
    <n v="1600"/>
    <n v="2015"/>
    <x v="0"/>
    <s v="US"/>
    <s v="USD"/>
    <n v="1355597528"/>
    <n v="1353005528"/>
    <b v="0"/>
    <n v="246"/>
    <b v="1"/>
    <s v="music/indie rock"/>
    <n v="126"/>
    <n v="8.19"/>
    <x v="4"/>
    <s v="indie rock"/>
    <x v="1887"/>
    <d v="2012-12-15T18:52:08"/>
  </r>
  <r>
    <n v="1887"/>
    <s v="Welcome To The Club - Music Video Project"/>
    <s v="Our dream of recording our second single in London and making it big in the UK is closer than ever! Do you want to be a part of it?"/>
    <n v="2000"/>
    <n v="2015"/>
    <x v="0"/>
    <s v="ES"/>
    <s v="EUR"/>
    <n v="1449178200"/>
    <n v="1447614732"/>
    <b v="0"/>
    <n v="8"/>
    <b v="1"/>
    <s v="music/indie rock"/>
    <n v="101"/>
    <n v="251.88"/>
    <x v="4"/>
    <s v="indie rock"/>
    <x v="1888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000"/>
    <n v="2015"/>
    <x v="0"/>
    <s v="US"/>
    <s v="USD"/>
    <n v="1275368340"/>
    <n v="1272692732"/>
    <b v="0"/>
    <n v="89"/>
    <b v="1"/>
    <s v="music/indie rock"/>
    <n v="101"/>
    <n v="22.64"/>
    <x v="4"/>
    <s v="indie rock"/>
    <x v="1889"/>
    <d v="2010-06-01T04:59:00"/>
  </r>
  <r>
    <n v="1889"/>
    <s v="LittleBear"/>
    <s v="Sweeping epic melodies. I want to incorporate all my influences into one album I have been writing for 90 days now and ready to record!"/>
    <n v="2000"/>
    <n v="2015"/>
    <x v="0"/>
    <s v="US"/>
    <s v="USD"/>
    <n v="1363024946"/>
    <n v="1359140546"/>
    <b v="0"/>
    <n v="44"/>
    <b v="1"/>
    <s v="music/indie rock"/>
    <n v="101"/>
    <n v="45.8"/>
    <x v="4"/>
    <s v="indie rock"/>
    <x v="1890"/>
    <d v="2013-03-11T18:02:2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2000"/>
    <n v="2015"/>
    <x v="0"/>
    <s v="US"/>
    <s v="USD"/>
    <n v="1279778400"/>
    <n v="1275851354"/>
    <b v="0"/>
    <n v="120"/>
    <b v="1"/>
    <s v="music/indie rock"/>
    <n v="101"/>
    <n v="16.7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2000"/>
    <n v="2013.47"/>
    <x v="0"/>
    <s v="US"/>
    <s v="USD"/>
    <n v="1307459881"/>
    <n v="1304867881"/>
    <b v="0"/>
    <n v="26"/>
    <b v="1"/>
    <s v="music/indie rock"/>
    <n v="101"/>
    <n v="77.44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000"/>
    <n v="2010"/>
    <x v="0"/>
    <s v="US"/>
    <s v="USD"/>
    <n v="1302926340"/>
    <n v="1301524585"/>
    <b v="0"/>
    <n v="45"/>
    <b v="1"/>
    <s v="music/indie rock"/>
    <n v="101"/>
    <n v="44.67"/>
    <x v="4"/>
    <s v="indie rock"/>
    <x v="1893"/>
    <d v="2011-04-16T03:59:00"/>
  </r>
  <r>
    <n v="1894"/>
    <s v="Help me release my first 3 song EP!!"/>
    <s v="Im trying to raise $1000 for a 3 song EP in a studio!"/>
    <n v="2000"/>
    <n v="2010"/>
    <x v="0"/>
    <s v="US"/>
    <s v="USD"/>
    <n v="1329082983"/>
    <n v="1326404583"/>
    <b v="0"/>
    <n v="20"/>
    <b v="1"/>
    <s v="music/indie rock"/>
    <n v="101"/>
    <n v="100.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2000"/>
    <n v="2007"/>
    <x v="0"/>
    <s v="US"/>
    <s v="USD"/>
    <n v="1445363722"/>
    <n v="1442771722"/>
    <b v="0"/>
    <n v="47"/>
    <b v="1"/>
    <s v="music/indie rock"/>
    <n v="100"/>
    <n v="42.7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2000"/>
    <n v="2005"/>
    <x v="0"/>
    <s v="US"/>
    <s v="USD"/>
    <n v="1334250165"/>
    <n v="1331658165"/>
    <b v="0"/>
    <n v="13"/>
    <b v="1"/>
    <s v="music/indie rock"/>
    <n v="100"/>
    <n v="154.22999999999999"/>
    <x v="4"/>
    <s v="indie rock"/>
    <x v="1896"/>
    <d v="2012-04-12T17:02:45"/>
  </r>
  <r>
    <n v="1898"/>
    <s v="Degenerate Matters EP Funding Campaign"/>
    <s v="We are heading into the studio to create the most soulfully orchestrated Indie Pop masterpiece mankind has ever witnessed."/>
    <n v="2000"/>
    <n v="2005"/>
    <x v="0"/>
    <s v="US"/>
    <s v="USD"/>
    <n v="1454349600"/>
    <n v="1451277473"/>
    <b v="0"/>
    <n v="21"/>
    <b v="1"/>
    <s v="music/indie rock"/>
    <n v="100"/>
    <n v="95.48"/>
    <x v="4"/>
    <s v="indie rock"/>
    <x v="1897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2000"/>
    <n v="2005"/>
    <x v="0"/>
    <s v="US"/>
    <s v="USD"/>
    <n v="1427319366"/>
    <n v="1424730966"/>
    <b v="0"/>
    <n v="42"/>
    <b v="1"/>
    <s v="music/indie rock"/>
    <n v="100"/>
    <n v="47.74"/>
    <x v="4"/>
    <s v="indie rock"/>
    <x v="1898"/>
    <d v="2015-03-25T21:36:06"/>
  </r>
  <r>
    <n v="1897"/>
    <s v="Vanessa Lively's New Album 2014"/>
    <s v="My new album produced by Paul Curreri is one of the most unique musical projects I have done. Let's finish it before the baby comes!"/>
    <n v="140000"/>
    <n v="2005"/>
    <x v="0"/>
    <s v="US"/>
    <s v="USD"/>
    <n v="1393966800"/>
    <n v="1392040806"/>
    <b v="0"/>
    <n v="183"/>
    <b v="1"/>
    <s v="music/indie rock"/>
    <n v="1"/>
    <n v="10.96"/>
    <x v="4"/>
    <s v="indie rock"/>
    <x v="1899"/>
    <d v="2014-03-04T21:00:00"/>
  </r>
  <r>
    <n v="1900"/>
    <s v="5 Bucks from 500 Friends"/>
    <s v="Angieâ€™s Curse, an Indie Goth/Dark Rock band &amp; local favorite from Ventura, are ready to record a professional CD of all original songs."/>
    <n v="2000"/>
    <n v="2004"/>
    <x v="0"/>
    <s v="US"/>
    <s v="USD"/>
    <n v="1349517540"/>
    <n v="1347137731"/>
    <b v="0"/>
    <n v="54"/>
    <b v="1"/>
    <s v="music/indie rock"/>
    <n v="100"/>
    <n v="37.1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2000"/>
    <n v="2004"/>
    <x v="2"/>
    <s v="GB"/>
    <s v="GBP"/>
    <n v="1432299600"/>
    <n v="1429707729"/>
    <b v="0"/>
    <n v="25"/>
    <b v="0"/>
    <s v="technology/gadgets"/>
    <n v="100"/>
    <n v="80.16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500"/>
    <n v="2002.22"/>
    <x v="2"/>
    <s v="NL"/>
    <s v="EUR"/>
    <n v="1425495447"/>
    <n v="1422903447"/>
    <b v="0"/>
    <n v="3"/>
    <b v="0"/>
    <s v="technology/gadgets"/>
    <n v="133"/>
    <n v="667.41"/>
    <x v="2"/>
    <s v="gadgets"/>
    <x v="1902"/>
    <d v="2015-03-04T18:57:27"/>
  </r>
  <r>
    <n v="1904"/>
    <s v="Small Animal Deterrent Latch (S.A.D.L.)"/>
    <s v="Animals knocking over your waste wheeler making a mess on trash day? The S.A.D.L. will help prevent that from happening!"/>
    <n v="2000"/>
    <n v="2001"/>
    <x v="2"/>
    <s v="US"/>
    <s v="USD"/>
    <n v="1451752021"/>
    <n v="1447864021"/>
    <b v="0"/>
    <n v="2"/>
    <b v="0"/>
    <s v="technology/gadgets"/>
    <n v="100"/>
    <n v="1000.5"/>
    <x v="2"/>
    <s v="gadgets"/>
    <x v="1903"/>
    <d v="2016-01-02T16:27:01"/>
  </r>
  <r>
    <n v="1903"/>
    <s v="MiPointer"/>
    <s v="A cool smart laser pointer for presenting professionals. Unique by design, widest functional coverage for both IOS and Android."/>
    <n v="5000"/>
    <n v="2001"/>
    <x v="2"/>
    <s v="US"/>
    <s v="USD"/>
    <n v="1485541791"/>
    <n v="1480357791"/>
    <b v="0"/>
    <n v="41"/>
    <b v="0"/>
    <s v="technology/gadgets"/>
    <n v="40"/>
    <n v="48.8"/>
    <x v="2"/>
    <s v="gadgets"/>
    <x v="1904"/>
    <d v="2017-01-27T18:29:51"/>
  </r>
  <r>
    <n v="1905"/>
    <s v="Dad, we will get your AxleCrutch idea to the next level!"/>
    <s v="Before Dick Armstrong passed away unexpectedly in 2003, he invented an AxleCrutch device to help his customers-his idea lives on today."/>
    <n v="2000"/>
    <n v="2000.66"/>
    <x v="2"/>
    <s v="US"/>
    <s v="USD"/>
    <n v="1410127994"/>
    <n v="1407535994"/>
    <b v="0"/>
    <n v="4"/>
    <b v="0"/>
    <s v="technology/gadgets"/>
    <n v="100"/>
    <n v="500.17"/>
    <x v="2"/>
    <s v="gadgets"/>
    <x v="1905"/>
    <d v="2014-09-07T22:13:14"/>
  </r>
  <r>
    <n v="1908"/>
    <s v="Better WiFi for today's Internet of Everything WiFi devices"/>
    <s v="Our device eliminates WiFi range issues with your connected devices by allowing you to locate our device where you will use your WiFi."/>
    <n v="1500"/>
    <n v="2000"/>
    <x v="2"/>
    <s v="US"/>
    <s v="USD"/>
    <n v="1483048900"/>
    <n v="1480456900"/>
    <b v="0"/>
    <n v="4"/>
    <b v="0"/>
    <s v="technology/gadgets"/>
    <n v="133"/>
    <n v="500"/>
    <x v="2"/>
    <s v="gadgets"/>
    <x v="1906"/>
    <d v="2016-12-29T22:01:40"/>
  </r>
  <r>
    <n v="1912"/>
    <s v="SOLO TESTER: Electrical Wiring Testing &amp; Troubleshooter"/>
    <s v="Finally! Electrical Wiring Testing Made Easy...  Designed by a Professional for Professionals, Homeowners and DIYs, Too!"/>
    <n v="1500"/>
    <n v="2000"/>
    <x v="2"/>
    <s v="US"/>
    <s v="USD"/>
    <n v="1433395560"/>
    <n v="1430803560"/>
    <b v="0"/>
    <n v="42"/>
    <b v="0"/>
    <s v="technology/gadgets"/>
    <n v="133"/>
    <n v="47.62"/>
    <x v="2"/>
    <s v="gadgets"/>
    <x v="1907"/>
    <d v="2015-06-04T05:26:00"/>
  </r>
  <r>
    <n v="1906"/>
    <s v="Macbook all-in-one Portable storage docking station PLUSDOCK"/>
    <s v="Max 5Tb storage, Wired lan, Additional USB ports and Hi-res DAC, 10000mAh battery, Real portable docking station"/>
    <n v="2000"/>
    <n v="2000"/>
    <x v="2"/>
    <s v="US"/>
    <s v="USD"/>
    <n v="1466697983"/>
    <n v="1464105983"/>
    <b v="0"/>
    <n v="99"/>
    <b v="0"/>
    <s v="technology/gadgets"/>
    <n v="100"/>
    <n v="20.2"/>
    <x v="2"/>
    <s v="gadgets"/>
    <x v="1908"/>
    <d v="2016-06-23T16:06:23"/>
  </r>
  <r>
    <n v="1907"/>
    <s v="Litter-Buddy"/>
    <s v="Litter-Buddy is great economical alternative to leading pet waste disposal systems with cartridge bag elements."/>
    <n v="2000"/>
    <n v="2000"/>
    <x v="2"/>
    <s v="US"/>
    <s v="USD"/>
    <n v="1400853925"/>
    <n v="1399557925"/>
    <b v="0"/>
    <n v="4"/>
    <b v="0"/>
    <s v="technology/gadgets"/>
    <n v="100"/>
    <n v="500"/>
    <x v="2"/>
    <s v="gadgets"/>
    <x v="1909"/>
    <d v="2014-05-23T14:05:25"/>
  </r>
  <r>
    <n v="1909"/>
    <s v="Little Occhio, Wireless micro-cam for iPhone/Android"/>
    <s v="Use Little Occhio to see and share the hidden secrets of nature. Capture, share awesome photos, works with iPhone/Android/tablets."/>
    <n v="2000"/>
    <n v="2000"/>
    <x v="2"/>
    <s v="US"/>
    <s v="USD"/>
    <n v="1414059479"/>
    <n v="1411467479"/>
    <b v="0"/>
    <n v="38"/>
    <b v="0"/>
    <s v="technology/gadgets"/>
    <n v="100"/>
    <n v="52.63"/>
    <x v="2"/>
    <s v="gadgets"/>
    <x v="1910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2000"/>
    <n v="2000"/>
    <x v="2"/>
    <s v="NL"/>
    <s v="EUR"/>
    <n v="1446331500"/>
    <n v="1442531217"/>
    <b v="0"/>
    <n v="285"/>
    <b v="0"/>
    <s v="technology/gadgets"/>
    <n v="100"/>
    <n v="7.02"/>
    <x v="2"/>
    <s v="gadgets"/>
    <x v="1911"/>
    <d v="2015-10-31T22:45:00"/>
  </r>
  <r>
    <n v="1911"/>
    <s v="Charge Furniture"/>
    <s v="Charge furniture, making it simple and comfortable to charge your USB devices without leaving the comfort of your couch or armchair"/>
    <n v="2000"/>
    <n v="2000"/>
    <x v="2"/>
    <s v="NZ"/>
    <s v="NZD"/>
    <n v="1407545334"/>
    <n v="1404953334"/>
    <b v="0"/>
    <n v="1"/>
    <b v="0"/>
    <s v="technology/gadgets"/>
    <n v="100"/>
    <n v="2000"/>
    <x v="2"/>
    <s v="gadgets"/>
    <x v="1912"/>
    <d v="2014-08-09T00:48:54"/>
  </r>
  <r>
    <n v="1913"/>
    <s v="Tibio - Spreading warmth in everyones home"/>
    <s v="Tibio is a revolutionary new product designed to solve an age old problem."/>
    <n v="2000"/>
    <n v="2000"/>
    <x v="2"/>
    <s v="GB"/>
    <s v="GBP"/>
    <n v="1412770578"/>
    <n v="1410178578"/>
    <b v="0"/>
    <n v="26"/>
    <b v="0"/>
    <s v="technology/gadgets"/>
    <n v="100"/>
    <n v="76.92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2000"/>
    <n v="2000"/>
    <x v="2"/>
    <s v="US"/>
    <s v="USD"/>
    <n v="1414814340"/>
    <n v="1413519073"/>
    <b v="0"/>
    <n v="2"/>
    <b v="0"/>
    <s v="technology/gadgets"/>
    <n v="100"/>
    <n v="100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2000"/>
    <n v="2000"/>
    <x v="2"/>
    <s v="US"/>
    <s v="USD"/>
    <n v="1409620222"/>
    <n v="1407892222"/>
    <b v="0"/>
    <n v="4"/>
    <b v="0"/>
    <s v="technology/gadgets"/>
    <n v="100"/>
    <n v="500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"/>
    <n v="2000"/>
    <x v="2"/>
    <s v="US"/>
    <s v="USD"/>
    <n v="1478542375"/>
    <n v="1476378775"/>
    <b v="0"/>
    <n v="6"/>
    <b v="0"/>
    <s v="technology/gadgets"/>
    <n v="100"/>
    <n v="333.33"/>
    <x v="2"/>
    <s v="gadgets"/>
    <x v="1916"/>
    <d v="2016-11-07T18:12:55"/>
  </r>
  <r>
    <n v="1917"/>
    <s v="Chronovisor:The MOST innovative watch for night time reading"/>
    <s v="Let's build a legendary brand altogether"/>
    <n v="2000"/>
    <n v="2000"/>
    <x v="2"/>
    <s v="HK"/>
    <s v="HKD"/>
    <n v="1486708133"/>
    <n v="1484116133"/>
    <b v="0"/>
    <n v="70"/>
    <b v="0"/>
    <s v="technology/gadgets"/>
    <n v="100"/>
    <n v="28.57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000"/>
    <n v="2000"/>
    <x v="2"/>
    <s v="US"/>
    <s v="USD"/>
    <n v="1407869851"/>
    <n v="1404845851"/>
    <b v="0"/>
    <n v="9"/>
    <b v="0"/>
    <s v="technology/gadgets"/>
    <n v="100"/>
    <n v="222.22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1500"/>
    <n v="1993"/>
    <x v="2"/>
    <s v="US"/>
    <s v="USD"/>
    <n v="1432069249"/>
    <n v="1429477249"/>
    <b v="0"/>
    <n v="8"/>
    <b v="0"/>
    <s v="technology/gadgets"/>
    <n v="133"/>
    <n v="249.1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5000"/>
    <n v="1988"/>
    <x v="2"/>
    <s v="GB"/>
    <s v="GBP"/>
    <n v="1445468400"/>
    <n v="1443042061"/>
    <b v="0"/>
    <n v="105"/>
    <b v="0"/>
    <s v="technology/gadgets"/>
    <n v="40"/>
    <n v="18.93"/>
    <x v="2"/>
    <s v="gadgets"/>
    <x v="1920"/>
    <d v="2015-10-21T23:00:00"/>
  </r>
  <r>
    <n v="1921"/>
    <s v="The Fine Spirits are making an album!"/>
    <s v="The Fine Spirits are making an album, but we need your help!"/>
    <n v="30000"/>
    <n v="1982"/>
    <x v="0"/>
    <s v="US"/>
    <s v="USD"/>
    <n v="1342243143"/>
    <n v="1339651143"/>
    <b v="0"/>
    <n v="38"/>
    <b v="1"/>
    <s v="music/indie rock"/>
    <n v="7"/>
    <n v="52.16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1500"/>
    <n v="1967.76"/>
    <x v="0"/>
    <s v="US"/>
    <s v="USD"/>
    <n v="1386828507"/>
    <n v="1384236507"/>
    <b v="0"/>
    <n v="64"/>
    <b v="1"/>
    <s v="music/indie rock"/>
    <n v="131"/>
    <n v="30.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25000"/>
    <n v="1967"/>
    <x v="0"/>
    <s v="US"/>
    <s v="USD"/>
    <n v="1317099540"/>
    <n v="1313612532"/>
    <b v="0"/>
    <n v="13"/>
    <b v="1"/>
    <s v="music/indie rock"/>
    <n v="8"/>
    <n v="151.31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1750"/>
    <n v="1955"/>
    <x v="0"/>
    <s v="US"/>
    <s v="USD"/>
    <n v="1389814380"/>
    <n v="1387390555"/>
    <b v="0"/>
    <n v="33"/>
    <b v="1"/>
    <s v="music/indie rock"/>
    <n v="112"/>
    <n v="59.2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950"/>
    <x v="0"/>
    <s v="US"/>
    <s v="USD"/>
    <n v="1381449600"/>
    <n v="1379540288"/>
    <b v="0"/>
    <n v="52"/>
    <b v="1"/>
    <s v="music/indie rock"/>
    <n v="130"/>
    <n v="37.5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800"/>
    <n v="1941"/>
    <x v="0"/>
    <s v="US"/>
    <s v="USD"/>
    <n v="1288657560"/>
    <n v="1286319256"/>
    <b v="0"/>
    <n v="107"/>
    <b v="1"/>
    <s v="music/indie rock"/>
    <n v="108"/>
    <n v="18.14"/>
    <x v="4"/>
    <s v="indie rock"/>
    <x v="1926"/>
    <d v="2010-11-02T00:26:00"/>
  </r>
  <r>
    <n v="1927"/>
    <s v="GBS Detroit Presents Hampshire"/>
    <s v="Hampshire is headed to GBS Detroit."/>
    <n v="1250"/>
    <n v="1940"/>
    <x v="0"/>
    <s v="US"/>
    <s v="USD"/>
    <n v="1331182740"/>
    <n v="1329856839"/>
    <b v="0"/>
    <n v="11"/>
    <b v="1"/>
    <s v="music/indie rock"/>
    <n v="155"/>
    <n v="17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50000"/>
    <n v="1937"/>
    <x v="0"/>
    <s v="US"/>
    <s v="USD"/>
    <n v="1367940794"/>
    <n v="1365348794"/>
    <b v="0"/>
    <n v="34"/>
    <b v="1"/>
    <s v="music/indie rock"/>
    <n v="4"/>
    <n v="56.97"/>
    <x v="4"/>
    <s v="indie rock"/>
    <x v="1928"/>
    <d v="2013-05-07T15:33:14"/>
  </r>
  <r>
    <n v="1930"/>
    <s v="Magnetic Flowers Presents: Old, Cold. Losing It."/>
    <s v="We're nearly done recording, but we're out of money! Help us release the record!!!"/>
    <n v="1500"/>
    <n v="1920"/>
    <x v="0"/>
    <s v="US"/>
    <s v="USD"/>
    <n v="1373203482"/>
    <n v="1368019482"/>
    <b v="0"/>
    <n v="26"/>
    <b v="1"/>
    <s v="music/indie rock"/>
    <n v="128"/>
    <n v="73.849999999999994"/>
    <x v="4"/>
    <s v="indie rock"/>
    <x v="1929"/>
    <d v="2013-07-07T13:24:42"/>
  </r>
  <r>
    <n v="1929"/>
    <s v="Surplus 1980 album funds for release on CD/LP."/>
    <s v="Trying to raise funds to release a full-length album on LP and CD by my post-punk studio project, Surplus 1980."/>
    <n v="1700"/>
    <n v="1920"/>
    <x v="0"/>
    <s v="US"/>
    <s v="USD"/>
    <n v="1309825866"/>
    <n v="1306197066"/>
    <b v="0"/>
    <n v="75"/>
    <b v="1"/>
    <s v="music/indie rock"/>
    <n v="113"/>
    <n v="25.6"/>
    <x v="4"/>
    <s v="indie rock"/>
    <x v="1930"/>
    <d v="2011-07-05T00:31:06"/>
  </r>
  <r>
    <n v="1931"/>
    <s v="New Lions After Dark EP!"/>
    <s v="We're an indie rock band from Clearwater, FL headed back into the studio to finish our latest EP."/>
    <n v="1500"/>
    <n v="1918"/>
    <x v="0"/>
    <s v="US"/>
    <s v="USD"/>
    <n v="1337657400"/>
    <n v="1336512309"/>
    <b v="0"/>
    <n v="50"/>
    <b v="1"/>
    <s v="music/indie rock"/>
    <n v="128"/>
    <n v="38.36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1500"/>
    <n v="1913.05"/>
    <x v="0"/>
    <s v="US"/>
    <s v="USD"/>
    <n v="1327433173"/>
    <n v="1325618773"/>
    <b v="0"/>
    <n v="80"/>
    <b v="1"/>
    <s v="music/indie rock"/>
    <n v="128"/>
    <n v="23.91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20000"/>
    <n v="1910"/>
    <x v="0"/>
    <s v="US"/>
    <s v="USD"/>
    <n v="1411787307"/>
    <n v="1409195307"/>
    <b v="0"/>
    <n v="110"/>
    <b v="1"/>
    <s v="music/indie rock"/>
    <n v="10"/>
    <n v="17.36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10000"/>
    <n v="1908"/>
    <x v="0"/>
    <s v="US"/>
    <s v="USD"/>
    <n v="1324789200"/>
    <n v="1321649321"/>
    <b v="0"/>
    <n v="77"/>
    <b v="1"/>
    <s v="music/indie rock"/>
    <n v="19"/>
    <n v="24.78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0"/>
    <n v="1897"/>
    <x v="0"/>
    <s v="US"/>
    <s v="USD"/>
    <n v="1403326740"/>
    <n v="1400106171"/>
    <b v="0"/>
    <n v="50"/>
    <b v="1"/>
    <s v="music/indie rock"/>
    <n v="8"/>
    <n v="37.94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30000"/>
    <n v="1888"/>
    <x v="0"/>
    <s v="US"/>
    <s v="USD"/>
    <n v="1323151140"/>
    <n v="1320528070"/>
    <b v="0"/>
    <n v="145"/>
    <b v="1"/>
    <s v="music/indie rock"/>
    <n v="6"/>
    <n v="13.0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1000"/>
    <n v="1884"/>
    <x v="0"/>
    <s v="US"/>
    <s v="USD"/>
    <n v="1339732740"/>
    <n v="1338346281"/>
    <b v="0"/>
    <n v="29"/>
    <b v="1"/>
    <s v="music/indie rock"/>
    <n v="188"/>
    <n v="64.97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200"/>
    <n v="1883.64"/>
    <x v="0"/>
    <s v="US"/>
    <s v="USD"/>
    <n v="1372741200"/>
    <n v="1370067231"/>
    <b v="0"/>
    <n v="114"/>
    <b v="1"/>
    <s v="music/indie rock"/>
    <n v="157"/>
    <n v="16.52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500"/>
    <n v="1877"/>
    <x v="0"/>
    <s v="US"/>
    <s v="USD"/>
    <n v="1362955108"/>
    <n v="1360366708"/>
    <b v="0"/>
    <n v="96"/>
    <b v="1"/>
    <s v="music/indie rock"/>
    <n v="125"/>
    <n v="19.5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30000"/>
    <n v="1877"/>
    <x v="0"/>
    <s v="US"/>
    <s v="USD"/>
    <n v="1308110340"/>
    <n v="1304770233"/>
    <b v="0"/>
    <n v="31"/>
    <b v="1"/>
    <s v="music/indie rock"/>
    <n v="6"/>
    <n v="60.55"/>
    <x v="4"/>
    <s v="indie rock"/>
    <x v="1940"/>
    <d v="2011-06-15T03:59:00"/>
  </r>
  <r>
    <n v="1942"/>
    <s v="building the world's longest marble run relaunch"/>
    <s v="Getting a revolutionary new toy design into open source production, and using the design to create the worlds longest marble run."/>
    <n v="1500"/>
    <n v="1876"/>
    <x v="0"/>
    <s v="US"/>
    <s v="USD"/>
    <n v="1309809140"/>
    <n v="1302033140"/>
    <b v="1"/>
    <n v="95"/>
    <b v="1"/>
    <s v="technology/hardware"/>
    <n v="125"/>
    <n v="19.75"/>
    <x v="2"/>
    <s v="hardware"/>
    <x v="1941"/>
    <d v="2011-07-04T19:52:20"/>
  </r>
  <r>
    <n v="1941"/>
    <s v="Gramofon: Modern Cloud Jukebox"/>
    <s v="Gramofon streams cloud music to your sound system. A modern jukebox: smartphones are the remotes + WiFi brings everyone together."/>
    <n v="20000"/>
    <n v="1876"/>
    <x v="0"/>
    <s v="US"/>
    <s v="USD"/>
    <n v="1400137131"/>
    <n v="1397545131"/>
    <b v="1"/>
    <n v="4883"/>
    <b v="1"/>
    <s v="technology/hardware"/>
    <n v="9"/>
    <n v="0.38"/>
    <x v="2"/>
    <s v="hardware"/>
    <x v="1942"/>
    <d v="2014-05-15T06:58:51"/>
  </r>
  <r>
    <n v="1943"/>
    <s v="RuuviTag - Open-Source Bluetooth Sensor Beacon"/>
    <s v="Next-gen 100% open-source sensor beacon platform designed especially for makers, developers and IoT companies."/>
    <n v="1000"/>
    <n v="1873"/>
    <x v="0"/>
    <s v="US"/>
    <s v="USD"/>
    <n v="1470896916"/>
    <n v="1467008916"/>
    <b v="1"/>
    <n v="2478"/>
    <b v="1"/>
    <s v="technology/hardware"/>
    <n v="187"/>
    <n v="0.76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1000"/>
    <n v="1870.99"/>
    <x v="0"/>
    <s v="US"/>
    <s v="USD"/>
    <n v="1398952890"/>
    <n v="1396360890"/>
    <b v="1"/>
    <n v="1789"/>
    <b v="1"/>
    <s v="technology/hardware"/>
    <n v="187"/>
    <n v="1.05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700"/>
    <n v="1870"/>
    <x v="0"/>
    <s v="ES"/>
    <s v="EUR"/>
    <n v="1436680958"/>
    <n v="1433224958"/>
    <b v="1"/>
    <n v="680"/>
    <b v="1"/>
    <s v="technology/hardware"/>
    <n v="110"/>
    <n v="2.75"/>
    <x v="2"/>
    <s v="hardware"/>
    <x v="1945"/>
    <d v="2015-07-12T06:02:38"/>
  </r>
  <r>
    <n v="1947"/>
    <s v="Fusion in a Bubblegum Machine"/>
    <s v="You may be thinking: &quot;a fusion reactor? Thatâ€™s not very exciting, I see fusion every day.&quot; But. How often do you see fusion inside of a Bubblegum..."/>
    <n v="1750"/>
    <n v="1867"/>
    <x v="0"/>
    <s v="US"/>
    <s v="USD"/>
    <n v="1258955940"/>
    <n v="1255730520"/>
    <b v="1"/>
    <n v="23"/>
    <b v="1"/>
    <s v="technology/hardware"/>
    <n v="107"/>
    <n v="81.17"/>
    <x v="2"/>
    <s v="hardware"/>
    <x v="1946"/>
    <d v="2009-11-23T05:59:00"/>
  </r>
  <r>
    <n v="1946"/>
    <s v="eMersion Gesture Control System for Music Performance &amp; More"/>
    <s v="A smart technology that allows your instrument to transform movement, orientation and momentum into audio &amp; visual effects."/>
    <n v="100000"/>
    <n v="1867"/>
    <x v="0"/>
    <s v="US"/>
    <s v="USD"/>
    <n v="1397961361"/>
    <n v="1392780961"/>
    <b v="1"/>
    <n v="70"/>
    <b v="1"/>
    <s v="technology/hardware"/>
    <n v="2"/>
    <n v="26.67"/>
    <x v="2"/>
    <s v="hardware"/>
    <x v="1947"/>
    <d v="2014-04-20T02:36:01"/>
  </r>
  <r>
    <n v="1948"/>
    <s v="UDOO X86: The Most Powerful Maker Board Ever"/>
    <s v="10 times more powerful than Raspberry Pi 3, x86 64-bit architecture"/>
    <n v="10000"/>
    <n v="1864"/>
    <x v="0"/>
    <s v="US"/>
    <s v="USD"/>
    <n v="1465232520"/>
    <n v="1460557809"/>
    <b v="1"/>
    <n v="4245"/>
    <b v="1"/>
    <s v="technology/hardware"/>
    <n v="19"/>
    <n v="0.44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20000"/>
    <n v="1862"/>
    <x v="0"/>
    <s v="GB"/>
    <s v="GBP"/>
    <n v="1404986951"/>
    <n v="1402394951"/>
    <b v="1"/>
    <n v="943"/>
    <b v="1"/>
    <s v="technology/hardware"/>
    <n v="9"/>
    <n v="1.97"/>
    <x v="2"/>
    <s v="hardware"/>
    <x v="1949"/>
    <d v="2014-07-10T10:09:11"/>
  </r>
  <r>
    <n v="1951"/>
    <s v="Connect. Code. Create. With SBrick Plus"/>
    <s v="Take learning and playing with LEGOÂ® to the next level with sensors! Build creations with SBrick Plus and make them interactive!"/>
    <n v="1000"/>
    <n v="1860"/>
    <x v="0"/>
    <s v="US"/>
    <s v="USD"/>
    <n v="1478516737"/>
    <n v="1475921137"/>
    <b v="1"/>
    <n v="834"/>
    <b v="1"/>
    <s v="technology/hardware"/>
    <n v="186"/>
    <n v="2.23"/>
    <x v="2"/>
    <s v="hardware"/>
    <x v="1950"/>
    <d v="2016-11-07T11:05:37"/>
  </r>
  <r>
    <n v="1950"/>
    <s v="Trebuchette - the snap-together, desktop trebuchet"/>
    <s v="We're building snap-together model trebuchets that are perfect for office warfare or annoying your roommate!"/>
    <n v="1700"/>
    <n v="1860"/>
    <x v="0"/>
    <s v="US"/>
    <s v="USD"/>
    <n v="1303446073"/>
    <n v="1300767673"/>
    <b v="1"/>
    <n v="1876"/>
    <b v="1"/>
    <s v="technology/hardware"/>
    <n v="109"/>
    <n v="0.99"/>
    <x v="2"/>
    <s v="hardware"/>
    <x v="1951"/>
    <d v="2011-04-22T04:21:13"/>
  </r>
  <r>
    <n v="1952"/>
    <s v="Nix Color Sensor"/>
    <s v="Nix is a breakthrough smartphone accessory. Just scan an object and instantly view the color on your iPhone, Android, PC, or Mac."/>
    <n v="1000"/>
    <n v="1855"/>
    <x v="0"/>
    <s v="CA"/>
    <s v="CAD"/>
    <n v="1381934015"/>
    <n v="1378737215"/>
    <b v="1"/>
    <n v="682"/>
    <b v="1"/>
    <s v="technology/hardware"/>
    <n v="186"/>
    <n v="2.72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600"/>
    <n v="1841"/>
    <x v="0"/>
    <s v="US"/>
    <s v="USD"/>
    <n v="1330657200"/>
    <n v="1328158065"/>
    <b v="1"/>
    <n v="147"/>
    <b v="1"/>
    <s v="technology/hardware"/>
    <n v="307"/>
    <n v="12.52"/>
    <x v="2"/>
    <s v="hardware"/>
    <x v="1953"/>
    <d v="2012-03-02T03:00:00"/>
  </r>
  <r>
    <n v="1954"/>
    <s v="Orison â€“ Rethink the Power of Energy"/>
    <s v="The First Home Battery System You Simply Plug in to Install"/>
    <n v="1570.79"/>
    <n v="1839"/>
    <x v="0"/>
    <s v="US"/>
    <s v="USD"/>
    <n v="1457758800"/>
    <n v="1453730176"/>
    <b v="1"/>
    <n v="415"/>
    <b v="1"/>
    <s v="technology/hardware"/>
    <n v="117"/>
    <n v="4.43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1300"/>
    <n v="1835"/>
    <x v="0"/>
    <s v="US"/>
    <s v="USD"/>
    <n v="1337799600"/>
    <n v="1334989881"/>
    <b v="1"/>
    <n v="290"/>
    <b v="1"/>
    <s v="technology/hardware"/>
    <n v="141"/>
    <n v="6.33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1500"/>
    <n v="1831"/>
    <x v="0"/>
    <s v="US"/>
    <s v="USD"/>
    <n v="1429391405"/>
    <n v="1425507005"/>
    <b v="1"/>
    <n v="365"/>
    <b v="1"/>
    <s v="technology/hardware"/>
    <n v="122"/>
    <n v="5.0199999999999996"/>
    <x v="2"/>
    <s v="hardware"/>
    <x v="1956"/>
    <d v="2015-04-18T21:10:05"/>
  </r>
  <r>
    <n v="1958"/>
    <s v="Mojo: Digital Design for the Hobbyist"/>
    <s v="The Mojo is an FPGA development board that is designed to be user friendly and a great introduction into digital design for anyone."/>
    <n v="1800"/>
    <n v="1830"/>
    <x v="0"/>
    <s v="US"/>
    <s v="USD"/>
    <n v="1364078561"/>
    <n v="1361490161"/>
    <b v="1"/>
    <n v="1356"/>
    <b v="1"/>
    <s v="technology/hardware"/>
    <n v="102"/>
    <n v="1.35"/>
    <x v="2"/>
    <s v="hardware"/>
    <x v="1957"/>
    <d v="2013-03-23T22:42:41"/>
  </r>
  <r>
    <n v="1957"/>
    <s v="freeSoC and freeSoC Mini"/>
    <s v="An open hardware platform for the best microcontroller in the world."/>
    <n v="30000"/>
    <n v="1830"/>
    <x v="0"/>
    <s v="US"/>
    <s v="USD"/>
    <n v="1351304513"/>
    <n v="1348712513"/>
    <b v="1"/>
    <n v="660"/>
    <b v="1"/>
    <s v="technology/hardware"/>
    <n v="6"/>
    <n v="2.77"/>
    <x v="2"/>
    <s v="hardware"/>
    <x v="1958"/>
    <d v="2012-10-27T02:21:53"/>
  </r>
  <r>
    <n v="1959"/>
    <s v="Heat Seek NYC"/>
    <s v="A thermometer that connects to the internet to help New York City turn the heat on for thousands of tenants with no heat in the winter."/>
    <n v="12000"/>
    <n v="1827"/>
    <x v="0"/>
    <s v="US"/>
    <s v="USD"/>
    <n v="1412121600"/>
    <n v="1408565860"/>
    <b v="1"/>
    <n v="424"/>
    <b v="1"/>
    <s v="technology/hardware"/>
    <n v="15"/>
    <n v="4.3099999999999996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1500"/>
    <n v="1826"/>
    <x v="0"/>
    <s v="SE"/>
    <s v="SEK"/>
    <n v="1419151341"/>
    <n v="1416559341"/>
    <b v="1"/>
    <n v="33"/>
    <b v="1"/>
    <s v="technology/hardware"/>
    <n v="122"/>
    <n v="55.33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5000"/>
    <n v="1825"/>
    <x v="0"/>
    <s v="US"/>
    <s v="USD"/>
    <n v="1349495940"/>
    <n v="1346042417"/>
    <b v="1"/>
    <n v="1633"/>
    <b v="1"/>
    <s v="technology/hardware"/>
    <n v="12"/>
    <n v="1.1200000000000001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20000"/>
    <n v="1821"/>
    <x v="0"/>
    <s v="US"/>
    <s v="USD"/>
    <n v="1400006636"/>
    <n v="1397414636"/>
    <b v="1"/>
    <n v="306"/>
    <b v="1"/>
    <s v="technology/hardware"/>
    <n v="9"/>
    <n v="5.9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500"/>
    <n v="1820"/>
    <x v="0"/>
    <s v="GB"/>
    <s v="GBP"/>
    <n v="1410862734"/>
    <n v="1407838734"/>
    <b v="1"/>
    <n v="205"/>
    <b v="1"/>
    <s v="technology/hardware"/>
    <n v="121"/>
    <n v="8.8800000000000008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1500"/>
    <n v="1807.74"/>
    <x v="0"/>
    <s v="IT"/>
    <s v="EUR"/>
    <n v="1461306772"/>
    <n v="1458714772"/>
    <b v="1"/>
    <n v="1281"/>
    <b v="1"/>
    <s v="technology/hardware"/>
    <n v="121"/>
    <n v="1.4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1800"/>
    <n v="1805"/>
    <x v="0"/>
    <s v="US"/>
    <s v="USD"/>
    <n v="1326330000"/>
    <n v="1324433310"/>
    <b v="1"/>
    <n v="103"/>
    <b v="1"/>
    <s v="technology/hardware"/>
    <n v="100"/>
    <n v="17.5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25000"/>
    <n v="1803"/>
    <x v="0"/>
    <s v="US"/>
    <s v="USD"/>
    <n v="1408021098"/>
    <n v="1405429098"/>
    <b v="1"/>
    <n v="1513"/>
    <b v="1"/>
    <s v="technology/hardware"/>
    <n v="7"/>
    <n v="1.19"/>
    <x v="2"/>
    <s v="hardware"/>
    <x v="1966"/>
    <d v="2014-08-14T12:58:18"/>
  </r>
  <r>
    <n v="1969"/>
    <s v="Puck.js - the ground-breaking bluetooth beacon"/>
    <s v="An Open Source JavaScript microcontroller you can program wirelessly - perfect for IoT! No software needed so get started in seconds."/>
    <n v="1500"/>
    <n v="1800"/>
    <x v="0"/>
    <s v="GB"/>
    <s v="GBP"/>
    <n v="1470423668"/>
    <n v="1467831668"/>
    <b v="1"/>
    <n v="1887"/>
    <b v="1"/>
    <s v="technology/hardware"/>
    <n v="120"/>
    <n v="0.95"/>
    <x v="2"/>
    <s v="hardware"/>
    <x v="1967"/>
    <d v="2016-08-05T19:01:08"/>
  </r>
  <r>
    <n v="1967"/>
    <s v="Ion: A Music Detecting Mood Light with Bluetooth Low Energy"/>
    <s v="Ion is a light show for your desk, dorm room, or living room.  It responds to music, connects to your phone, and brightens your day!"/>
    <n v="1800"/>
    <n v="1800"/>
    <x v="0"/>
    <s v="US"/>
    <s v="USD"/>
    <n v="1398959729"/>
    <n v="1396367729"/>
    <b v="1"/>
    <n v="405"/>
    <b v="1"/>
    <s v="technology/hardware"/>
    <n v="100"/>
    <n v="4.4400000000000004"/>
    <x v="2"/>
    <s v="hardware"/>
    <x v="1968"/>
    <d v="2014-05-01T15:55:29"/>
  </r>
  <r>
    <n v="1968"/>
    <s v="XSHIFTER: World's First Affordable Wireless Shifting System"/>
    <s v="Bringing the advantages of wireless smart shifting to every cyclist. FITS ANY BIKE"/>
    <n v="3000000"/>
    <n v="1800"/>
    <x v="0"/>
    <s v="US"/>
    <s v="USD"/>
    <n v="1480777515"/>
    <n v="1478095515"/>
    <b v="1"/>
    <n v="510"/>
    <b v="1"/>
    <s v="technology/hardware"/>
    <n v="0"/>
    <n v="3.53"/>
    <x v="2"/>
    <s v="hardware"/>
    <x v="1969"/>
    <d v="2016-12-03T15:05:15"/>
  </r>
  <r>
    <n v="1970"/>
    <s v="APOC: Mini Radiation Detector"/>
    <s v="The APOC is a gamma particle detector that will help you learn about radiation and find radioactive things!"/>
    <n v="1500"/>
    <n v="1788.57"/>
    <x v="0"/>
    <s v="US"/>
    <s v="USD"/>
    <n v="1366429101"/>
    <n v="1361248701"/>
    <b v="1"/>
    <n v="701"/>
    <b v="1"/>
    <s v="technology/hardware"/>
    <n v="119"/>
    <n v="2.5499999999999998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11000"/>
    <n v="1788"/>
    <x v="0"/>
    <s v="US"/>
    <s v="USD"/>
    <n v="1384488000"/>
    <n v="1381752061"/>
    <b v="1"/>
    <n v="3863"/>
    <b v="1"/>
    <s v="technology/hardware"/>
    <n v="16"/>
    <n v="0.46"/>
    <x v="2"/>
    <s v="hardware"/>
    <x v="1971"/>
    <d v="2013-11-15T04:00:00"/>
  </r>
  <r>
    <n v="1973"/>
    <s v="Lightpack 2 - Ultimate Light Orchestra For Your Living Room"/>
    <s v="Smart lighting for your living room that improves movie and gaming experience drastically â€“ all while being easy on the eyes."/>
    <n v="1500"/>
    <n v="1785"/>
    <x v="0"/>
    <s v="US"/>
    <s v="USD"/>
    <n v="1470466800"/>
    <n v="1467134464"/>
    <b v="1"/>
    <n v="2051"/>
    <b v="1"/>
    <s v="technology/hardware"/>
    <n v="119"/>
    <n v="0.87"/>
    <x v="2"/>
    <s v="hardware"/>
    <x v="1972"/>
    <d v="2016-08-06T07:00:00"/>
  </r>
  <r>
    <n v="1972"/>
    <s v="Jog It! Open source controller pendant for EMC2 and Mach3!"/>
    <s v="Jog It! Is an open source hand held controller designed to make running a program in Linux CNC (EMC2) and MACH3 a breeze."/>
    <n v="35000"/>
    <n v="1785"/>
    <x v="0"/>
    <s v="US"/>
    <s v="USD"/>
    <n v="1353201444"/>
    <n v="1350605844"/>
    <b v="1"/>
    <n v="238"/>
    <b v="1"/>
    <s v="technology/hardware"/>
    <n v="5"/>
    <n v="7.5"/>
    <x v="2"/>
    <s v="hardware"/>
    <x v="1973"/>
    <d v="2012-11-18T01:17:24"/>
  </r>
  <r>
    <n v="1974"/>
    <s v="RAPIRO: The Humanoid Robot Kit for your Raspberry Pi"/>
    <s v="RAPIRO is a cute and affordable robot kit designed to work with a Raspberry Pi. It comes with a Arduino-compatible servo controller."/>
    <n v="5000"/>
    <n v="1782"/>
    <x v="0"/>
    <s v="GB"/>
    <s v="GBP"/>
    <n v="1376899269"/>
    <n v="1371715269"/>
    <b v="1"/>
    <n v="402"/>
    <b v="1"/>
    <s v="technology/hardware"/>
    <n v="36"/>
    <n v="4.43"/>
    <x v="2"/>
    <s v="hardware"/>
    <x v="1974"/>
    <d v="2013-08-19T08:01:09"/>
  </r>
  <r>
    <n v="1976"/>
    <s v="Pi Lite white - Bright white LED display for Raspberry Pi"/>
    <s v="Can you help us make an ultra bright white one a reality?"/>
    <n v="1500"/>
    <n v="1776"/>
    <x v="0"/>
    <s v="GB"/>
    <s v="GBP"/>
    <n v="1373751325"/>
    <n v="1371159325"/>
    <b v="1"/>
    <n v="473"/>
    <b v="1"/>
    <s v="technology/hardware"/>
    <n v="118"/>
    <n v="3.75"/>
    <x v="2"/>
    <s v="hardware"/>
    <x v="1975"/>
    <d v="2013-07-13T21:35:25"/>
  </r>
  <r>
    <n v="1977"/>
    <s v="Ario: Smart Lighting. Better Health."/>
    <s v="Ario learns about you, syncs your body clock, and keeps you healthy through natural lighting patterns."/>
    <n v="1750"/>
    <n v="1776"/>
    <x v="0"/>
    <s v="US"/>
    <s v="USD"/>
    <n v="1450511940"/>
    <n v="1446527540"/>
    <b v="1"/>
    <n v="821"/>
    <b v="1"/>
    <s v="technology/hardware"/>
    <n v="101"/>
    <n v="2.16"/>
    <x v="2"/>
    <s v="hardware"/>
    <x v="1976"/>
    <d v="2015-12-19T07:59:00"/>
  </r>
  <r>
    <n v="1975"/>
    <s v="Bugle2: A DIY Phono Preamp"/>
    <s v="The Bugle2 is a second generation DIY kit phono preamplifier for vinyl playback."/>
    <n v="12000"/>
    <n v="1776"/>
    <x v="0"/>
    <s v="US"/>
    <s v="USD"/>
    <n v="1362938851"/>
    <n v="1360346851"/>
    <b v="1"/>
    <n v="253"/>
    <b v="1"/>
    <s v="technology/hardware"/>
    <n v="15"/>
    <n v="7.02"/>
    <x v="2"/>
    <s v="hardware"/>
    <x v="1977"/>
    <d v="2013-03-10T18:07:31"/>
  </r>
  <r>
    <n v="1978"/>
    <s v="B9Creator - A High Resolution 3D Printer"/>
    <s v="Please help us take DIY 3D Printing to the next level, support this open source photo-initiated polymer resin based 3D printing system!"/>
    <n v="1500"/>
    <n v="1775"/>
    <x v="0"/>
    <s v="US"/>
    <s v="USD"/>
    <n v="1339484400"/>
    <n v="1336627492"/>
    <b v="1"/>
    <n v="388"/>
    <b v="1"/>
    <s v="technology/hardware"/>
    <n v="118"/>
    <n v="4.57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1200"/>
    <n v="1773"/>
    <x v="0"/>
    <s v="US"/>
    <s v="USD"/>
    <n v="1447909140"/>
    <n v="1444734146"/>
    <b v="1"/>
    <n v="813"/>
    <b v="1"/>
    <s v="technology/hardware"/>
    <n v="148"/>
    <n v="2.1800000000000002"/>
    <x v="2"/>
    <s v="hardware"/>
    <x v="1979"/>
    <d v="2015-11-19T04:59:00"/>
  </r>
  <r>
    <n v="1980"/>
    <s v="YOUMO - Your Smart Modular Power Strip"/>
    <s v="Multi-power charging that is smarter, stylish and designed for you."/>
    <n v="4000"/>
    <n v="1772"/>
    <x v="0"/>
    <s v="DE"/>
    <s v="EUR"/>
    <n v="1459684862"/>
    <n v="1456232462"/>
    <b v="1"/>
    <n v="1945"/>
    <b v="1"/>
    <s v="technology/hardware"/>
    <n v="44"/>
    <n v="0.9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18000"/>
    <n v="1767"/>
    <x v="2"/>
    <s v="CA"/>
    <s v="CAD"/>
    <n v="1404926665"/>
    <n v="1402334665"/>
    <b v="0"/>
    <n v="12"/>
    <b v="0"/>
    <s v="photography/people"/>
    <n v="10"/>
    <n v="147.2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500"/>
    <n v="1766"/>
    <x v="2"/>
    <s v="HK"/>
    <s v="HKD"/>
    <n v="1480863887"/>
    <n v="1478268287"/>
    <b v="0"/>
    <n v="0"/>
    <b v="0"/>
    <s v="photography/people"/>
    <n v="118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5000"/>
    <n v="1762"/>
    <x v="2"/>
    <s v="US"/>
    <s v="USD"/>
    <n v="1472799600"/>
    <n v="1470874618"/>
    <b v="0"/>
    <n v="16"/>
    <b v="0"/>
    <s v="photography/people"/>
    <n v="35"/>
    <n v="110.13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48725"/>
    <n v="1758"/>
    <x v="2"/>
    <s v="US"/>
    <s v="USD"/>
    <n v="1417377481"/>
    <n v="1412189881"/>
    <b v="0"/>
    <n v="7"/>
    <b v="0"/>
    <s v="photography/people"/>
    <n v="4"/>
    <n v="251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600"/>
    <n v="1755.01"/>
    <x v="2"/>
    <s v="GB"/>
    <s v="GBP"/>
    <n v="1470178800"/>
    <n v="1467650771"/>
    <b v="0"/>
    <n v="4"/>
    <b v="0"/>
    <s v="photography/people"/>
    <n v="293"/>
    <n v="438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8000"/>
    <n v="1751"/>
    <x v="2"/>
    <s v="GB"/>
    <s v="GBP"/>
    <n v="1457947483"/>
    <n v="1455359083"/>
    <b v="0"/>
    <n v="1"/>
    <b v="0"/>
    <s v="photography/people"/>
    <n v="22"/>
    <n v="1751"/>
    <x v="8"/>
    <s v="people"/>
    <x v="1986"/>
    <d v="2016-03-14T09:24:43"/>
  </r>
  <r>
    <n v="1987"/>
    <s v="Ethiopia: Beheld"/>
    <s v="A collection of images that depicts the beauty and diversity within Ethiopia"/>
    <n v="700"/>
    <n v="1750"/>
    <x v="2"/>
    <s v="GB"/>
    <s v="GBP"/>
    <n v="1425223276"/>
    <n v="1422631276"/>
    <b v="0"/>
    <n v="28"/>
    <b v="0"/>
    <s v="photography/people"/>
    <n v="250"/>
    <n v="62.5"/>
    <x v="8"/>
    <s v="people"/>
    <x v="1987"/>
    <d v="2015-03-01T15:21:16"/>
  </r>
  <r>
    <n v="1988"/>
    <s v="Phillip Michael Photography"/>
    <s v="Expressing art in an image!"/>
    <n v="75000"/>
    <n v="1748"/>
    <x v="2"/>
    <s v="US"/>
    <s v="USD"/>
    <n v="1440094742"/>
    <n v="1437502742"/>
    <b v="0"/>
    <n v="1"/>
    <b v="0"/>
    <s v="photography/people"/>
    <n v="2"/>
    <n v="1748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7200"/>
    <n v="1742"/>
    <x v="2"/>
    <s v="US"/>
    <s v="USD"/>
    <n v="1481473208"/>
    <n v="1478881208"/>
    <b v="0"/>
    <n v="1"/>
    <b v="0"/>
    <s v="photography/people"/>
    <n v="24"/>
    <n v="1742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16500"/>
    <n v="1739"/>
    <x v="2"/>
    <s v="US"/>
    <s v="USD"/>
    <n v="1455338532"/>
    <n v="1454042532"/>
    <b v="0"/>
    <n v="5"/>
    <b v="0"/>
    <s v="photography/people"/>
    <n v="11"/>
    <n v="347.8"/>
    <x v="8"/>
    <s v="people"/>
    <x v="1990"/>
    <d v="2016-02-13T04:42:12"/>
  </r>
  <r>
    <n v="1991"/>
    <s v="Portraits of Resilience"/>
    <s v="Taking (and giving) professional portraits of survivors of human trafficking in Myanmar."/>
    <n v="1200"/>
    <n v="1728.07"/>
    <x v="2"/>
    <s v="US"/>
    <s v="USD"/>
    <n v="1435958786"/>
    <n v="1434144386"/>
    <b v="0"/>
    <n v="3"/>
    <b v="0"/>
    <s v="photography/people"/>
    <n v="144"/>
    <n v="576.02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1720"/>
    <x v="2"/>
    <s v="US"/>
    <s v="USD"/>
    <n v="1424229991"/>
    <n v="1421637991"/>
    <b v="0"/>
    <n v="2"/>
    <b v="0"/>
    <s v="photography/people"/>
    <n v="115"/>
    <n v="86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10000"/>
    <n v="1715"/>
    <x v="2"/>
    <s v="GB"/>
    <s v="GBP"/>
    <n v="1450706837"/>
    <n v="1448114837"/>
    <b v="0"/>
    <n v="0"/>
    <b v="0"/>
    <s v="photography/people"/>
    <n v="17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1500"/>
    <n v="1710"/>
    <x v="2"/>
    <s v="US"/>
    <s v="USD"/>
    <n v="1481072942"/>
    <n v="1475885342"/>
    <b v="0"/>
    <n v="0"/>
    <b v="0"/>
    <s v="photography/people"/>
    <n v="114"/>
    <n v="0"/>
    <x v="8"/>
    <s v="people"/>
    <x v="1994"/>
    <d v="2016-12-07T01:09:02"/>
  </r>
  <r>
    <n v="1996"/>
    <s v="Life through the eye of war worldwide"/>
    <s v="I want to create a series of pictures of Life through the eyes - and capture some of the defining moments of our history now / to come."/>
    <n v="1000"/>
    <n v="1707"/>
    <x v="2"/>
    <s v="US"/>
    <s v="USD"/>
    <n v="1405021211"/>
    <n v="1402429211"/>
    <b v="0"/>
    <n v="0"/>
    <b v="0"/>
    <s v="photography/people"/>
    <n v="171"/>
    <n v="0"/>
    <x v="8"/>
    <s v="people"/>
    <x v="1995"/>
    <d v="2014-07-10T19:40:11"/>
  </r>
  <r>
    <n v="1995"/>
    <s v="The Girl With(out) The Camera"/>
    <s v="I'm looking to pursue my dream of becoming a full time photographer, using my current creative experience as a graphic designer."/>
    <n v="26000"/>
    <n v="1707"/>
    <x v="2"/>
    <s v="CA"/>
    <s v="CAD"/>
    <n v="1437082736"/>
    <n v="1435354736"/>
    <b v="0"/>
    <n v="3"/>
    <b v="0"/>
    <s v="photography/people"/>
    <n v="7"/>
    <n v="569"/>
    <x v="8"/>
    <s v="people"/>
    <x v="1996"/>
    <d v="2015-07-16T21:38:56"/>
  </r>
  <r>
    <n v="1997"/>
    <s v="Photographically documenting my cultural travels"/>
    <s v="There is so many unseen places in the world, and I've made it my personal goal to show everyone through photography &amp; travel."/>
    <n v="48000"/>
    <n v="1705"/>
    <x v="2"/>
    <s v="US"/>
    <s v="USD"/>
    <n v="1409091612"/>
    <n v="1406499612"/>
    <b v="0"/>
    <n v="0"/>
    <b v="0"/>
    <s v="photography/people"/>
    <n v="4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1700"/>
    <n v="1700.01"/>
    <x v="2"/>
    <s v="US"/>
    <s v="USD"/>
    <n v="1406861438"/>
    <n v="1402973438"/>
    <b v="0"/>
    <n v="3"/>
    <b v="0"/>
    <s v="photography/people"/>
    <n v="100"/>
    <n v="566.66999999999996"/>
    <x v="8"/>
    <s v="people"/>
    <x v="1998"/>
    <d v="2014-08-01T02:50:38"/>
  </r>
  <r>
    <n v="1999"/>
    <s v="Planet Venus"/>
    <s v="This is a portrait photo project aiming to inspire women to explore themselves and live their passion"/>
    <n v="1300"/>
    <n v="1700"/>
    <x v="2"/>
    <s v="GB"/>
    <s v="GBP"/>
    <n v="1415882108"/>
    <n v="1413286508"/>
    <b v="0"/>
    <n v="7"/>
    <b v="0"/>
    <s v="photography/people"/>
    <n v="131"/>
    <n v="242.86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6000"/>
    <n v="1698"/>
    <x v="2"/>
    <s v="CA"/>
    <s v="CAD"/>
    <n v="1452120613"/>
    <n v="1449528613"/>
    <b v="0"/>
    <n v="25"/>
    <b v="0"/>
    <s v="photography/people"/>
    <n v="28"/>
    <n v="67.92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3500"/>
    <n v="1697"/>
    <x v="0"/>
    <s v="DE"/>
    <s v="EUR"/>
    <n v="1434139200"/>
    <n v="1431406916"/>
    <b v="1"/>
    <n v="1637"/>
    <b v="1"/>
    <s v="technology/hardware"/>
    <n v="48"/>
    <n v="1.04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10500"/>
    <n v="1697"/>
    <x v="0"/>
    <s v="US"/>
    <s v="USD"/>
    <n v="1485191143"/>
    <n v="1482599143"/>
    <b v="1"/>
    <n v="1375"/>
    <b v="1"/>
    <s v="technology/hardware"/>
    <n v="16"/>
    <n v="1.2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12000"/>
    <n v="1691"/>
    <x v="0"/>
    <s v="US"/>
    <s v="USD"/>
    <n v="1278111600"/>
    <n v="1276830052"/>
    <b v="1"/>
    <n v="17"/>
    <b v="1"/>
    <s v="technology/hardware"/>
    <n v="14"/>
    <n v="99.47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1650"/>
    <n v="1690"/>
    <x v="0"/>
    <s v="US"/>
    <s v="USD"/>
    <n v="1405002663"/>
    <n v="1402410663"/>
    <b v="1"/>
    <n v="354"/>
    <b v="1"/>
    <s v="technology/hardware"/>
    <n v="102"/>
    <n v="4.7699999999999996"/>
    <x v="2"/>
    <s v="hardware"/>
    <x v="2004"/>
    <d v="2014-07-10T14:31:03"/>
  </r>
  <r>
    <n v="2006"/>
    <s v="MAID Oven - Make All Incredible Dishes"/>
    <s v="MAID is a smart kitchen assistant &amp; a multifunctional oven. MAID knows what to cook and how to cook. Cooking is now easy,fun &amp; social."/>
    <n v="800"/>
    <n v="1686"/>
    <x v="0"/>
    <s v="US"/>
    <s v="USD"/>
    <n v="1417611645"/>
    <n v="1414584045"/>
    <b v="1"/>
    <n v="303"/>
    <b v="1"/>
    <s v="technology/hardware"/>
    <n v="211"/>
    <n v="5.56"/>
    <x v="2"/>
    <s v="hardware"/>
    <x v="2005"/>
    <d v="2014-12-03T13:00:45"/>
  </r>
  <r>
    <n v="2005"/>
    <s v="bassAware Holster"/>
    <s v="The bassAware Holster is a new type of wearable audio technology that uses vibration to create a massive bass experience."/>
    <n v="1500"/>
    <n v="1686"/>
    <x v="0"/>
    <s v="US"/>
    <s v="USD"/>
    <n v="1381895940"/>
    <n v="1379532618"/>
    <b v="1"/>
    <n v="191"/>
    <b v="1"/>
    <s v="technology/hardware"/>
    <n v="112"/>
    <n v="8.83"/>
    <x v="2"/>
    <s v="hardware"/>
    <x v="2006"/>
    <d v="2013-10-16T03:59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551"/>
    <n v="1686"/>
    <x v="0"/>
    <s v="US"/>
    <s v="USD"/>
    <n v="1282622400"/>
    <n v="1276891586"/>
    <b v="1"/>
    <n v="137"/>
    <b v="1"/>
    <s v="technology/hardware"/>
    <n v="109"/>
    <n v="12.31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0000"/>
    <n v="1677"/>
    <x v="0"/>
    <s v="US"/>
    <s v="USD"/>
    <n v="1316442622"/>
    <n v="1312641022"/>
    <b v="1"/>
    <n v="41"/>
    <b v="1"/>
    <s v="technology/hardware"/>
    <n v="17"/>
    <n v="40.9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1500"/>
    <n v="1671"/>
    <x v="0"/>
    <s v="DE"/>
    <s v="EUR"/>
    <n v="1479890743"/>
    <n v="1476776743"/>
    <b v="1"/>
    <n v="398"/>
    <b v="1"/>
    <s v="technology/hardware"/>
    <n v="111"/>
    <n v="4.2"/>
    <x v="2"/>
    <s v="hardware"/>
    <x v="2009"/>
    <d v="2016-11-23T08:45:43"/>
  </r>
  <r>
    <n v="2010"/>
    <s v="Weighitz: Weigh Smarter"/>
    <s v="Weighitz are miniature smart scales designed to weigh anything in the home."/>
    <n v="1650"/>
    <n v="1669"/>
    <x v="0"/>
    <s v="US"/>
    <s v="USD"/>
    <n v="1471564491"/>
    <n v="1468972491"/>
    <b v="1"/>
    <n v="1737"/>
    <b v="1"/>
    <s v="technology/hardware"/>
    <n v="101"/>
    <n v="0.96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1500"/>
    <n v="1668"/>
    <x v="0"/>
    <s v="AT"/>
    <s v="EUR"/>
    <n v="1452553200"/>
    <n v="1449650173"/>
    <b v="1"/>
    <n v="971"/>
    <b v="1"/>
    <s v="technology/hardware"/>
    <n v="111"/>
    <n v="1.7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1000"/>
    <n v="1665"/>
    <x v="0"/>
    <s v="US"/>
    <s v="USD"/>
    <n v="1423165441"/>
    <n v="1420573441"/>
    <b v="1"/>
    <n v="183"/>
    <b v="1"/>
    <s v="technology/hardware"/>
    <n v="167"/>
    <n v="9.1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500"/>
    <n v="1661"/>
    <x v="0"/>
    <s v="US"/>
    <s v="USD"/>
    <n v="1468019014"/>
    <n v="1462835014"/>
    <b v="1"/>
    <n v="4562"/>
    <b v="1"/>
    <s v="technology/hardware"/>
    <n v="111"/>
    <n v="0.36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1500"/>
    <n v="1661"/>
    <x v="0"/>
    <s v="US"/>
    <s v="USD"/>
    <n v="1364184539"/>
    <n v="1361250539"/>
    <b v="1"/>
    <n v="26457"/>
    <b v="1"/>
    <s v="technology/hardware"/>
    <n v="111"/>
    <n v="0.0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1500"/>
    <n v="1660"/>
    <x v="0"/>
    <s v="US"/>
    <s v="USD"/>
    <n v="1315602163"/>
    <n v="1313010163"/>
    <b v="1"/>
    <n v="162"/>
    <b v="1"/>
    <s v="technology/hardware"/>
    <n v="111"/>
    <n v="10.25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650"/>
    <n v="1660"/>
    <x v="0"/>
    <s v="US"/>
    <s v="USD"/>
    <n v="1362863299"/>
    <n v="1360271299"/>
    <b v="1"/>
    <n v="479"/>
    <b v="1"/>
    <s v="technology/hardware"/>
    <n v="101"/>
    <n v="3.47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4000"/>
    <n v="1656"/>
    <x v="0"/>
    <s v="US"/>
    <s v="USD"/>
    <n v="1332561600"/>
    <n v="1329873755"/>
    <b v="1"/>
    <n v="426"/>
    <b v="1"/>
    <s v="technology/hardware"/>
    <n v="41"/>
    <n v="3.89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1500"/>
    <n v="1655"/>
    <x v="0"/>
    <s v="IE"/>
    <s v="EUR"/>
    <n v="1439455609"/>
    <n v="1436863609"/>
    <b v="1"/>
    <n v="450"/>
    <b v="1"/>
    <s v="technology/hardware"/>
    <n v="110"/>
    <n v="3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21000"/>
    <n v="1655"/>
    <x v="0"/>
    <s v="US"/>
    <s v="USD"/>
    <n v="1474563621"/>
    <n v="1471971621"/>
    <b v="1"/>
    <n v="1780"/>
    <b v="1"/>
    <s v="technology/hardware"/>
    <n v="8"/>
    <n v="0.93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300"/>
    <n v="1651"/>
    <x v="0"/>
    <s v="US"/>
    <s v="USD"/>
    <n v="1400108640"/>
    <n v="1396923624"/>
    <b v="1"/>
    <n v="122"/>
    <b v="1"/>
    <s v="technology/hardware"/>
    <n v="127"/>
    <n v="13.53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1500"/>
    <n v="1650.69"/>
    <x v="0"/>
    <s v="US"/>
    <s v="USD"/>
    <n v="1411522897"/>
    <n v="1407634897"/>
    <b v="1"/>
    <n v="95"/>
    <b v="1"/>
    <s v="technology/hardware"/>
    <n v="110"/>
    <n v="17.38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500"/>
    <n v="1650"/>
    <x v="0"/>
    <s v="US"/>
    <s v="USD"/>
    <n v="1465652372"/>
    <n v="1463060372"/>
    <b v="1"/>
    <n v="325"/>
    <b v="1"/>
    <s v="technology/hardware"/>
    <n v="110"/>
    <n v="5.08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600"/>
    <n v="1647"/>
    <x v="0"/>
    <s v="US"/>
    <s v="USD"/>
    <n v="1434017153"/>
    <n v="1431425153"/>
    <b v="1"/>
    <n v="353"/>
    <b v="1"/>
    <s v="technology/hardware"/>
    <n v="103"/>
    <n v="4.67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33000"/>
    <n v="1636"/>
    <x v="0"/>
    <s v="US"/>
    <s v="USD"/>
    <n v="1344826800"/>
    <n v="1341875544"/>
    <b v="1"/>
    <n v="105"/>
    <b v="1"/>
    <s v="technology/hardware"/>
    <n v="5"/>
    <n v="15.58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1500"/>
    <n v="1635"/>
    <x v="0"/>
    <s v="DE"/>
    <s v="EUR"/>
    <n v="1433996746"/>
    <n v="1431404746"/>
    <b v="1"/>
    <n v="729"/>
    <b v="1"/>
    <s v="technology/hardware"/>
    <n v="109"/>
    <n v="2.2400000000000002"/>
    <x v="2"/>
    <s v="hardware"/>
    <x v="2025"/>
    <d v="2015-06-11T04:25:46"/>
  </r>
  <r>
    <n v="2026"/>
    <s v="MIDI Sprout - Biodata Sonification Device"/>
    <s v="MIDI Sprout enables plants to play synthesizers in real time."/>
    <n v="30000"/>
    <n v="1626"/>
    <x v="0"/>
    <s v="US"/>
    <s v="USD"/>
    <n v="1398052740"/>
    <n v="1394127585"/>
    <b v="1"/>
    <n v="454"/>
    <b v="1"/>
    <s v="technology/hardware"/>
    <n v="5"/>
    <n v="3.58"/>
    <x v="2"/>
    <s v="hardware"/>
    <x v="2026"/>
    <d v="2014-04-21T03:59:00"/>
  </r>
  <r>
    <n v="2028"/>
    <s v="Building the Open Source Bussard Fusion Reactor "/>
    <s v="Building an open source Bussard fusion reactor, aka the Polywell."/>
    <n v="1000"/>
    <n v="1625"/>
    <x v="0"/>
    <s v="US"/>
    <s v="USD"/>
    <n v="1268690100"/>
    <n v="1265493806"/>
    <b v="1"/>
    <n v="79"/>
    <b v="1"/>
    <s v="technology/hardware"/>
    <n v="163"/>
    <n v="20.57"/>
    <x v="2"/>
    <s v="hardware"/>
    <x v="2027"/>
    <d v="2010-03-15T21:55:00"/>
  </r>
  <r>
    <n v="2027"/>
    <s v="Cmoar Virtual Reality Headset with integrated electronics"/>
    <s v="Modular smartphone-based headset with external sensors for 4&quot; - 5.7&quot; Android &amp; iOS phones, iPhone 6 Plus included!"/>
    <n v="1500"/>
    <n v="1625"/>
    <x v="0"/>
    <s v="US"/>
    <s v="USD"/>
    <n v="1427740319"/>
    <n v="1423855919"/>
    <b v="1"/>
    <n v="539"/>
    <b v="1"/>
    <s v="technology/hardware"/>
    <n v="108"/>
    <n v="3.01"/>
    <x v="2"/>
    <s v="hardware"/>
    <x v="2028"/>
    <d v="2015-03-30T18:31:59"/>
  </r>
  <r>
    <n v="2029"/>
    <s v="Lumin8 Pro"/>
    <s v="Lumin8 Pro is a fun and easy to use light controller that makes light dance to your favorite music."/>
    <n v="1000"/>
    <n v="1623"/>
    <x v="0"/>
    <s v="US"/>
    <s v="USD"/>
    <n v="1409099481"/>
    <n v="1406507481"/>
    <b v="1"/>
    <n v="94"/>
    <b v="1"/>
    <s v="technology/hardware"/>
    <n v="162"/>
    <n v="17.27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1200"/>
    <n v="1616.14"/>
    <x v="0"/>
    <s v="GB"/>
    <s v="GBP"/>
    <n v="1354233296"/>
    <n v="1351641296"/>
    <b v="1"/>
    <n v="625"/>
    <b v="1"/>
    <s v="technology/hardware"/>
    <n v="135"/>
    <n v="2.59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1500"/>
    <n v="1616"/>
    <x v="0"/>
    <s v="NL"/>
    <s v="EUR"/>
    <n v="1420765200"/>
    <n v="1417506853"/>
    <b v="1"/>
    <n v="508"/>
    <b v="1"/>
    <s v="technology/hardware"/>
    <n v="108"/>
    <n v="3.18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1000"/>
    <n v="1614"/>
    <x v="0"/>
    <s v="US"/>
    <s v="USD"/>
    <n v="1481778000"/>
    <n v="1479216874"/>
    <b v="1"/>
    <n v="531"/>
    <b v="1"/>
    <s v="technology/hardware"/>
    <n v="161"/>
    <n v="3.04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1570"/>
    <n v="1614"/>
    <x v="0"/>
    <s v="US"/>
    <s v="USD"/>
    <n v="1398477518"/>
    <n v="1395885518"/>
    <b v="1"/>
    <n v="158"/>
    <b v="1"/>
    <s v="technology/hardware"/>
    <n v="103"/>
    <n v="10.220000000000001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1500"/>
    <n v="1611"/>
    <x v="0"/>
    <s v="US"/>
    <s v="USD"/>
    <n v="1430981880"/>
    <n v="1426216033"/>
    <b v="1"/>
    <n v="508"/>
    <b v="1"/>
    <s v="technology/hardware"/>
    <n v="107"/>
    <n v="3.17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1000"/>
    <n v="1610"/>
    <x v="0"/>
    <s v="US"/>
    <s v="USD"/>
    <n v="1450486800"/>
    <n v="1446562807"/>
    <b v="1"/>
    <n v="644"/>
    <b v="1"/>
    <s v="technology/hardware"/>
    <n v="161"/>
    <n v="2.5"/>
    <x v="2"/>
    <s v="hardware"/>
    <x v="2035"/>
    <d v="2015-12-19T01:00:00"/>
  </r>
  <r>
    <n v="2037"/>
    <s v="Pedal Power -- Human Scale Energy For Everyday Tasks"/>
    <s v="With an efficiency of 97%, bicycle technology is nearly perfect. So why do we use it only for transportation?"/>
    <n v="1350"/>
    <n v="1605"/>
    <x v="0"/>
    <s v="US"/>
    <s v="USD"/>
    <n v="1388383353"/>
    <n v="1383195753"/>
    <b v="1"/>
    <n v="429"/>
    <b v="1"/>
    <s v="technology/hardware"/>
    <n v="119"/>
    <n v="3.74"/>
    <x v="2"/>
    <s v="hardware"/>
    <x v="2036"/>
    <d v="2013-12-30T06:02:33"/>
  </r>
  <r>
    <n v="2036"/>
    <s v="L.E.D Portable Charger"/>
    <s v="A high-capacity portable charger with LED lights keeps your iPhone, iPad, smartphones, tablets and other devices juiced up on-the-go."/>
    <n v="20000"/>
    <n v="1605"/>
    <x v="0"/>
    <s v="US"/>
    <s v="USD"/>
    <n v="1399668319"/>
    <n v="1397076319"/>
    <b v="1"/>
    <n v="848"/>
    <b v="1"/>
    <s v="technology/hardware"/>
    <n v="8"/>
    <n v="1.89"/>
    <x v="2"/>
    <s v="hardware"/>
    <x v="2037"/>
    <d v="2014-05-09T20:45:19"/>
  </r>
  <r>
    <n v="2038"/>
    <s v="OWL Programmable Effects Pedal"/>
    <s v="The OWL is an open source, open hardware, reprogrammable effects pedal designed for musicians, coders, and hackers."/>
    <n v="1500"/>
    <n v="1601"/>
    <x v="0"/>
    <s v="GB"/>
    <s v="GBP"/>
    <n v="1372701600"/>
    <n v="1369895421"/>
    <b v="1"/>
    <n v="204"/>
    <b v="1"/>
    <s v="technology/hardware"/>
    <n v="107"/>
    <n v="7.85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500"/>
    <n v="1594"/>
    <x v="0"/>
    <s v="US"/>
    <s v="USD"/>
    <n v="1480568340"/>
    <n v="1477996325"/>
    <b v="1"/>
    <n v="379"/>
    <b v="1"/>
    <s v="technology/hardware"/>
    <n v="106"/>
    <n v="4.21"/>
    <x v="2"/>
    <s v="hardware"/>
    <x v="2039"/>
    <d v="2016-12-01T04:59:00"/>
  </r>
  <r>
    <n v="2040"/>
    <s v="Programmable Capacitor"/>
    <s v="4.29 Billion+ Capacitor Combinations._x000a_No Coding Required."/>
    <n v="1500"/>
    <n v="1590.29"/>
    <x v="0"/>
    <s v="US"/>
    <s v="USD"/>
    <n v="1384557303"/>
    <n v="1383257703"/>
    <b v="1"/>
    <n v="271"/>
    <b v="1"/>
    <s v="technology/hardware"/>
    <n v="106"/>
    <n v="5.8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1500"/>
    <n v="1587"/>
    <x v="0"/>
    <s v="US"/>
    <s v="USD"/>
    <n v="1478785027"/>
    <n v="1476189427"/>
    <b v="0"/>
    <n v="120"/>
    <b v="1"/>
    <s v="technology/hardware"/>
    <n v="106"/>
    <n v="13.23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2000"/>
    <n v="1580"/>
    <x v="0"/>
    <s v="US"/>
    <s v="USD"/>
    <n v="1453481974"/>
    <n v="1448297974"/>
    <b v="0"/>
    <n v="140"/>
    <b v="1"/>
    <s v="technology/hardware"/>
    <n v="79"/>
    <n v="11.29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0000"/>
    <n v="1577"/>
    <x v="0"/>
    <s v="US"/>
    <s v="USD"/>
    <n v="1481432340"/>
    <n v="1476764077"/>
    <b v="0"/>
    <n v="193"/>
    <b v="1"/>
    <s v="technology/hardware"/>
    <n v="16"/>
    <n v="8.17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"/>
    <n v="1576"/>
    <x v="0"/>
    <s v="US"/>
    <s v="USD"/>
    <n v="1434212714"/>
    <n v="1431620714"/>
    <b v="0"/>
    <n v="180"/>
    <b v="1"/>
    <s v="technology/hardware"/>
    <n v="105"/>
    <n v="8.76"/>
    <x v="2"/>
    <s v="hardware"/>
    <x v="2044"/>
    <d v="2015-06-13T16:25:14"/>
  </r>
  <r>
    <n v="2048"/>
    <s v="The Siva Cycle Atom - Powering your life one pedal at a time"/>
    <s v="A lightweight generator to charge your phone, lights, and removable battery pack as you bicycle. Pedal power by you, for now or later."/>
    <n v="500"/>
    <n v="1575"/>
    <x v="0"/>
    <s v="US"/>
    <s v="USD"/>
    <n v="1369323491"/>
    <n v="1366731491"/>
    <b v="0"/>
    <n v="1373"/>
    <b v="1"/>
    <s v="technology/hardware"/>
    <n v="315"/>
    <n v="1.1499999999999999"/>
    <x v="2"/>
    <s v="hardware"/>
    <x v="2045"/>
    <d v="2013-05-23T15:38:11"/>
  </r>
  <r>
    <n v="2045"/>
    <s v="OPEN RAIL Open Source Linear Bearing System"/>
    <s v="Open Rail is a new open source universal linear rail system designed to be used with various T- Slot aluminum extrusion configurations."/>
    <n v="1500"/>
    <n v="1575"/>
    <x v="0"/>
    <s v="US"/>
    <s v="USD"/>
    <n v="1341799647"/>
    <n v="1339207647"/>
    <b v="0"/>
    <n v="263"/>
    <b v="1"/>
    <s v="technology/hardware"/>
    <n v="105"/>
    <n v="5.99"/>
    <x v="2"/>
    <s v="hardware"/>
    <x v="2046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4500"/>
    <n v="1575"/>
    <x v="0"/>
    <s v="US"/>
    <s v="USD"/>
    <n v="1369282044"/>
    <n v="1366690044"/>
    <b v="0"/>
    <n v="217"/>
    <b v="1"/>
    <s v="technology/hardware"/>
    <n v="11"/>
    <n v="7.26"/>
    <x v="2"/>
    <s v="hardware"/>
    <x v="2047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15000"/>
    <n v="1575"/>
    <x v="0"/>
    <s v="AU"/>
    <s v="AUD"/>
    <n v="1429228800"/>
    <n v="1426714870"/>
    <b v="0"/>
    <n v="443"/>
    <b v="1"/>
    <s v="technology/hardware"/>
    <n v="11"/>
    <n v="3.56"/>
    <x v="2"/>
    <s v="hardware"/>
    <x v="2048"/>
    <d v="2015-04-17T00:00:00"/>
  </r>
  <r>
    <n v="2049"/>
    <s v="LOCK8 - the World's First Smart Bike Lock"/>
    <s v="Keyless. Alarm secured. GPS tracking."/>
    <n v="6000"/>
    <n v="1571.55"/>
    <x v="0"/>
    <s v="GB"/>
    <s v="GBP"/>
    <n v="1386025140"/>
    <n v="1382963963"/>
    <b v="0"/>
    <n v="742"/>
    <b v="1"/>
    <s v="technology/hardware"/>
    <n v="26"/>
    <n v="2.12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86350"/>
    <n v="1571"/>
    <x v="0"/>
    <s v="US"/>
    <s v="USD"/>
    <n v="1433036578"/>
    <n v="1429580578"/>
    <b v="0"/>
    <n v="170"/>
    <b v="1"/>
    <s v="technology/hardware"/>
    <n v="2"/>
    <n v="9.24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400"/>
    <n v="1570"/>
    <x v="0"/>
    <s v="US"/>
    <s v="USD"/>
    <n v="1388017937"/>
    <n v="1385425937"/>
    <b v="0"/>
    <n v="242"/>
    <b v="1"/>
    <s v="technology/hardware"/>
    <n v="393"/>
    <n v="6.49"/>
    <x v="2"/>
    <s v="hardware"/>
    <x v="2051"/>
    <d v="2013-12-26T00:32:17"/>
  </r>
  <r>
    <n v="2053"/>
    <s v="stockplop - the most advanced external hard drive enclosure"/>
    <s v="Â· Exchange multiple hard drives (SSDs or HDDs) Â· Slick design Â· Highest data transfer rates Â· Robust (anodized aluminum)"/>
    <n v="1500"/>
    <n v="1570"/>
    <x v="0"/>
    <s v="US"/>
    <s v="USD"/>
    <n v="1448466551"/>
    <n v="1445870951"/>
    <b v="0"/>
    <n v="121"/>
    <b v="1"/>
    <s v="technology/hardware"/>
    <n v="105"/>
    <n v="12.98"/>
    <x v="2"/>
    <s v="hardware"/>
    <x v="2052"/>
    <d v="2015-11-25T15:49:11"/>
  </r>
  <r>
    <n v="2052"/>
    <s v="The World's Lightest &amp; Smartest E-Scooter  - ZAR"/>
    <s v="The World's Lightest &amp; Smartest E-Scooter: cool, small, portable, and can be easily folded into a backpack and bring it anywhere"/>
    <n v="3400"/>
    <n v="1570"/>
    <x v="0"/>
    <s v="US"/>
    <s v="USD"/>
    <n v="1455933653"/>
    <n v="1452045653"/>
    <b v="0"/>
    <n v="541"/>
    <b v="1"/>
    <s v="technology/hardware"/>
    <n v="46"/>
    <n v="2.9"/>
    <x v="2"/>
    <s v="hardware"/>
    <x v="2053"/>
    <d v="2016-02-20T02:00:53"/>
  </r>
  <r>
    <n v="2054"/>
    <s v="SITU Smart Food Nutrition Scale for iPad and Android tablets"/>
    <s v="SITU is the smart food nutrition scale anyone can use. It weighs your food in calories and nutrients in addition to grams and ounces."/>
    <n v="1200"/>
    <n v="1565"/>
    <x v="0"/>
    <s v="GB"/>
    <s v="GBP"/>
    <n v="1399033810"/>
    <n v="1396441810"/>
    <b v="0"/>
    <n v="621"/>
    <b v="1"/>
    <s v="technology/hardware"/>
    <n v="130"/>
    <n v="2.5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1500"/>
    <n v="1565"/>
    <x v="0"/>
    <s v="US"/>
    <s v="USD"/>
    <n v="1417579200"/>
    <n v="1415031043"/>
    <b v="0"/>
    <n v="101"/>
    <b v="1"/>
    <s v="technology/hardware"/>
    <n v="104"/>
    <n v="15.5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1200"/>
    <n v="1563"/>
    <x v="0"/>
    <s v="US"/>
    <s v="USD"/>
    <n v="1366222542"/>
    <n v="1363630542"/>
    <b v="0"/>
    <n v="554"/>
    <b v="1"/>
    <s v="technology/hardware"/>
    <n v="130"/>
    <n v="2.8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"/>
    <n v="1561"/>
    <x v="0"/>
    <s v="GB"/>
    <s v="GBP"/>
    <n v="1456487532"/>
    <n v="1453895532"/>
    <b v="0"/>
    <n v="666"/>
    <b v="1"/>
    <s v="technology/hardware"/>
    <n v="104"/>
    <n v="2.34"/>
    <x v="2"/>
    <s v="hardware"/>
    <x v="2057"/>
    <d v="2016-02-26T11:52:12"/>
  </r>
  <r>
    <n v="2058"/>
    <s v="Raspberry Pi Debug Clip"/>
    <s v="Making using the serial terminal on the Raspberry Pi as easy as Pi!"/>
    <n v="500"/>
    <n v="1560"/>
    <x v="0"/>
    <s v="GB"/>
    <s v="GBP"/>
    <n v="1425326400"/>
    <n v="1421916830"/>
    <b v="0"/>
    <n v="410"/>
    <b v="1"/>
    <s v="technology/hardware"/>
    <n v="312"/>
    <n v="3.8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1500"/>
    <n v="1557"/>
    <x v="0"/>
    <s v="US"/>
    <s v="USD"/>
    <n v="1454277540"/>
    <n v="1450880854"/>
    <b v="0"/>
    <n v="375"/>
    <b v="1"/>
    <s v="technology/hardware"/>
    <n v="104"/>
    <n v="4.1500000000000004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1500"/>
    <n v="1555"/>
    <x v="0"/>
    <s v="US"/>
    <s v="USD"/>
    <n v="1406129150"/>
    <n v="1400945150"/>
    <b v="0"/>
    <n v="1364"/>
    <b v="1"/>
    <s v="technology/hardware"/>
    <n v="104"/>
    <n v="1.1399999999999999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7500"/>
    <n v="1555"/>
    <x v="0"/>
    <s v="US"/>
    <s v="USD"/>
    <n v="1483208454"/>
    <n v="1480616454"/>
    <b v="0"/>
    <n v="35"/>
    <b v="1"/>
    <s v="technology/hardware"/>
    <n v="21"/>
    <n v="44.43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500"/>
    <n v="1553"/>
    <x v="0"/>
    <s v="DK"/>
    <s v="DKK"/>
    <n v="1458807098"/>
    <n v="1456218698"/>
    <b v="0"/>
    <n v="203"/>
    <b v="1"/>
    <s v="technology/hardware"/>
    <n v="104"/>
    <n v="7.65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1400"/>
    <n v="1550"/>
    <x v="0"/>
    <s v="DE"/>
    <s v="EUR"/>
    <n v="1463333701"/>
    <n v="1460482501"/>
    <b v="0"/>
    <n v="49"/>
    <b v="1"/>
    <s v="technology/hardware"/>
    <n v="111"/>
    <n v="31.63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500000"/>
    <n v="1550"/>
    <x v="0"/>
    <s v="US"/>
    <s v="USD"/>
    <n v="1370001600"/>
    <n v="1366879523"/>
    <b v="0"/>
    <n v="5812"/>
    <b v="1"/>
    <s v="technology/hardware"/>
    <n v="0"/>
    <n v="0.27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1200"/>
    <n v="1547"/>
    <x v="0"/>
    <s v="GB"/>
    <s v="GBP"/>
    <n v="1387958429"/>
    <n v="1385366429"/>
    <b v="0"/>
    <n v="1556"/>
    <b v="1"/>
    <s v="technology/hardware"/>
    <n v="129"/>
    <n v="0.99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9000"/>
    <n v="1544"/>
    <x v="0"/>
    <s v="US"/>
    <s v="USD"/>
    <n v="1408818683"/>
    <n v="1406226683"/>
    <b v="0"/>
    <n v="65"/>
    <b v="1"/>
    <s v="technology/hardware"/>
    <n v="17"/>
    <n v="23.7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1000"/>
    <n v="1538"/>
    <x v="0"/>
    <s v="GB"/>
    <s v="GBP"/>
    <n v="1432499376"/>
    <n v="1429648176"/>
    <b v="0"/>
    <n v="10"/>
    <b v="1"/>
    <s v="technology/hardware"/>
    <n v="154"/>
    <n v="153.80000000000001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1500"/>
    <n v="1537"/>
    <x v="0"/>
    <s v="US"/>
    <s v="USD"/>
    <n v="1476994315"/>
    <n v="1474402315"/>
    <b v="0"/>
    <n v="76"/>
    <b v="1"/>
    <s v="technology/hardware"/>
    <n v="102"/>
    <n v="20.22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1500"/>
    <n v="1536"/>
    <x v="0"/>
    <s v="US"/>
    <s v="USD"/>
    <n v="1451776791"/>
    <n v="1449098391"/>
    <b v="0"/>
    <n v="263"/>
    <b v="1"/>
    <s v="technology/hardware"/>
    <n v="102"/>
    <n v="5.84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600"/>
    <n v="1535"/>
    <x v="0"/>
    <s v="DE"/>
    <s v="EUR"/>
    <n v="1467128723"/>
    <n v="1464536723"/>
    <b v="0"/>
    <n v="1530"/>
    <b v="1"/>
    <s v="technology/hardware"/>
    <n v="256"/>
    <n v="1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1500"/>
    <n v="1535"/>
    <x v="0"/>
    <s v="US"/>
    <s v="USD"/>
    <n v="1475390484"/>
    <n v="1471502484"/>
    <b v="0"/>
    <n v="278"/>
    <b v="1"/>
    <s v="technology/hardware"/>
    <n v="102"/>
    <n v="5.52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1000"/>
    <n v="1534"/>
    <x v="0"/>
    <s v="US"/>
    <s v="USD"/>
    <n v="1462629432"/>
    <n v="1460037432"/>
    <b v="0"/>
    <n v="350"/>
    <b v="1"/>
    <s v="technology/hardware"/>
    <n v="153"/>
    <n v="4.38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"/>
    <n v="1533"/>
    <x v="0"/>
    <s v="US"/>
    <s v="USD"/>
    <n v="1431100918"/>
    <n v="1427212918"/>
    <b v="0"/>
    <n v="470"/>
    <b v="1"/>
    <s v="technology/hardware"/>
    <n v="15"/>
    <n v="3.26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1000"/>
    <n v="1532"/>
    <x v="0"/>
    <s v="US"/>
    <s v="USD"/>
    <n v="1462564182"/>
    <n v="1459972182"/>
    <b v="0"/>
    <n v="3"/>
    <b v="1"/>
    <s v="technology/hardware"/>
    <n v="153"/>
    <n v="510.67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50000"/>
    <n v="1529"/>
    <x v="0"/>
    <s v="US"/>
    <s v="USD"/>
    <n v="1374769288"/>
    <n v="1372177288"/>
    <b v="0"/>
    <n v="8200"/>
    <b v="1"/>
    <s v="technology/hardware"/>
    <n v="3"/>
    <n v="0.19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500"/>
    <n v="1527.5"/>
    <x v="0"/>
    <s v="GB"/>
    <s v="GBP"/>
    <n v="1406149689"/>
    <n v="1402693689"/>
    <b v="0"/>
    <n v="8359"/>
    <b v="1"/>
    <s v="technology/hardware"/>
    <n v="102"/>
    <n v="0.18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7500"/>
    <n v="1527"/>
    <x v="0"/>
    <s v="US"/>
    <s v="USD"/>
    <n v="1433538000"/>
    <n v="1428541276"/>
    <b v="0"/>
    <n v="188"/>
    <b v="1"/>
    <s v="technology/hardware"/>
    <n v="20"/>
    <n v="8.119999999999999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1500"/>
    <n v="1525"/>
    <x v="0"/>
    <s v="ES"/>
    <s v="EUR"/>
    <n v="1482085857"/>
    <n v="1479493857"/>
    <b v="0"/>
    <n v="48"/>
    <b v="1"/>
    <s v="technology/hardware"/>
    <n v="102"/>
    <n v="31.77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500"/>
    <n v="1521"/>
    <x v="0"/>
    <s v="GB"/>
    <s v="GBP"/>
    <n v="1435258800"/>
    <n v="1432659793"/>
    <b v="0"/>
    <n v="607"/>
    <b v="1"/>
    <s v="technology/hardware"/>
    <n v="101"/>
    <n v="2.5099999999999998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500"/>
    <n v="1521"/>
    <x v="0"/>
    <s v="US"/>
    <s v="USD"/>
    <n v="1447286300"/>
    <n v="1444690700"/>
    <b v="0"/>
    <n v="50"/>
    <b v="1"/>
    <s v="technology/hardware"/>
    <n v="101"/>
    <n v="30.42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5000"/>
    <n v="1520"/>
    <x v="0"/>
    <s v="US"/>
    <s v="USD"/>
    <n v="1337144340"/>
    <n v="1333597555"/>
    <b v="0"/>
    <n v="55"/>
    <b v="1"/>
    <s v="music/indie rock"/>
    <n v="30"/>
    <n v="27.64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518"/>
    <x v="0"/>
    <s v="US"/>
    <s v="USD"/>
    <n v="1322106796"/>
    <n v="1316919196"/>
    <b v="0"/>
    <n v="38"/>
    <b v="1"/>
    <s v="music/indie rock"/>
    <n v="101"/>
    <n v="39.95000000000000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1500"/>
    <n v="1515.08"/>
    <x v="0"/>
    <s v="US"/>
    <s v="USD"/>
    <n v="1338830395"/>
    <n v="1336238395"/>
    <b v="0"/>
    <n v="25"/>
    <b v="1"/>
    <s v="music/indie rock"/>
    <n v="101"/>
    <n v="60.6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1500"/>
    <n v="1511"/>
    <x v="0"/>
    <s v="US"/>
    <s v="USD"/>
    <n v="1399186740"/>
    <n v="1396468782"/>
    <b v="0"/>
    <n v="46"/>
    <b v="1"/>
    <s v="music/indie rock"/>
    <n v="101"/>
    <n v="32.85"/>
    <x v="4"/>
    <s v="indie rock"/>
    <x v="2084"/>
    <d v="2014-05-04T06:59:00"/>
  </r>
  <r>
    <n v="2086"/>
    <s v="Adam Sullivan - Recording 4 New EPs for 2012!"/>
    <s v="I am in the process of completing 4 new EPs to be released in Winter, Spring, Summer, and Fall of 2012."/>
    <n v="1300"/>
    <n v="1510"/>
    <x v="0"/>
    <s v="US"/>
    <s v="USD"/>
    <n v="1323838740"/>
    <n v="1321200332"/>
    <b v="0"/>
    <n v="35"/>
    <b v="1"/>
    <s v="music/indie rock"/>
    <n v="116"/>
    <n v="43.14"/>
    <x v="4"/>
    <s v="indie rock"/>
    <x v="2085"/>
    <d v="2011-12-14T04:59:00"/>
  </r>
  <r>
    <n v="2085"/>
    <s v="Eikon // Dustin Hecocks Records His Debut Album"/>
    <s v="Eikon worship leader Dustin Hecocks records his full length debut album this Summer, comprised of powerful music and worshipful lyrics."/>
    <n v="1500"/>
    <n v="1510"/>
    <x v="0"/>
    <s v="US"/>
    <s v="USD"/>
    <n v="1342382587"/>
    <n v="1339790587"/>
    <b v="0"/>
    <n v="83"/>
    <b v="1"/>
    <s v="music/indie rock"/>
    <n v="101"/>
    <n v="18.190000000000001"/>
    <x v="4"/>
    <s v="indie rock"/>
    <x v="2086"/>
    <d v="2012-07-15T20:03:0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s v="US"/>
    <s v="USD"/>
    <n v="1315457658"/>
    <n v="1312865658"/>
    <b v="0"/>
    <n v="25"/>
    <b v="1"/>
    <s v="music/indie rock"/>
    <n v="101"/>
    <n v="60.4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1500"/>
    <n v="1510"/>
    <x v="0"/>
    <s v="US"/>
    <s v="USD"/>
    <n v="1284177540"/>
    <n v="1281028152"/>
    <b v="0"/>
    <n v="75"/>
    <b v="1"/>
    <s v="music/indie rock"/>
    <n v="101"/>
    <n v="20.13"/>
    <x v="4"/>
    <s v="indie rock"/>
    <x v="2088"/>
    <d v="2010-09-11T03:59:00"/>
  </r>
  <r>
    <n v="2089"/>
    <s v="Little Moses EP"/>
    <s v="Little Moses is trying to record their first EP, and we can't do it without your help!"/>
    <n v="1200"/>
    <n v="1506"/>
    <x v="0"/>
    <s v="US"/>
    <s v="USD"/>
    <n v="1375408194"/>
    <n v="1372384194"/>
    <b v="0"/>
    <n v="62"/>
    <b v="1"/>
    <s v="music/indie rock"/>
    <n v="126"/>
    <n v="24.29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10000"/>
    <n v="1506"/>
    <x v="0"/>
    <s v="US"/>
    <s v="USD"/>
    <n v="1361696955"/>
    <n v="1359104955"/>
    <b v="0"/>
    <n v="160"/>
    <b v="1"/>
    <s v="music/indie rock"/>
    <n v="15"/>
    <n v="9.41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500"/>
    <n v="1505"/>
    <x v="0"/>
    <s v="US"/>
    <s v="USD"/>
    <n v="1299009600"/>
    <n v="1294818278"/>
    <b v="0"/>
    <n v="246"/>
    <b v="1"/>
    <s v="music/indie rock"/>
    <n v="100"/>
    <n v="6.12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1200"/>
    <n v="1503"/>
    <x v="0"/>
    <s v="US"/>
    <s v="USD"/>
    <n v="1318006732"/>
    <n v="1312822732"/>
    <b v="0"/>
    <n v="55"/>
    <b v="1"/>
    <s v="music/indie rock"/>
    <n v="125"/>
    <n v="27.33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s v="US"/>
    <s v="USD"/>
    <n v="1356211832"/>
    <n v="1351024232"/>
    <b v="0"/>
    <n v="23"/>
    <b v="1"/>
    <s v="music/indie rock"/>
    <n v="100"/>
    <n v="65.3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1500"/>
    <n v="1501"/>
    <x v="0"/>
    <s v="US"/>
    <s v="USD"/>
    <n v="1330916400"/>
    <n v="1327969730"/>
    <b v="0"/>
    <n v="72"/>
    <b v="1"/>
    <s v="music/indie rock"/>
    <n v="100"/>
    <n v="20.85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1500"/>
    <n v="1500.76"/>
    <x v="0"/>
    <s v="US"/>
    <s v="USD"/>
    <n v="1317576973"/>
    <n v="1312392973"/>
    <b v="0"/>
    <n v="22"/>
    <b v="1"/>
    <s v="music/indie rock"/>
    <n v="100"/>
    <n v="68.22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1500"/>
    <n v="1500.2"/>
    <x v="0"/>
    <s v="US"/>
    <s v="USD"/>
    <n v="1351223940"/>
    <n v="1349892735"/>
    <b v="0"/>
    <n v="14"/>
    <b v="1"/>
    <s v="music/indie rock"/>
    <n v="100"/>
    <n v="107.16"/>
    <x v="4"/>
    <s v="indie rock"/>
    <x v="2096"/>
    <d v="2012-10-26T03:59:00"/>
  </r>
  <r>
    <n v="2099"/>
    <s v="Roosevelt Died."/>
    <s v="Our tour van died, we need help!"/>
    <n v="1200"/>
    <n v="1500"/>
    <x v="0"/>
    <s v="US"/>
    <s v="USD"/>
    <n v="1435808400"/>
    <n v="1434650084"/>
    <b v="0"/>
    <n v="63"/>
    <b v="1"/>
    <s v="music/indie rock"/>
    <n v="125"/>
    <n v="23.81"/>
    <x v="4"/>
    <s v="indie rock"/>
    <x v="2097"/>
    <d v="2015-07-02T03:40:00"/>
  </r>
  <r>
    <n v="2097"/>
    <s v="Caverns of Sonora"/>
    <s v="Engine is ready to record our sophomore release. The songs are written, the musicians are ready. Help us bring this into existence!"/>
    <n v="1450"/>
    <n v="1500"/>
    <x v="0"/>
    <s v="US"/>
    <s v="USD"/>
    <n v="1322751735"/>
    <n v="1317564135"/>
    <b v="0"/>
    <n v="38"/>
    <b v="1"/>
    <s v="music/indie rock"/>
    <n v="103"/>
    <n v="39.47"/>
    <x v="4"/>
    <s v="indie rock"/>
    <x v="2098"/>
    <d v="2011-12-01T15:02:15"/>
  </r>
  <r>
    <n v="2098"/>
    <s v="The Christopher Battles EP"/>
    <s v="The Christopher Battles EP Project will fund professional recording, publicity, and release for this original singer-songwriter."/>
    <n v="1500"/>
    <n v="1500"/>
    <x v="0"/>
    <s v="US"/>
    <s v="USD"/>
    <n v="1331174635"/>
    <n v="1328582635"/>
    <b v="0"/>
    <n v="32"/>
    <b v="1"/>
    <s v="music/indie rock"/>
    <n v="100"/>
    <n v="46.88"/>
    <x v="4"/>
    <s v="indie rock"/>
    <x v="2099"/>
    <d v="2012-03-08T02:43:55"/>
  </r>
  <r>
    <n v="2100"/>
    <s v="GBS Detroit Presents The Skylit Letter"/>
    <s v="The Skylit Letter is heading to Groovebox Studios in Detroit on Friday, June 29th to record and film a live GBS Detroit video and EP."/>
    <n v="1500"/>
    <n v="1500"/>
    <x v="0"/>
    <s v="US"/>
    <s v="USD"/>
    <n v="1341028740"/>
    <n v="1339704141"/>
    <b v="0"/>
    <n v="27"/>
    <b v="1"/>
    <s v="music/indie rock"/>
    <n v="100"/>
    <n v="55.56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1500"/>
    <n v="1500"/>
    <x v="0"/>
    <s v="US"/>
    <s v="USD"/>
    <n v="1329104114"/>
    <n v="1323920114"/>
    <b v="0"/>
    <n v="44"/>
    <b v="1"/>
    <s v="music/indie rock"/>
    <n v="100"/>
    <n v="34.090000000000003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500"/>
    <n v="1500"/>
    <x v="0"/>
    <s v="US"/>
    <s v="USD"/>
    <n v="1304628648"/>
    <n v="1302036648"/>
    <b v="0"/>
    <n v="38"/>
    <b v="1"/>
    <s v="music/indie rock"/>
    <n v="100"/>
    <n v="39.47"/>
    <x v="4"/>
    <s v="indie rock"/>
    <x v="2102"/>
    <d v="2011-05-05T20:50:48"/>
  </r>
  <r>
    <n v="2103"/>
    <s v="Matthew Moon's New Album"/>
    <s v="Indie rocker, Matthew Moon, has something to share with you..."/>
    <n v="1500"/>
    <n v="1500"/>
    <x v="0"/>
    <s v="US"/>
    <s v="USD"/>
    <n v="1352488027"/>
    <n v="1349892427"/>
    <b v="0"/>
    <n v="115"/>
    <b v="1"/>
    <s v="music/indie rock"/>
    <n v="100"/>
    <n v="13.04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10000"/>
    <n v="1500"/>
    <x v="0"/>
    <s v="US"/>
    <s v="USD"/>
    <n v="1369958400"/>
    <n v="1367286434"/>
    <b v="0"/>
    <n v="37"/>
    <b v="1"/>
    <s v="music/indie rock"/>
    <n v="15"/>
    <n v="40.54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56000"/>
    <n v="1493"/>
    <x v="0"/>
    <s v="US"/>
    <s v="USD"/>
    <n v="1416542400"/>
    <n v="1415472953"/>
    <b v="0"/>
    <n v="99"/>
    <b v="1"/>
    <s v="music/indie rock"/>
    <n v="3"/>
    <n v="15.08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10000"/>
    <n v="1486"/>
    <x v="0"/>
    <s v="US"/>
    <s v="USD"/>
    <n v="1359176974"/>
    <n v="1356584974"/>
    <b v="0"/>
    <n v="44"/>
    <b v="1"/>
    <s v="music/indie rock"/>
    <n v="15"/>
    <n v="33.77000000000000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750"/>
    <n v="1485"/>
    <x v="0"/>
    <s v="US"/>
    <s v="USD"/>
    <n v="1415815393"/>
    <n v="1413997393"/>
    <b v="0"/>
    <n v="58"/>
    <b v="1"/>
    <s v="music/indie rock"/>
    <n v="198"/>
    <n v="25.6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00000"/>
    <n v="1471"/>
    <x v="0"/>
    <s v="US"/>
    <s v="USD"/>
    <n v="1347249300"/>
    <n v="1344917580"/>
    <b v="0"/>
    <n v="191"/>
    <b v="1"/>
    <s v="music/indie rock"/>
    <n v="1"/>
    <n v="7.7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1070"/>
    <n v="1466"/>
    <x v="0"/>
    <s v="US"/>
    <s v="USD"/>
    <n v="1436115617"/>
    <n v="1433523617"/>
    <b v="0"/>
    <n v="40"/>
    <b v="1"/>
    <s v="music/indie rock"/>
    <n v="137"/>
    <n v="36.65"/>
    <x v="4"/>
    <s v="indie rock"/>
    <x v="2109"/>
    <d v="2015-07-05T17:00:17"/>
  </r>
  <r>
    <n v="2112"/>
    <s v="BBB Kickstarter Two"/>
    <s v="BBB is going back into the studio to record and release &quot;Felix From Canada&quot; by popular demand.  We need your help!"/>
    <n v="3000"/>
    <n v="1465"/>
    <x v="0"/>
    <s v="US"/>
    <s v="USD"/>
    <n v="1366064193"/>
    <n v="1364854593"/>
    <b v="0"/>
    <n v="11"/>
    <b v="1"/>
    <s v="music/indie rock"/>
    <n v="49"/>
    <n v="133.18"/>
    <x v="4"/>
    <s v="indie rock"/>
    <x v="2110"/>
    <d v="2013-04-15T22:16:33"/>
  </r>
  <r>
    <n v="2110"/>
    <s v="&quot;Vision&quot; - New Album - Brent Brown"/>
    <s v="Brent Brown's breakout new album! Requires help from the record label... You!"/>
    <n v="3500"/>
    <n v="1465"/>
    <x v="0"/>
    <s v="US"/>
    <s v="USD"/>
    <n v="1401253140"/>
    <n v="1398873969"/>
    <b v="0"/>
    <n v="38"/>
    <b v="1"/>
    <s v="music/indie rock"/>
    <n v="42"/>
    <n v="38.549999999999997"/>
    <x v="4"/>
    <s v="indie rock"/>
    <x v="2111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1465"/>
    <x v="0"/>
    <s v="US"/>
    <s v="USD"/>
    <n v="1313370000"/>
    <n v="1307594625"/>
    <b v="0"/>
    <n v="39"/>
    <b v="1"/>
    <s v="music/indie rock"/>
    <n v="29"/>
    <n v="37.56"/>
    <x v="4"/>
    <s v="indie rock"/>
    <x v="2112"/>
    <d v="2011-08-15T01:00:00"/>
  </r>
  <r>
    <n v="2113"/>
    <s v="Summer Underground // Honeycomb LP"/>
    <s v="Help us fund our second full-length album Honeycomb!"/>
    <n v="150000"/>
    <n v="1461"/>
    <x v="0"/>
    <s v="US"/>
    <s v="USD"/>
    <n v="1411505176"/>
    <n v="1408481176"/>
    <b v="0"/>
    <n v="107"/>
    <b v="1"/>
    <s v="music/indie rock"/>
    <n v="1"/>
    <n v="13.65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1000"/>
    <n v="1460"/>
    <x v="0"/>
    <s v="US"/>
    <s v="USD"/>
    <n v="1291870740"/>
    <n v="1286480070"/>
    <b v="0"/>
    <n v="147"/>
    <b v="1"/>
    <s v="music/indie rock"/>
    <n v="146"/>
    <n v="9.93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000"/>
    <n v="1455"/>
    <x v="0"/>
    <s v="US"/>
    <s v="USD"/>
    <n v="1298167001"/>
    <n v="1295575001"/>
    <b v="0"/>
    <n v="36"/>
    <b v="1"/>
    <s v="music/indie rock"/>
    <n v="146"/>
    <n v="40.42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18000"/>
    <n v="1455"/>
    <x v="0"/>
    <s v="US"/>
    <s v="USD"/>
    <n v="1349203203"/>
    <n v="1345056003"/>
    <b v="0"/>
    <n v="92"/>
    <b v="1"/>
    <s v="music/indie rock"/>
    <n v="8"/>
    <n v="15.82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000"/>
    <n v="1445"/>
    <x v="0"/>
    <s v="US"/>
    <s v="USD"/>
    <n v="1445921940"/>
    <n v="1444699549"/>
    <b v="0"/>
    <n v="35"/>
    <b v="1"/>
    <s v="music/indie rock"/>
    <n v="145"/>
    <n v="41.29"/>
    <x v="4"/>
    <s v="indie rock"/>
    <x v="2117"/>
    <d v="2015-10-27T04:59:00"/>
  </r>
  <r>
    <n v="2118"/>
    <s v="PORCHES. vs. THE U.S.A."/>
    <s v="PORCHES.  and Documentarians tour from New York to San Francisco and back."/>
    <n v="10000"/>
    <n v="1438"/>
    <x v="0"/>
    <s v="US"/>
    <s v="USD"/>
    <n v="1311538136"/>
    <n v="1308946136"/>
    <b v="0"/>
    <n v="17"/>
    <b v="1"/>
    <s v="music/indie rock"/>
    <n v="14"/>
    <n v="84.59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1200"/>
    <n v="1437"/>
    <x v="0"/>
    <s v="US"/>
    <s v="USD"/>
    <n v="1345086445"/>
    <n v="1342494445"/>
    <b v="0"/>
    <n v="22"/>
    <b v="1"/>
    <s v="music/indie rock"/>
    <n v="120"/>
    <n v="65.319999999999993"/>
    <x v="4"/>
    <s v="indie rock"/>
    <x v="2119"/>
    <d v="2012-08-16T03:07:25"/>
  </r>
  <r>
    <n v="2120"/>
    <s v="Hearty Har Full Length Album"/>
    <s v="&lt;3_x000a_Coming in from outer space. Help Hearty Har record their 1st album!!"/>
    <n v="800"/>
    <n v="1436"/>
    <x v="0"/>
    <s v="US"/>
    <s v="USD"/>
    <n v="1388617736"/>
    <n v="1384384136"/>
    <b v="0"/>
    <n v="69"/>
    <b v="1"/>
    <s v="music/indie rock"/>
    <n v="180"/>
    <n v="20.81"/>
    <x v="4"/>
    <s v="indie rock"/>
    <x v="2120"/>
    <d v="2014-01-01T23:08:56"/>
  </r>
  <r>
    <n v="2121"/>
    <s v="Legend of Decay"/>
    <s v="Join us on an epic journey to discover a millennia old secret which will change the world forever."/>
    <n v="150"/>
    <n v="1434"/>
    <x v="2"/>
    <s v="CH"/>
    <s v="CHF"/>
    <n v="1484156948"/>
    <n v="1481564948"/>
    <b v="0"/>
    <n v="10"/>
    <b v="0"/>
    <s v="games/video games"/>
    <n v="956"/>
    <n v="143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900000"/>
    <n v="1431"/>
    <x v="2"/>
    <s v="MX"/>
    <s v="MXN"/>
    <n v="1483773169"/>
    <n v="1481181169"/>
    <b v="0"/>
    <n v="3"/>
    <b v="0"/>
    <s v="games/video games"/>
    <n v="0"/>
    <n v="477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1400"/>
    <n v="1430.06"/>
    <x v="2"/>
    <s v="US"/>
    <s v="USD"/>
    <n v="1268636340"/>
    <n v="1263982307"/>
    <b v="0"/>
    <n v="5"/>
    <b v="0"/>
    <s v="games/video games"/>
    <n v="102"/>
    <n v="286.01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33000"/>
    <n v="1419"/>
    <x v="2"/>
    <s v="US"/>
    <s v="USD"/>
    <n v="1291093200"/>
    <n v="1286930435"/>
    <b v="0"/>
    <n v="5"/>
    <b v="0"/>
    <s v="games/video games"/>
    <n v="4"/>
    <n v="283.8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5500"/>
    <n v="1417"/>
    <x v="2"/>
    <s v="US"/>
    <s v="USD"/>
    <n v="1438734833"/>
    <n v="1436142833"/>
    <b v="0"/>
    <n v="27"/>
    <b v="0"/>
    <s v="games/video games"/>
    <n v="26"/>
    <n v="52.48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3870"/>
    <n v="1416"/>
    <x v="2"/>
    <s v="US"/>
    <s v="USD"/>
    <n v="1418080887"/>
    <n v="1415488887"/>
    <b v="0"/>
    <n v="2"/>
    <b v="0"/>
    <s v="games/video games"/>
    <n v="37"/>
    <n v="708"/>
    <x v="6"/>
    <s v="video games"/>
    <x v="2126"/>
    <d v="2014-12-08T23:21:27"/>
  </r>
  <r>
    <n v="2127"/>
    <s v="Three Monkeys - Part 1: Into the Abyss"/>
    <s v="Three Monkeys is an audio adventure game for PC."/>
    <n v="900"/>
    <n v="1408"/>
    <x v="2"/>
    <s v="GB"/>
    <s v="GBP"/>
    <n v="1426158463"/>
    <n v="1423570063"/>
    <b v="0"/>
    <n v="236"/>
    <b v="0"/>
    <s v="games/video games"/>
    <n v="156"/>
    <n v="5.97"/>
    <x v="6"/>
    <s v="video games"/>
    <x v="2127"/>
    <d v="2015-03-12T11:07:43"/>
  </r>
  <r>
    <n v="2129"/>
    <s v="Pretty Kitty Fuzzy"/>
    <s v="PKF is a Cat-Tastic 2D side-scrolling shooter! Stand up to all the big meanies with the power of positivity and save the universe!"/>
    <n v="5500"/>
    <n v="1405"/>
    <x v="2"/>
    <s v="US"/>
    <s v="USD"/>
    <n v="1457570100"/>
    <n v="1454978100"/>
    <b v="0"/>
    <n v="12"/>
    <b v="0"/>
    <s v="games/video games"/>
    <n v="26"/>
    <n v="117.08"/>
    <x v="6"/>
    <s v="video games"/>
    <x v="2128"/>
    <d v="2016-03-10T00:35:00"/>
  </r>
  <r>
    <n v="2128"/>
    <s v="Makayla's Quest"/>
    <s v="The Royal Snail has misdelivered all the invitations to the Royal Ball.  It's up to Makayla to set things right in the Fairy Forest"/>
    <n v="12000"/>
    <n v="1405"/>
    <x v="2"/>
    <s v="CA"/>
    <s v="CAD"/>
    <n v="1411324369"/>
    <n v="1406140369"/>
    <b v="0"/>
    <n v="1"/>
    <b v="0"/>
    <s v="games/video games"/>
    <n v="12"/>
    <n v="1405"/>
    <x v="6"/>
    <s v="video games"/>
    <x v="2129"/>
    <d v="2014-09-21T18:32:49"/>
  </r>
  <r>
    <n v="2130"/>
    <s v="Wondrous Adventures: A Kid's Game"/>
    <s v="You are the hero tasked to save your home from the villainous Sanword."/>
    <n v="5000"/>
    <n v="1402"/>
    <x v="2"/>
    <s v="US"/>
    <s v="USD"/>
    <n v="1408154663"/>
    <n v="1405130663"/>
    <b v="0"/>
    <n v="4"/>
    <b v="0"/>
    <s v="games/video games"/>
    <n v="28"/>
    <n v="350.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1200"/>
    <n v="1400"/>
    <x v="2"/>
    <s v="US"/>
    <s v="USD"/>
    <n v="1436677091"/>
    <n v="1434085091"/>
    <b v="0"/>
    <n v="3"/>
    <b v="0"/>
    <s v="games/video games"/>
    <n v="117"/>
    <n v="466.67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3000"/>
    <n v="1398"/>
    <x v="2"/>
    <s v="US"/>
    <s v="USD"/>
    <n v="1391427692"/>
    <n v="1388835692"/>
    <b v="0"/>
    <n v="99"/>
    <b v="0"/>
    <s v="games/video games"/>
    <n v="47"/>
    <n v="14.12"/>
    <x v="6"/>
    <s v="video games"/>
    <x v="2132"/>
    <d v="2014-02-03T11:41:32"/>
  </r>
  <r>
    <n v="2134"/>
    <s v="Prehistoric Landing"/>
    <s v="1st person Action Survivalist Rpg game. You get sent to a deadly Island to die not knowing that your not alone on the island."/>
    <n v="1395"/>
    <n v="1395"/>
    <x v="2"/>
    <s v="US"/>
    <s v="USD"/>
    <n v="1367097391"/>
    <n v="1364505391"/>
    <b v="0"/>
    <n v="3"/>
    <b v="0"/>
    <s v="games/video games"/>
    <n v="100"/>
    <n v="465"/>
    <x v="6"/>
    <s v="video games"/>
    <x v="2133"/>
    <d v="2013-04-27T21:16:31"/>
  </r>
  <r>
    <n v="2133"/>
    <s v="Waddle Slide - An App for iPhone and Android"/>
    <s v="Waddle Slide is an iPhone/Android application. The app is based around a penguin, who's objective is to find his way back to his igloo."/>
    <n v="3265"/>
    <n v="1395"/>
    <x v="2"/>
    <s v="US"/>
    <s v="USD"/>
    <n v="1303628340"/>
    <n v="1300328399"/>
    <b v="0"/>
    <n v="3"/>
    <b v="0"/>
    <s v="games/video games"/>
    <n v="43"/>
    <n v="465"/>
    <x v="6"/>
    <s v="video games"/>
    <x v="2134"/>
    <d v="2011-04-24T06:59:00"/>
  </r>
  <r>
    <n v="2135"/>
    <s v="Tesla's Electric Mist"/>
    <s v="Point-and-click adventure: The mysterious Nikola Tesla, a time traveling device, and an experiment gone wrong in Colorado Springs"/>
    <n v="1300"/>
    <n v="1391"/>
    <x v="2"/>
    <s v="US"/>
    <s v="USD"/>
    <n v="1349392033"/>
    <n v="1346800033"/>
    <b v="0"/>
    <n v="22"/>
    <b v="0"/>
    <s v="games/video games"/>
    <n v="107"/>
    <n v="63.2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750"/>
    <n v="1390"/>
    <x v="2"/>
    <s v="US"/>
    <s v="USD"/>
    <n v="1382184786"/>
    <n v="1379592786"/>
    <b v="0"/>
    <n v="4"/>
    <b v="0"/>
    <s v="games/video games"/>
    <n v="185"/>
    <n v="347.5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27500"/>
    <n v="1389"/>
    <x v="2"/>
    <s v="CA"/>
    <s v="CAD"/>
    <n v="1417804229"/>
    <n v="1415212229"/>
    <b v="0"/>
    <n v="534"/>
    <b v="0"/>
    <s v="games/video games"/>
    <n v="5"/>
    <n v="2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25000"/>
    <n v="1387"/>
    <x v="2"/>
    <s v="GB"/>
    <s v="GBP"/>
    <n v="1383959939"/>
    <n v="1381364339"/>
    <b v="0"/>
    <n v="12"/>
    <b v="0"/>
    <s v="games/video games"/>
    <n v="6"/>
    <n v="115.58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11500"/>
    <n v="1384"/>
    <x v="2"/>
    <s v="US"/>
    <s v="USD"/>
    <n v="1478196008"/>
    <n v="1475604008"/>
    <b v="0"/>
    <n v="56"/>
    <b v="0"/>
    <s v="games/video games"/>
    <n v="12"/>
    <n v="24.71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1000"/>
    <n v="1382"/>
    <x v="2"/>
    <s v="US"/>
    <s v="USD"/>
    <n v="1357934424"/>
    <n v="1355342424"/>
    <b v="0"/>
    <n v="11"/>
    <b v="0"/>
    <s v="games/video games"/>
    <n v="138"/>
    <n v="125.64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9500"/>
    <n v="1381"/>
    <x v="2"/>
    <s v="US"/>
    <s v="USD"/>
    <n v="1415947159"/>
    <n v="1413351559"/>
    <b v="0"/>
    <n v="0"/>
    <b v="0"/>
    <s v="games/video games"/>
    <n v="15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00"/>
    <n v="1374.16"/>
    <x v="2"/>
    <s v="DE"/>
    <s v="EUR"/>
    <n v="1451494210"/>
    <n v="1449075010"/>
    <b v="0"/>
    <n v="12"/>
    <b v="0"/>
    <s v="games/video games"/>
    <n v="137"/>
    <n v="114.51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300"/>
    <n v="1373.24"/>
    <x v="2"/>
    <s v="US"/>
    <s v="USD"/>
    <n v="1279738800"/>
    <n v="1275599812"/>
    <b v="0"/>
    <n v="5"/>
    <b v="0"/>
    <s v="games/video games"/>
    <n v="458"/>
    <n v="274.64999999999998"/>
    <x v="6"/>
    <s v="video games"/>
    <x v="2143"/>
    <d v="2010-07-21T19:00:00"/>
  </r>
  <r>
    <n v="2144"/>
    <s v="Project Starborn"/>
    <s v="A thousand community-built sandbox games (and more!) with a fully-customizable game engine."/>
    <n v="1200"/>
    <n v="1370"/>
    <x v="2"/>
    <s v="US"/>
    <s v="USD"/>
    <n v="1379164040"/>
    <n v="1376399240"/>
    <b v="0"/>
    <n v="24"/>
    <b v="0"/>
    <s v="games/video games"/>
    <n v="114"/>
    <n v="57.0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300"/>
    <n v="1367"/>
    <x v="2"/>
    <s v="US"/>
    <s v="USD"/>
    <n v="1385534514"/>
    <n v="1382938914"/>
    <b v="0"/>
    <n v="89"/>
    <b v="0"/>
    <s v="games/video games"/>
    <n v="105"/>
    <n v="15.36"/>
    <x v="6"/>
    <s v="video games"/>
    <x v="2145"/>
    <d v="2013-11-27T06:41:54"/>
  </r>
  <r>
    <n v="2147"/>
    <s v="Johnny Rocketfingers 3"/>
    <s v="A Point and Click Adventure on Steroids."/>
    <n v="1328"/>
    <n v="1366"/>
    <x v="2"/>
    <s v="US"/>
    <s v="USD"/>
    <n v="1416125148"/>
    <n v="1413356748"/>
    <b v="0"/>
    <n v="55"/>
    <b v="0"/>
    <s v="games/video games"/>
    <n v="103"/>
    <n v="24.84"/>
    <x v="6"/>
    <s v="video games"/>
    <x v="2146"/>
    <d v="2014-11-16T08:05:48"/>
  </r>
  <r>
    <n v="2146"/>
    <s v="Nanaue eSports"/>
    <s v="New professional gaming organization with a tournament winning Dota 2 team, &amp; divisions in all eSports games looking to re brand/expand"/>
    <n v="150000"/>
    <n v="1366"/>
    <x v="2"/>
    <s v="US"/>
    <s v="USD"/>
    <n v="1455207510"/>
    <n v="1453997910"/>
    <b v="0"/>
    <n v="1"/>
    <b v="0"/>
    <s v="games/video games"/>
    <n v="1"/>
    <n v="1366"/>
    <x v="6"/>
    <s v="video games"/>
    <x v="2147"/>
    <d v="2016-02-11T16:18:30"/>
  </r>
  <r>
    <n v="2148"/>
    <s v="ZomBlock's"/>
    <s v="zomblock's is a online zombie survival game where you can craft new weapons,find food and water to keep yourself alive."/>
    <n v="800"/>
    <n v="1365"/>
    <x v="2"/>
    <s v="GB"/>
    <s v="GBP"/>
    <n v="1427992582"/>
    <n v="1425404182"/>
    <b v="0"/>
    <n v="2"/>
    <b v="0"/>
    <s v="games/video games"/>
    <n v="171"/>
    <n v="682.5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1200"/>
    <n v="1364"/>
    <x v="2"/>
    <s v="US"/>
    <s v="USD"/>
    <n v="1280534400"/>
    <n v="1277512556"/>
    <b v="0"/>
    <n v="0"/>
    <b v="0"/>
    <s v="games/video games"/>
    <n v="114"/>
    <n v="0"/>
    <x v="6"/>
    <s v="video games"/>
    <x v="2149"/>
    <d v="2010-07-31T00:00:00"/>
  </r>
  <r>
    <n v="2150"/>
    <s v="The Unknown Door"/>
    <s v="A pixel styled open world detective game."/>
    <n v="5000"/>
    <n v="1362"/>
    <x v="2"/>
    <s v="NO"/>
    <s v="NOK"/>
    <n v="1468392599"/>
    <n v="1465800599"/>
    <b v="0"/>
    <n v="4"/>
    <b v="0"/>
    <s v="games/video games"/>
    <n v="27"/>
    <n v="340.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1250"/>
    <n v="1361"/>
    <x v="2"/>
    <s v="US"/>
    <s v="USD"/>
    <n v="1467231614"/>
    <n v="1464639614"/>
    <b v="0"/>
    <n v="6"/>
    <b v="0"/>
    <s v="games/video games"/>
    <n v="109"/>
    <n v="226.83"/>
    <x v="6"/>
    <s v="video games"/>
    <x v="2151"/>
    <d v="2016-06-29T20:20:14"/>
  </r>
  <r>
    <n v="2153"/>
    <s v="It's The GOD Complex"/>
    <s v="Crowdfunding the Gamers Way. An online game with real world consequences.Do you dare to play? Can you turn the world around?"/>
    <n v="800"/>
    <n v="1360"/>
    <x v="2"/>
    <s v="US"/>
    <s v="USD"/>
    <n v="1420876740"/>
    <n v="1417470718"/>
    <b v="0"/>
    <n v="4"/>
    <b v="0"/>
    <s v="games/video games"/>
    <n v="170"/>
    <n v="340"/>
    <x v="6"/>
    <s v="video games"/>
    <x v="2152"/>
    <d v="2015-01-10T07:59:00"/>
  </r>
  <r>
    <n v="2152"/>
    <s v="Space Shooter RPG+"/>
    <s v="Our game is going to be a space shooter that has RPG elements with New Game+! It will be unlike any space shooter ever played."/>
    <n v="1000"/>
    <n v="1360"/>
    <x v="2"/>
    <s v="US"/>
    <s v="USD"/>
    <n v="1394909909"/>
    <n v="1392321509"/>
    <b v="0"/>
    <n v="4"/>
    <b v="0"/>
    <s v="games/video games"/>
    <n v="136"/>
    <n v="340"/>
    <x v="6"/>
    <s v="video games"/>
    <x v="2153"/>
    <d v="2014-03-15T18:58:29"/>
  </r>
  <r>
    <n v="2154"/>
    <s v="Demigods - Rise of the Children - Part 1 (Design)"/>
    <s v="A Real Time Strategy game based on Greek mythology in a fictional world."/>
    <n v="50"/>
    <n v="1351"/>
    <x v="2"/>
    <s v="US"/>
    <s v="USD"/>
    <n v="1390921827"/>
    <n v="1389193827"/>
    <b v="0"/>
    <n v="2"/>
    <b v="0"/>
    <s v="games/video games"/>
    <n v="2702"/>
    <n v="675.5"/>
    <x v="6"/>
    <s v="video games"/>
    <x v="2154"/>
    <d v="2014-01-28T15:10:27"/>
  </r>
  <r>
    <n v="2156"/>
    <s v="Beyond Black Space"/>
    <s v="Captain and manage your ship along with your crew in this deep space adventure! (PC/Linux/Mac)"/>
    <n v="1000"/>
    <n v="1351"/>
    <x v="2"/>
    <s v="US"/>
    <s v="USD"/>
    <n v="1379363406"/>
    <n v="1375475406"/>
    <b v="0"/>
    <n v="83"/>
    <b v="0"/>
    <s v="games/video games"/>
    <n v="135"/>
    <n v="16.28"/>
    <x v="6"/>
    <s v="video games"/>
    <x v="2155"/>
    <d v="2013-09-16T20:30:06"/>
  </r>
  <r>
    <n v="2155"/>
    <s v="VoxelMaze"/>
    <s v="A Level Editor, Turned up to eleven. Infinite creativity in one package, solo or with up to 16 of your friends."/>
    <n v="2000"/>
    <n v="1351"/>
    <x v="2"/>
    <s v="GB"/>
    <s v="GBP"/>
    <n v="1459443385"/>
    <n v="1456854985"/>
    <b v="0"/>
    <n v="5"/>
    <b v="0"/>
    <s v="games/video games"/>
    <n v="68"/>
    <n v="270.2"/>
    <x v="6"/>
    <s v="video games"/>
    <x v="2156"/>
    <d v="2016-03-31T16:56:25"/>
  </r>
  <r>
    <n v="2157"/>
    <s v="Nin"/>
    <s v="Gamers and 90's fans unite in this small tale of epic proportions!"/>
    <n v="1000"/>
    <n v="1346.11"/>
    <x v="2"/>
    <s v="US"/>
    <s v="USD"/>
    <n v="1482479940"/>
    <n v="1479684783"/>
    <b v="0"/>
    <n v="57"/>
    <b v="0"/>
    <s v="games/video games"/>
    <n v="135"/>
    <n v="23.62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250"/>
    <n v="1345"/>
    <x v="2"/>
    <s v="US"/>
    <s v="USD"/>
    <n v="1360009774"/>
    <n v="1356121774"/>
    <b v="0"/>
    <n v="311"/>
    <b v="0"/>
    <s v="games/video games"/>
    <n v="41"/>
    <n v="4.32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1100"/>
    <n v="1342.01"/>
    <x v="2"/>
    <s v="US"/>
    <s v="USD"/>
    <n v="1310837574"/>
    <n v="1308245574"/>
    <b v="0"/>
    <n v="2"/>
    <b v="0"/>
    <s v="games/video games"/>
    <n v="122"/>
    <n v="671.01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"/>
    <n v="1336"/>
    <x v="2"/>
    <s v="US"/>
    <s v="USD"/>
    <n v="1337447105"/>
    <n v="1334855105"/>
    <b v="0"/>
    <n v="16"/>
    <b v="0"/>
    <s v="games/video games"/>
    <n v="134"/>
    <n v="83.5"/>
    <x v="6"/>
    <s v="video games"/>
    <x v="2160"/>
    <d v="2012-05-19T17:05:05"/>
  </r>
  <r>
    <n v="2161"/>
    <s v="CallMeGhost DEBUT ALBUM preorder!"/>
    <s v="We're trying to fund hard copies of our debut album!"/>
    <n v="15000"/>
    <n v="1335"/>
    <x v="0"/>
    <s v="US"/>
    <s v="USD"/>
    <n v="1443040059"/>
    <n v="1440448059"/>
    <b v="0"/>
    <n v="13"/>
    <b v="1"/>
    <s v="music/rock"/>
    <n v="9"/>
    <n v="102.69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9000"/>
    <n v="1333"/>
    <x v="0"/>
    <s v="US"/>
    <s v="USD"/>
    <n v="1406226191"/>
    <n v="1403547791"/>
    <b v="0"/>
    <n v="58"/>
    <b v="1"/>
    <s v="music/rock"/>
    <n v="3"/>
    <n v="22.98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15000"/>
    <n v="1332"/>
    <x v="0"/>
    <s v="US"/>
    <s v="USD"/>
    <n v="1433735400"/>
    <n v="1429306520"/>
    <b v="0"/>
    <n v="44"/>
    <b v="1"/>
    <s v="music/rock"/>
    <n v="9"/>
    <n v="30.27"/>
    <x v="4"/>
    <s v="rock"/>
    <x v="2163"/>
    <d v="2015-06-08T03:50:00"/>
  </r>
  <r>
    <n v="2166"/>
    <s v="Johnny Rock &amp; Friends: For The Record"/>
    <s v="Drummer John Roccesano (Johnny Rock) produces an album written and performed by friends, recorded and mixed on tape, pressed on vinyl."/>
    <n v="1000"/>
    <n v="1330"/>
    <x v="0"/>
    <s v="US"/>
    <s v="USD"/>
    <n v="1417813618"/>
    <n v="1413922018"/>
    <b v="0"/>
    <n v="32"/>
    <b v="1"/>
    <s v="music/rock"/>
    <n v="133"/>
    <n v="41.56"/>
    <x v="4"/>
    <s v="rock"/>
    <x v="2164"/>
    <d v="2014-12-05T21:06:58"/>
  </r>
  <r>
    <n v="2164"/>
    <s v="Rosaline debut record"/>
    <s v="South Florida roots country/rock outfit's long awaited debut record"/>
    <n v="1150"/>
    <n v="1330"/>
    <x v="0"/>
    <s v="US"/>
    <s v="USD"/>
    <n v="1466827140"/>
    <n v="1464196414"/>
    <b v="0"/>
    <n v="83"/>
    <b v="1"/>
    <s v="music/rock"/>
    <n v="116"/>
    <n v="16.02"/>
    <x v="4"/>
    <s v="rock"/>
    <x v="2165"/>
    <d v="2016-06-25T03:59:00"/>
  </r>
  <r>
    <n v="2165"/>
    <s v="Le Temps Nous Est ComtÃ©"/>
    <s v="Vous aimez le rock fort ? Aidez les Beat Cheese Ã  produire leur premier album ! Do you like cheese? Help us produce our first album!"/>
    <n v="1200"/>
    <n v="1330"/>
    <x v="0"/>
    <s v="FR"/>
    <s v="EUR"/>
    <n v="1460127635"/>
    <n v="1457539235"/>
    <b v="0"/>
    <n v="117"/>
    <b v="1"/>
    <s v="music/rock"/>
    <n v="111"/>
    <n v="11.37"/>
    <x v="4"/>
    <s v="rock"/>
    <x v="2166"/>
    <d v="2016-04-08T15:00:35"/>
  </r>
  <r>
    <n v="2167"/>
    <s v="Planes and Planets needs to get their EP finished!!"/>
    <s v="We need YOUR HELP to take one more step to this make release sound amazing!"/>
    <n v="1250"/>
    <n v="1328"/>
    <x v="0"/>
    <s v="US"/>
    <s v="USD"/>
    <n v="1347672937"/>
    <n v="1346463337"/>
    <b v="0"/>
    <n v="8"/>
    <b v="1"/>
    <s v="music/rock"/>
    <n v="106"/>
    <n v="166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000"/>
    <n v="1326"/>
    <x v="0"/>
    <s v="US"/>
    <s v="USD"/>
    <n v="1486702800"/>
    <n v="1484058261"/>
    <b v="0"/>
    <n v="340"/>
    <b v="1"/>
    <s v="music/rock"/>
    <n v="133"/>
    <n v="3.9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7900"/>
    <n v="1322"/>
    <x v="0"/>
    <s v="US"/>
    <s v="USD"/>
    <n v="1488473351"/>
    <n v="1488214151"/>
    <b v="0"/>
    <n v="7"/>
    <b v="1"/>
    <s v="music/rock"/>
    <n v="17"/>
    <n v="188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1100"/>
    <n v="1319"/>
    <x v="0"/>
    <s v="US"/>
    <s v="USD"/>
    <n v="1440266422"/>
    <n v="1436810422"/>
    <b v="0"/>
    <n v="19"/>
    <b v="1"/>
    <s v="music/rock"/>
    <n v="120"/>
    <n v="69.4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1250"/>
    <n v="1316"/>
    <x v="0"/>
    <s v="US"/>
    <s v="USD"/>
    <n v="1434949200"/>
    <n v="1431903495"/>
    <b v="0"/>
    <n v="47"/>
    <b v="1"/>
    <s v="music/rock"/>
    <n v="105"/>
    <n v="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3000"/>
    <n v="1315"/>
    <x v="0"/>
    <s v="US"/>
    <s v="USD"/>
    <n v="1429365320"/>
    <n v="1426773320"/>
    <b v="0"/>
    <n v="13"/>
    <b v="1"/>
    <s v="music/rock"/>
    <n v="44"/>
    <n v="101.15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1000"/>
    <n v="1312"/>
    <x v="0"/>
    <s v="US"/>
    <s v="USD"/>
    <n v="1378785540"/>
    <n v="1376066243"/>
    <b v="0"/>
    <n v="90"/>
    <b v="1"/>
    <s v="music/rock"/>
    <n v="131"/>
    <n v="14.58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20000"/>
    <n v="1306"/>
    <x v="0"/>
    <s v="GB"/>
    <s v="GBP"/>
    <n v="1462453307"/>
    <n v="1459861307"/>
    <b v="0"/>
    <n v="63"/>
    <b v="1"/>
    <s v="music/rock"/>
    <n v="7"/>
    <n v="20.73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90000"/>
    <n v="1305"/>
    <x v="0"/>
    <s v="US"/>
    <s v="USD"/>
    <n v="1469059986"/>
    <n v="1468455186"/>
    <b v="0"/>
    <n v="26"/>
    <b v="1"/>
    <s v="music/rock"/>
    <n v="1"/>
    <n v="50.19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2000"/>
    <n v="1302"/>
    <x v="0"/>
    <s v="US"/>
    <s v="USD"/>
    <n v="1430579509"/>
    <n v="1427987509"/>
    <b v="0"/>
    <n v="71"/>
    <b v="1"/>
    <s v="music/rock"/>
    <n v="65"/>
    <n v="18.3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1300"/>
    <n v="1301"/>
    <x v="0"/>
    <s v="US"/>
    <s v="USD"/>
    <n v="1465192867"/>
    <n v="1463032867"/>
    <b v="0"/>
    <n v="38"/>
    <b v="1"/>
    <s v="music/rock"/>
    <n v="100"/>
    <n v="34.24"/>
    <x v="4"/>
    <s v="rock"/>
    <x v="2177"/>
    <d v="2016-06-06T06:01:07"/>
  </r>
  <r>
    <n v="2179"/>
    <s v="Woodhouse EP"/>
    <s v="Woodhouse is making an EP!  If you are a fan of whiskey and loud guitars, contribute to the cause!"/>
    <n v="1250"/>
    <n v="1300"/>
    <x v="0"/>
    <s v="US"/>
    <s v="USD"/>
    <n v="1428725192"/>
    <n v="1426133192"/>
    <b v="0"/>
    <n v="21"/>
    <b v="1"/>
    <s v="music/rock"/>
    <n v="104"/>
    <n v="61.9"/>
    <x v="4"/>
    <s v="rock"/>
    <x v="2178"/>
    <d v="2015-04-11T04:06:32"/>
  </r>
  <r>
    <n v="2178"/>
    <s v="The Letter Black - New Record"/>
    <s v="We are making our third studio album and no longer have a label telling us what we can/can't do. This record is for the fans."/>
    <n v="8000"/>
    <n v="1300"/>
    <x v="0"/>
    <s v="US"/>
    <s v="USD"/>
    <n v="1484752597"/>
    <n v="1482160597"/>
    <b v="0"/>
    <n v="859"/>
    <b v="1"/>
    <s v="music/rock"/>
    <n v="16"/>
    <n v="1.51"/>
    <x v="4"/>
    <s v="rock"/>
    <x v="2179"/>
    <d v="2017-01-18T15:16:37"/>
  </r>
  <r>
    <n v="2180"/>
    <s v="FOUR STAR MARY &quot;PIECES&quot;"/>
    <s v="Help fund the new record by independent alternative rockers FOUR STAR MARY &quot;PIECES&quot;"/>
    <n v="20000"/>
    <n v="1297"/>
    <x v="0"/>
    <s v="US"/>
    <s v="USD"/>
    <n v="1447434268"/>
    <n v="1443801868"/>
    <b v="0"/>
    <n v="78"/>
    <b v="1"/>
    <s v="music/rock"/>
    <n v="6"/>
    <n v="16.63"/>
    <x v="4"/>
    <s v="rock"/>
    <x v="2180"/>
    <d v="2015-11-13T17:04:28"/>
  </r>
  <r>
    <n v="2182"/>
    <s v="Broken World - A Post-Apocalypse Tabletop RPG"/>
    <s v="An incredibly comprehensive tabletop rpg book for the post apocalypse, inspired by Dungeon World."/>
    <n v="1050"/>
    <n v="1296"/>
    <x v="0"/>
    <s v="CA"/>
    <s v="CAD"/>
    <n v="1412285825"/>
    <n v="1409261825"/>
    <b v="0"/>
    <n v="356"/>
    <b v="1"/>
    <s v="games/tabletop games"/>
    <n v="123"/>
    <n v="3.64"/>
    <x v="6"/>
    <s v="tabletop games"/>
    <x v="2181"/>
    <d v="2014-10-02T21:37:05"/>
  </r>
  <r>
    <n v="2181"/>
    <s v="Broken Contract Rulebook Relaunch"/>
    <s v="Broken Contract is a sci-fi, action/adventure, miniature based game of sci-fi worker insurrection in a dystopian future for 2+ players."/>
    <n v="15000"/>
    <n v="1296"/>
    <x v="0"/>
    <s v="US"/>
    <s v="USD"/>
    <n v="1487635653"/>
    <n v="1486426053"/>
    <b v="0"/>
    <n v="53"/>
    <b v="1"/>
    <s v="games/tabletop games"/>
    <n v="9"/>
    <n v="24.45"/>
    <x v="6"/>
    <s v="tabletop games"/>
    <x v="2182"/>
    <d v="2017-02-21T00:07:33"/>
  </r>
  <r>
    <n v="2183"/>
    <s v="D12 Trap Dice + Trapped The Dice Game"/>
    <s v="Don't just kill them, let the dice decide what kills'em. As a Bonus Get the game TRAPPED free, a Fast paced Dice game for 2-8 Players."/>
    <n v="12000"/>
    <n v="1293"/>
    <x v="0"/>
    <s v="US"/>
    <s v="USD"/>
    <n v="1486616400"/>
    <n v="1484037977"/>
    <b v="0"/>
    <n v="279"/>
    <b v="1"/>
    <s v="games/tabletop games"/>
    <n v="11"/>
    <n v="4.63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900"/>
    <n v="1290"/>
    <x v="0"/>
    <s v="US"/>
    <s v="USD"/>
    <n v="1453737600"/>
    <n v="1452530041"/>
    <b v="1"/>
    <n v="266"/>
    <b v="1"/>
    <s v="games/tabletop games"/>
    <n v="143"/>
    <n v="4.8499999999999996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3152"/>
    <n v="1286"/>
    <x v="0"/>
    <s v="GB"/>
    <s v="GBP"/>
    <n v="1364286239"/>
    <n v="1360830239"/>
    <b v="0"/>
    <n v="623"/>
    <b v="1"/>
    <s v="games/tabletop games"/>
    <n v="41"/>
    <n v="2.06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750"/>
    <n v="1285"/>
    <x v="0"/>
    <s v="US"/>
    <s v="USD"/>
    <n v="1473213600"/>
    <n v="1470062743"/>
    <b v="0"/>
    <n v="392"/>
    <b v="1"/>
    <s v="games/tabletop games"/>
    <n v="171"/>
    <n v="3.28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1000"/>
    <n v="1283"/>
    <x v="0"/>
    <s v="US"/>
    <s v="USD"/>
    <n v="1428033540"/>
    <n v="1425531666"/>
    <b v="1"/>
    <n v="3562"/>
    <b v="1"/>
    <s v="games/tabletop games"/>
    <n v="128"/>
    <n v="0.36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1000"/>
    <n v="1280"/>
    <x v="0"/>
    <s v="AU"/>
    <s v="AUD"/>
    <n v="1477414800"/>
    <n v="1474380241"/>
    <b v="0"/>
    <n v="514"/>
    <b v="1"/>
    <s v="games/tabletop games"/>
    <n v="128"/>
    <n v="2.4900000000000002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000"/>
    <n v="1280"/>
    <x v="0"/>
    <s v="GB"/>
    <s v="GBP"/>
    <n v="1461276000"/>
    <n v="1460055300"/>
    <b v="0"/>
    <n v="88"/>
    <b v="1"/>
    <s v="games/tabletop games"/>
    <n v="128"/>
    <n v="14.5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3500"/>
    <n v="1276"/>
    <x v="0"/>
    <s v="US"/>
    <s v="USD"/>
    <n v="1458716340"/>
    <n v="1455721204"/>
    <b v="0"/>
    <n v="537"/>
    <b v="1"/>
    <s v="games/tabletop games"/>
    <n v="36"/>
    <n v="2.38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1000"/>
    <n v="1275"/>
    <x v="0"/>
    <s v="GB"/>
    <s v="GBP"/>
    <n v="1487102427"/>
    <n v="1486065627"/>
    <b v="0"/>
    <n v="25"/>
    <b v="1"/>
    <s v="games/tabletop games"/>
    <n v="128"/>
    <n v="51"/>
    <x v="6"/>
    <s v="tabletop games"/>
    <x v="2191"/>
    <d v="2017-02-14T20:00:27"/>
  </r>
  <r>
    <n v="2193"/>
    <s v="Astonishing Swordsmen &amp; Sorcerers of Hyperborea 2E"/>
    <s v="The premier sword-and-sorcery RPG now in 2E hardback format! Inspired by Robert E. Howard, H.P. Lovecraft, and Clark Ashton Smith!"/>
    <n v="600"/>
    <n v="1273"/>
    <x v="0"/>
    <s v="US"/>
    <s v="USD"/>
    <n v="1479704340"/>
    <n v="1477043072"/>
    <b v="0"/>
    <n v="897"/>
    <b v="1"/>
    <s v="games/tabletop games"/>
    <n v="212"/>
    <n v="1.42"/>
    <x v="6"/>
    <s v="tabletop games"/>
    <x v="2192"/>
    <d v="2016-11-21T04:59:00"/>
  </r>
  <r>
    <n v="2192"/>
    <s v="Legends Untold: As deep as an RPG, as fast as a card game!"/>
    <s v="Legends Untold; A cooperative adventure game for 1-4 players.  5 minutes setup, 1 hour play time. Supported by an immersive campaign."/>
    <n v="1000"/>
    <n v="1273"/>
    <x v="0"/>
    <s v="GB"/>
    <s v="GBP"/>
    <n v="1481842800"/>
    <n v="1479414344"/>
    <b v="0"/>
    <n v="3238"/>
    <b v="1"/>
    <s v="games/tabletop games"/>
    <n v="127"/>
    <n v="0.39"/>
    <x v="6"/>
    <s v="tabletop games"/>
    <x v="2193"/>
    <d v="2016-12-15T23:00:00"/>
  </r>
  <r>
    <n v="2194"/>
    <s v="Monster Lab"/>
    <s v="LAST CHANCE! A fast paced card game for people who like to play god, build hybrid cat monsters and add flamethrowers to space dragons."/>
    <n v="1000"/>
    <n v="1272"/>
    <x v="0"/>
    <s v="US"/>
    <s v="USD"/>
    <n v="1459012290"/>
    <n v="1456423890"/>
    <b v="0"/>
    <n v="878"/>
    <b v="1"/>
    <s v="games/tabletop games"/>
    <n v="127"/>
    <n v="1.45"/>
    <x v="6"/>
    <s v="tabletop games"/>
    <x v="2194"/>
    <d v="2016-03-26T17:11:30"/>
  </r>
  <r>
    <n v="2195"/>
    <s v="Purgatoria: City of Angels"/>
    <s v="A gritty, noir tabletop RPG with a fast-paced combo-based battle system."/>
    <n v="1000"/>
    <n v="1270"/>
    <x v="0"/>
    <s v="US"/>
    <s v="USD"/>
    <n v="1439317900"/>
    <n v="1436725900"/>
    <b v="0"/>
    <n v="115"/>
    <b v="1"/>
    <s v="games/tabletop games"/>
    <n v="127"/>
    <n v="11.04"/>
    <x v="6"/>
    <s v="tabletop games"/>
    <x v="2195"/>
    <d v="2015-08-11T18:31:40"/>
  </r>
  <r>
    <n v="2196"/>
    <s v="LACORSA Grand Prix Game (relaunch)"/>
    <s v="Race your friends in style with this classic Grand Prix game."/>
    <n v="700"/>
    <n v="1261"/>
    <x v="0"/>
    <s v="US"/>
    <s v="USD"/>
    <n v="1480662000"/>
    <n v="1478000502"/>
    <b v="0"/>
    <n v="234"/>
    <b v="1"/>
    <s v="games/tabletop games"/>
    <n v="180"/>
    <n v="5.39"/>
    <x v="6"/>
    <s v="tabletop games"/>
    <x v="2196"/>
    <d v="2016-12-02T07:00:00"/>
  </r>
  <r>
    <n v="2198"/>
    <s v="Rivals: Masters of the Deep"/>
    <s v="A tactical Miniatures board game for 2-4 players set in a mysterious underwater realm where 4 factions battle for supremacy."/>
    <n v="1000"/>
    <n v="1260"/>
    <x v="0"/>
    <s v="US"/>
    <s v="USD"/>
    <n v="1447507200"/>
    <n v="1444911600"/>
    <b v="0"/>
    <n v="651"/>
    <b v="1"/>
    <s v="games/tabletop games"/>
    <n v="126"/>
    <n v="1.94"/>
    <x v="6"/>
    <s v="tabletop games"/>
    <x v="2197"/>
    <d v="2015-11-14T13:20:00"/>
  </r>
  <r>
    <n v="2197"/>
    <s v="Trickerion - Legends of Illusion"/>
    <s v="A strategy game of magic and deception, where aspiring  Illusionists clash in a grand contest for fame and fortune."/>
    <n v="1200"/>
    <n v="1260"/>
    <x v="0"/>
    <s v="US"/>
    <s v="USD"/>
    <n v="1425132059"/>
    <n v="1422540059"/>
    <b v="0"/>
    <n v="4330"/>
    <b v="1"/>
    <s v="games/tabletop games"/>
    <n v="105"/>
    <n v="0.28999999999999998"/>
    <x v="6"/>
    <s v="tabletop games"/>
    <x v="2198"/>
    <d v="2015-02-28T14:00:59"/>
  </r>
  <r>
    <n v="2199"/>
    <s v="Decadolo. Flip it!"/>
    <s v="A new strategic board game designed to flip out your opponent."/>
    <n v="1000"/>
    <n v="1259"/>
    <x v="0"/>
    <s v="IE"/>
    <s v="EUR"/>
    <n v="1444903198"/>
    <n v="1442311198"/>
    <b v="1"/>
    <n v="251"/>
    <b v="1"/>
    <s v="games/tabletop games"/>
    <n v="126"/>
    <n v="5.0199999999999996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1200"/>
    <n v="1256"/>
    <x v="0"/>
    <s v="GB"/>
    <s v="GBP"/>
    <n v="1436151600"/>
    <n v="1433775668"/>
    <b v="0"/>
    <n v="263"/>
    <b v="1"/>
    <s v="games/tabletop games"/>
    <n v="105"/>
    <n v="4.78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0"/>
    <n v="1251"/>
    <x v="0"/>
    <s v="GB"/>
    <s v="GBP"/>
    <n v="1358367565"/>
    <n v="1357157965"/>
    <b v="0"/>
    <n v="28"/>
    <b v="1"/>
    <s v="music/electronic music"/>
    <n v="114"/>
    <n v="44.68"/>
    <x v="4"/>
    <s v="electronic music"/>
    <x v="2201"/>
    <d v="2013-01-16T20:19:25"/>
  </r>
  <r>
    <n v="2203"/>
    <s v="Andy's iLL - The Invisible City"/>
    <s v="The Invisible City is a project built &amp; powered by my fans. A full video and audio experience that I hope to merge into a live show."/>
    <n v="1200"/>
    <n v="1250"/>
    <x v="0"/>
    <s v="CA"/>
    <s v="CAD"/>
    <n v="1443127082"/>
    <n v="1440535082"/>
    <b v="0"/>
    <n v="50"/>
    <b v="1"/>
    <s v="music/electronic music"/>
    <n v="104"/>
    <n v="25"/>
    <x v="4"/>
    <s v="electronic music"/>
    <x v="22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250"/>
    <n v="1250"/>
    <x v="0"/>
    <s v="US"/>
    <s v="USD"/>
    <n v="1362814119"/>
    <n v="1360222119"/>
    <b v="0"/>
    <n v="73"/>
    <b v="1"/>
    <s v="music/electronic music"/>
    <n v="100"/>
    <n v="17.12"/>
    <x v="4"/>
    <s v="electronic music"/>
    <x v="2203"/>
    <d v="2013-03-09T07:28:39"/>
  </r>
  <r>
    <n v="2202"/>
    <s v="zircon - &quot;Identity Sequence&quot;: A cyberpunk-inspired journey"/>
    <s v="An electro-organic album of evolved dance music inspired by seminal cyberpunk works."/>
    <n v="55000"/>
    <n v="1250"/>
    <x v="0"/>
    <s v="US"/>
    <s v="USD"/>
    <n v="1351801368"/>
    <n v="1349209368"/>
    <b v="0"/>
    <n v="721"/>
    <b v="1"/>
    <s v="music/electronic music"/>
    <n v="2"/>
    <n v="1.73"/>
    <x v="4"/>
    <s v="electronic music"/>
    <x v="2204"/>
    <d v="2012-11-01T20:22:48"/>
  </r>
  <r>
    <n v="2205"/>
    <s v="Lestat - Midnight Toll Video"/>
    <s v="Lestat is filming their first video, and they need your help! From their release, Arisen, &quot;Midnight Toll&quot;. Hear it at lestatmusic.com."/>
    <n v="800"/>
    <n v="1246"/>
    <x v="0"/>
    <s v="US"/>
    <s v="USD"/>
    <n v="1338579789"/>
    <n v="1335987789"/>
    <b v="0"/>
    <n v="27"/>
    <b v="1"/>
    <s v="music/electronic music"/>
    <n v="156"/>
    <n v="46.15"/>
    <x v="4"/>
    <s v="electronic music"/>
    <x v="2205"/>
    <d v="2012-06-01T19:43:09"/>
  </r>
  <r>
    <n v="2207"/>
    <s v="Piece of Happy"/>
    <s v="Each piece has a story behind it. Not of some life drama but of an experience you live whilst listening; Happiness evoking"/>
    <n v="1200"/>
    <n v="1245"/>
    <x v="0"/>
    <s v="US"/>
    <s v="USD"/>
    <n v="1384580373"/>
    <n v="1381984773"/>
    <b v="0"/>
    <n v="7"/>
    <b v="1"/>
    <s v="music/electronic music"/>
    <n v="104"/>
    <n v="177.86"/>
    <x v="4"/>
    <s v="electronic music"/>
    <x v="2206"/>
    <d v="2013-11-16T05:39:33"/>
  </r>
  <r>
    <n v="2206"/>
    <s v="Arbor Oasis's First Album!"/>
    <s v="We really think we might have what it takes to make it someday! But we really need help to take the first step and release this album!"/>
    <n v="10000"/>
    <n v="1245"/>
    <x v="0"/>
    <s v="US"/>
    <s v="USD"/>
    <n v="1334556624"/>
    <n v="1333001424"/>
    <b v="0"/>
    <n v="34"/>
    <b v="1"/>
    <s v="music/electronic music"/>
    <n v="12"/>
    <n v="36.619999999999997"/>
    <x v="4"/>
    <s v="electronic music"/>
    <x v="2207"/>
    <d v="2012-04-16T06:10:24"/>
  </r>
  <r>
    <n v="2208"/>
    <s v="HELP FUND SELF IMPLIED RESTRICTIONS DEBUT RELEASE"/>
    <s v="Early Summer, SIR will be releasing two EP's. The funding of this project will determine if they get professional pressings or cdr's"/>
    <n v="25000"/>
    <n v="1241"/>
    <x v="0"/>
    <s v="US"/>
    <s v="USD"/>
    <n v="1333771200"/>
    <n v="1328649026"/>
    <b v="0"/>
    <n v="24"/>
    <b v="1"/>
    <s v="music/electronic music"/>
    <n v="5"/>
    <n v="51.71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850"/>
    <n v="1235"/>
    <x v="0"/>
    <s v="GB"/>
    <s v="GBP"/>
    <n v="1397516400"/>
    <n v="1396524644"/>
    <b v="0"/>
    <n v="15"/>
    <b v="1"/>
    <s v="music/electronic music"/>
    <n v="145"/>
    <n v="82.33"/>
    <x v="4"/>
    <s v="electronic music"/>
    <x v="2209"/>
    <d v="2014-04-14T23:00:00"/>
  </r>
  <r>
    <n v="2211"/>
    <s v="Kickstart the Future (of Telefuture)"/>
    <s v="Telefuture, a record label sharing 80's inspired electronic music, wants to release some incredible albums on various physical mediums!"/>
    <n v="700"/>
    <n v="1225"/>
    <x v="0"/>
    <s v="US"/>
    <s v="USD"/>
    <n v="1397113140"/>
    <n v="1395168625"/>
    <b v="0"/>
    <n v="120"/>
    <b v="1"/>
    <s v="music/electronic music"/>
    <n v="175"/>
    <n v="10.210000000000001"/>
    <x v="4"/>
    <s v="electronic music"/>
    <x v="2210"/>
    <d v="2014-04-10T06:59:00"/>
  </r>
  <r>
    <n v="2210"/>
    <s v="The Seshen's Debut Album Release"/>
    <s v="Influenced by Little Dragon, J. Dilla, Erykah Badu &amp; Beach House, this genre-defying record fuses hip-hop, soul, pop and electronica."/>
    <n v="1200"/>
    <n v="1225"/>
    <x v="0"/>
    <s v="US"/>
    <s v="USD"/>
    <n v="1334424960"/>
    <n v="1329442510"/>
    <b v="0"/>
    <n v="72"/>
    <b v="1"/>
    <s v="music/electronic music"/>
    <n v="102"/>
    <n v="17.010000000000002"/>
    <x v="4"/>
    <s v="electronic music"/>
    <x v="2211"/>
    <d v="2012-04-14T17:36:00"/>
  </r>
  <r>
    <n v="2212"/>
    <s v="Dragon's Eye Recordings: Label Relaunch"/>
    <s v="Help Dragon's Eye relaunch with 4 new releases by Yann Novak, Pinkcourtesyphone, Steve Roden &amp; Lawrence English + Stephen Vitiello"/>
    <n v="30000"/>
    <n v="1225"/>
    <x v="0"/>
    <s v="US"/>
    <s v="USD"/>
    <n v="1383526800"/>
    <n v="1380650177"/>
    <b v="0"/>
    <n v="123"/>
    <b v="1"/>
    <s v="music/electronic music"/>
    <n v="4"/>
    <n v="9.9600000000000009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250000"/>
    <n v="1224"/>
    <x v="0"/>
    <s v="US"/>
    <s v="USD"/>
    <n v="1431719379"/>
    <n v="1429127379"/>
    <b v="0"/>
    <n v="1"/>
    <b v="1"/>
    <s v="music/electronic music"/>
    <n v="0"/>
    <n v="1224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750"/>
    <n v="1220"/>
    <x v="0"/>
    <s v="US"/>
    <s v="USD"/>
    <n v="1391713248"/>
    <n v="1389121248"/>
    <b v="0"/>
    <n v="24"/>
    <b v="1"/>
    <s v="music/electronic music"/>
    <n v="163"/>
    <n v="50.83"/>
    <x v="4"/>
    <s v="electronic music"/>
    <x v="2214"/>
    <d v="2014-02-06T19:00:48"/>
  </r>
  <r>
    <n v="2216"/>
    <s v="Femme Fatality 'Stranger' T-shirt and/or Tote bag"/>
    <s v="We are taking pre-orders for a very limited run of new t-shirts and tote bags! Available exclusivly through this Kickstarter campaign."/>
    <n v="675"/>
    <n v="1218"/>
    <x v="0"/>
    <s v="US"/>
    <s v="USD"/>
    <n v="1437674545"/>
    <n v="1436464945"/>
    <b v="0"/>
    <n v="14"/>
    <b v="1"/>
    <s v="music/electronic music"/>
    <n v="180"/>
    <n v="87"/>
    <x v="4"/>
    <s v="electronic music"/>
    <x v="2215"/>
    <d v="2015-07-23T18:02:25"/>
  </r>
  <r>
    <n v="2215"/>
    <s v="&quot;Something to See, Not to Say&quot; - Anemometer's First EP Album"/>
    <s v="Ambient Electro Grind-fest!"/>
    <n v="1000"/>
    <n v="1218"/>
    <x v="0"/>
    <s v="US"/>
    <s v="USD"/>
    <n v="1331621940"/>
    <n v="1329671572"/>
    <b v="0"/>
    <n v="33"/>
    <b v="1"/>
    <s v="music/electronic music"/>
    <n v="122"/>
    <n v="36.909999999999997"/>
    <x v="4"/>
    <s v="electronic music"/>
    <x v="2216"/>
    <d v="2012-03-13T06:59:00"/>
  </r>
  <r>
    <n v="2217"/>
    <s v="Hung Yung Terrarist Needs to Order More Cassettes 4 Jacknife"/>
    <s v="I ran out of cassettes of both my records, and Trevor thinks if I start selling them at his tape shop Jackknife, business will boom!"/>
    <n v="25000"/>
    <n v="1217"/>
    <x v="0"/>
    <s v="US"/>
    <s v="USD"/>
    <n v="1446451200"/>
    <n v="1445539113"/>
    <b v="0"/>
    <n v="9"/>
    <b v="1"/>
    <s v="music/electronic music"/>
    <n v="5"/>
    <n v="135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50000"/>
    <n v="1217"/>
    <x v="0"/>
    <s v="US"/>
    <s v="USD"/>
    <n v="1346198400"/>
    <n v="1344281383"/>
    <b v="0"/>
    <n v="76"/>
    <b v="1"/>
    <s v="music/electronic music"/>
    <n v="2"/>
    <n v="16.01000000000000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978"/>
    <n v="1216"/>
    <x v="0"/>
    <s v="US"/>
    <s v="USD"/>
    <n v="1440004512"/>
    <n v="1437412512"/>
    <b v="0"/>
    <n v="19"/>
    <b v="1"/>
    <s v="music/electronic music"/>
    <n v="124"/>
    <n v="64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1200"/>
    <n v="1215"/>
    <x v="0"/>
    <s v="US"/>
    <s v="USD"/>
    <n v="1374888436"/>
    <n v="1372296436"/>
    <b v="0"/>
    <n v="69"/>
    <b v="1"/>
    <s v="music/electronic music"/>
    <n v="101"/>
    <n v="17.61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1000"/>
    <n v="1202.17"/>
    <x v="0"/>
    <s v="US"/>
    <s v="USD"/>
    <n v="1461369600"/>
    <n v="1458748809"/>
    <b v="0"/>
    <n v="218"/>
    <b v="1"/>
    <s v="games/tabletop games"/>
    <n v="120"/>
    <n v="5.51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0"/>
    <n v="1201"/>
    <x v="0"/>
    <s v="US"/>
    <s v="USD"/>
    <n v="1327776847"/>
    <n v="1325184847"/>
    <b v="0"/>
    <n v="30"/>
    <b v="1"/>
    <s v="games/tabletop games"/>
    <n v="24"/>
    <n v="40.03"/>
    <x v="6"/>
    <s v="tabletop games"/>
    <x v="2222"/>
    <d v="2012-01-28T18:54:07"/>
  </r>
  <r>
    <n v="2228"/>
    <s v="Tournament &amp; Transport Solution for X-Wing, STAW and D&amp;D AW"/>
    <s v="Modular system for storage and transport of ships &amp; game essentials + acrylic maneuver templates and tokens for 3 popular space games."/>
    <n v="700"/>
    <n v="1200"/>
    <x v="0"/>
    <s v="DE"/>
    <s v="EUR"/>
    <n v="1439707236"/>
    <n v="1437115236"/>
    <b v="0"/>
    <n v="144"/>
    <b v="1"/>
    <s v="games/tabletop games"/>
    <n v="171"/>
    <n v="8.33"/>
    <x v="6"/>
    <s v="tabletop games"/>
    <x v="2223"/>
    <d v="2015-08-16T06:40:36"/>
  </r>
  <r>
    <n v="2224"/>
    <s v="The Dread House (Pathfinder/5th Edition/Call of Cthulhu)"/>
    <s v="The most haunted house in the world, presented with multiple storylines, in multiple time periods, and for multiple RPG systems."/>
    <n v="850"/>
    <n v="1200"/>
    <x v="0"/>
    <s v="US"/>
    <s v="USD"/>
    <n v="1477767600"/>
    <n v="1475337675"/>
    <b v="0"/>
    <n v="296"/>
    <b v="1"/>
    <s v="games/tabletop games"/>
    <n v="141"/>
    <n v="4.05"/>
    <x v="6"/>
    <s v="tabletop games"/>
    <x v="2224"/>
    <d v="2016-10-29T19:00:00"/>
  </r>
  <r>
    <n v="2226"/>
    <s v="Street Kings Boardgame"/>
    <s v="Missed the Kickstarter? Contact your local gaming store before going online. Or click on the order button. Thanks for the support!"/>
    <n v="900"/>
    <n v="1200"/>
    <x v="0"/>
    <s v="US"/>
    <s v="USD"/>
    <n v="1455253140"/>
    <n v="1452625822"/>
    <b v="0"/>
    <n v="321"/>
    <b v="1"/>
    <s v="games/tabletop games"/>
    <n v="133"/>
    <n v="3.74"/>
    <x v="6"/>
    <s v="tabletop games"/>
    <x v="2225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000"/>
    <n v="1200"/>
    <x v="0"/>
    <s v="GB"/>
    <s v="GBP"/>
    <n v="1384374155"/>
    <n v="1381778555"/>
    <b v="0"/>
    <n v="301"/>
    <b v="1"/>
    <s v="games/tabletop games"/>
    <n v="120"/>
    <n v="3.99"/>
    <x v="6"/>
    <s v="tabletop games"/>
    <x v="2226"/>
    <d v="2013-11-13T20:22:35"/>
  </r>
  <r>
    <n v="2223"/>
    <s v="M4 Collapsible Cardboard Scenery"/>
    <s v="Cardboard scenery for Sci-Fi 28-32mm miniature games. Easy to assemble, disassemble and transport. Supplied unpainted. By MCSTUDIO."/>
    <n v="1200"/>
    <n v="1200"/>
    <x v="0"/>
    <s v="CA"/>
    <s v="CAD"/>
    <n v="1435418568"/>
    <n v="1432826568"/>
    <b v="0"/>
    <n v="100"/>
    <b v="1"/>
    <s v="games/tabletop games"/>
    <n v="100"/>
    <n v="12"/>
    <x v="6"/>
    <s v="tabletop games"/>
    <x v="2227"/>
    <d v="2015-06-27T15:22:48"/>
  </r>
  <r>
    <n v="2225"/>
    <s v="Battle Systemsâ„¢ Fantasy Dungeon Terrain"/>
    <s v="Fantasy Dungeon terrain for 28mm tabletop games. This is pre-punched card that is easy to assemble with no painting required."/>
    <n v="1200"/>
    <n v="1200"/>
    <x v="0"/>
    <s v="GB"/>
    <s v="GBP"/>
    <n v="1411326015"/>
    <n v="1408734015"/>
    <b v="0"/>
    <n v="1204"/>
    <b v="1"/>
    <s v="games/tabletop games"/>
    <n v="100"/>
    <n v="1"/>
    <x v="6"/>
    <s v="tabletop games"/>
    <x v="2228"/>
    <d v="2014-09-21T19:00:15"/>
  </r>
  <r>
    <n v="2229"/>
    <s v="Tessen - A quick-playing card game set in feudal Japan"/>
    <s v="Tessen is an exciting 15 minute card game. Gather mystical animals and use your warriors to defend or steal animals from your opponent."/>
    <n v="1200"/>
    <n v="1200"/>
    <x v="0"/>
    <s v="US"/>
    <s v="USD"/>
    <n v="1378180800"/>
    <n v="1375113391"/>
    <b v="0"/>
    <n v="539"/>
    <b v="1"/>
    <s v="games/tabletop games"/>
    <n v="100"/>
    <n v="2.23"/>
    <x v="6"/>
    <s v="tabletop games"/>
    <x v="2229"/>
    <d v="2013-09-03T04:00:00"/>
  </r>
  <r>
    <n v="2231"/>
    <s v="Kingdom"/>
    <s v="A game about communities by Ben Robbins, creator of Microscope. Do you change the Kingdom or does the Kingdom change you?"/>
    <n v="500"/>
    <n v="1197"/>
    <x v="0"/>
    <s v="US"/>
    <s v="USD"/>
    <n v="1372136400"/>
    <n v="1369864301"/>
    <b v="0"/>
    <n v="1113"/>
    <b v="1"/>
    <s v="games/tabletop games"/>
    <n v="239"/>
    <n v="1.08"/>
    <x v="6"/>
    <s v="tabletop games"/>
    <x v="2230"/>
    <d v="2013-06-25T05:00:00"/>
  </r>
  <r>
    <n v="2230"/>
    <s v="Little Dungeon: Turtle Rock"/>
    <s v="Dungeon Crawl for All! A card game of swords, monsters and LOOT! Adventurers as young as 5 and &quot;seasoned&quot; warriors are all welcomed."/>
    <n v="1000"/>
    <n v="1197"/>
    <x v="0"/>
    <s v="US"/>
    <s v="USD"/>
    <n v="1398460127"/>
    <n v="1395868127"/>
    <b v="0"/>
    <n v="498"/>
    <b v="1"/>
    <s v="games/tabletop games"/>
    <n v="120"/>
    <n v="2.4"/>
    <x v="6"/>
    <s v="tabletop games"/>
    <x v="2231"/>
    <d v="2014-04-25T21:08:47"/>
  </r>
  <r>
    <n v="2232"/>
    <s v="Backstory Cards"/>
    <s v="Backstory Cards help you and your friends create vibrant backstories for roleplaying games, no matter the system or genre."/>
    <n v="1000"/>
    <n v="1185"/>
    <x v="0"/>
    <s v="US"/>
    <s v="USD"/>
    <n v="1405738800"/>
    <n v="1402945408"/>
    <b v="0"/>
    <n v="988"/>
    <b v="1"/>
    <s v="games/tabletop games"/>
    <n v="119"/>
    <n v="1.2"/>
    <x v="6"/>
    <s v="tabletop games"/>
    <x v="2232"/>
    <d v="2014-07-19T03:00:00"/>
  </r>
  <r>
    <n v="2234"/>
    <s v="Pine Tar Baseball: 1936 Negro League + 1960 Season"/>
    <s v="Pine Tar Baseball is a fun and fast paced dice and card game for 1 to 2 players. The game features fast streamlined game play."/>
    <n v="1100"/>
    <n v="1185"/>
    <x v="0"/>
    <s v="US"/>
    <s v="USD"/>
    <n v="1483645647"/>
    <n v="1481053647"/>
    <b v="0"/>
    <n v="28"/>
    <b v="1"/>
    <s v="games/tabletop games"/>
    <n v="108"/>
    <n v="42.32"/>
    <x v="6"/>
    <s v="tabletop games"/>
    <x v="2233"/>
    <d v="2017-01-05T19:47:27"/>
  </r>
  <r>
    <n v="2233"/>
    <s v="Cadaver - A Card Game For Aspiring Necromancers"/>
    <s v="Cadaver is a lighthearted game of friendly necromancy! Players compete to resurrect as many bodies as possible!"/>
    <n v="4000"/>
    <n v="1185"/>
    <x v="0"/>
    <s v="GB"/>
    <s v="GBP"/>
    <n v="1450051200"/>
    <n v="1448269539"/>
    <b v="0"/>
    <n v="391"/>
    <b v="1"/>
    <s v="games/tabletop games"/>
    <n v="30"/>
    <n v="3.03"/>
    <x v="6"/>
    <s v="tabletop games"/>
    <x v="2234"/>
    <d v="2015-12-14T00:00:00"/>
  </r>
  <r>
    <n v="2235"/>
    <s v="Miniature Scenery Terrain for Tabletop gaming and Wargames"/>
    <s v="An amazing set of sceneries to create unique atmospheres for your tabletop gaming."/>
    <n v="100000"/>
    <n v="1183.19"/>
    <x v="0"/>
    <s v="CA"/>
    <s v="CAD"/>
    <n v="1427585511"/>
    <n v="1424997111"/>
    <b v="0"/>
    <n v="147"/>
    <b v="1"/>
    <s v="games/tabletop games"/>
    <n v="1"/>
    <n v="8.0500000000000007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1000"/>
    <n v="1180"/>
    <x v="0"/>
    <s v="US"/>
    <s v="USD"/>
    <n v="1454338123"/>
    <n v="1451746123"/>
    <b v="0"/>
    <n v="680"/>
    <b v="1"/>
    <s v="games/tabletop games"/>
    <n v="118"/>
    <n v="1.74"/>
    <x v="6"/>
    <s v="tabletop games"/>
    <x v="2236"/>
    <d v="2016-02-01T14:48:43"/>
  </r>
  <r>
    <n v="2238"/>
    <s v="28mm Fantasy Miniature range Feral Orcs!"/>
    <s v="28mm Fantasy Miniature Range in leadfree white metal: Orcs, wolves and more."/>
    <n v="900"/>
    <n v="1175"/>
    <x v="0"/>
    <s v="DE"/>
    <s v="EUR"/>
    <n v="1489157716"/>
    <n v="1486565716"/>
    <b v="0"/>
    <n v="79"/>
    <b v="1"/>
    <s v="games/tabletop games"/>
    <n v="131"/>
    <n v="14.87"/>
    <x v="6"/>
    <s v="tabletop games"/>
    <x v="2237"/>
    <d v="2017-03-10T14:55:16"/>
  </r>
  <r>
    <n v="2237"/>
    <s v="Monster Mansion"/>
    <s v="A real-time cooperative adventure for 2-8 players. Defeat legendary monsters to earn gold and escape before the time RUNS OUT!"/>
    <n v="1000"/>
    <n v="1175"/>
    <x v="0"/>
    <s v="US"/>
    <s v="USD"/>
    <n v="1415779140"/>
    <n v="1412294683"/>
    <b v="0"/>
    <n v="983"/>
    <b v="1"/>
    <s v="games/tabletop games"/>
    <n v="118"/>
    <n v="1.2"/>
    <x v="6"/>
    <s v="tabletop games"/>
    <x v="2238"/>
    <d v="2014-11-12T07:59:00"/>
  </r>
  <r>
    <n v="2239"/>
    <s v="Pro Tabletop Gaming Audio Collection"/>
    <s v="Next stretch goal unlocks at $33,000 and/or 500 backers unlocks 2 bonus stretch goals."/>
    <n v="15000"/>
    <n v="1174"/>
    <x v="0"/>
    <s v="US"/>
    <s v="USD"/>
    <n v="1385870520"/>
    <n v="1382742014"/>
    <b v="0"/>
    <n v="426"/>
    <b v="1"/>
    <s v="games/tabletop games"/>
    <n v="8"/>
    <n v="2.76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3000"/>
    <n v="1170"/>
    <x v="0"/>
    <s v="US"/>
    <s v="USD"/>
    <n v="1461354544"/>
    <n v="1458762544"/>
    <b v="0"/>
    <n v="96"/>
    <b v="1"/>
    <s v="games/tabletop games"/>
    <n v="39"/>
    <n v="12.1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1168"/>
    <x v="0"/>
    <s v="GB"/>
    <s v="GBP"/>
    <n v="1488484300"/>
    <n v="1485892300"/>
    <b v="0"/>
    <n v="163"/>
    <b v="1"/>
    <s v="games/tabletop games"/>
    <n v="117"/>
    <n v="7.1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"/>
    <n v="1165"/>
    <x v="0"/>
    <s v="US"/>
    <s v="USD"/>
    <n v="1385521320"/>
    <n v="1382449733"/>
    <b v="0"/>
    <n v="2525"/>
    <b v="1"/>
    <s v="games/tabletop games"/>
    <n v="1165"/>
    <n v="0.46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50000"/>
    <n v="1161"/>
    <x v="0"/>
    <s v="US"/>
    <s v="USD"/>
    <n v="1489374000"/>
    <n v="1488823290"/>
    <b v="0"/>
    <n v="2035"/>
    <b v="1"/>
    <s v="games/tabletop games"/>
    <n v="2"/>
    <n v="0.5699999999999999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7000"/>
    <n v="1156"/>
    <x v="0"/>
    <s v="US"/>
    <s v="USD"/>
    <n v="1476649800"/>
    <n v="1475609946"/>
    <b v="0"/>
    <n v="290"/>
    <b v="1"/>
    <s v="games/tabletop games"/>
    <n v="17"/>
    <n v="3.99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30000"/>
    <n v="1155"/>
    <x v="0"/>
    <s v="US"/>
    <s v="USD"/>
    <n v="1393005600"/>
    <n v="1390323617"/>
    <b v="0"/>
    <n v="1980"/>
    <b v="1"/>
    <s v="games/tabletop games"/>
    <n v="4"/>
    <n v="0.57999999999999996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1000"/>
    <n v="1150"/>
    <x v="0"/>
    <s v="GB"/>
    <s v="GBP"/>
    <n v="1441393210"/>
    <n v="1438801210"/>
    <b v="0"/>
    <n v="57"/>
    <b v="1"/>
    <s v="games/tabletop games"/>
    <n v="115"/>
    <n v="20.18"/>
    <x v="6"/>
    <s v="tabletop games"/>
    <x v="2246"/>
    <d v="2015-09-04T19:00:10"/>
  </r>
  <r>
    <n v="2247"/>
    <s v="Foragers"/>
    <s v="Take on the role of an ancient forager in this fun strategy game from the designer of Biblios."/>
    <n v="1000"/>
    <n v="1150"/>
    <x v="0"/>
    <s v="US"/>
    <s v="USD"/>
    <n v="1438185565"/>
    <n v="1436975965"/>
    <b v="0"/>
    <n v="380"/>
    <b v="1"/>
    <s v="games/tabletop games"/>
    <n v="115"/>
    <n v="3.03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2500"/>
    <n v="1148"/>
    <x v="0"/>
    <s v="GB"/>
    <s v="GBP"/>
    <n v="1481749278"/>
    <n v="1479157278"/>
    <b v="0"/>
    <n v="128"/>
    <b v="1"/>
    <s v="games/tabletop games"/>
    <n v="46"/>
    <n v="8.9700000000000006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1000"/>
    <n v="1147"/>
    <x v="0"/>
    <s v="US"/>
    <s v="USD"/>
    <n v="1364917965"/>
    <n v="1362329565"/>
    <b v="0"/>
    <n v="180"/>
    <b v="1"/>
    <s v="games/tabletop games"/>
    <n v="115"/>
    <n v="6.3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1000"/>
    <n v="1145"/>
    <x v="0"/>
    <s v="US"/>
    <s v="USD"/>
    <n v="1480727273"/>
    <n v="1478131673"/>
    <b v="0"/>
    <n v="571"/>
    <b v="1"/>
    <s v="games/tabletop games"/>
    <n v="115"/>
    <n v="2.0099999999999998"/>
    <x v="6"/>
    <s v="tabletop games"/>
    <x v="2250"/>
    <d v="2016-12-03T01:07:53"/>
  </r>
  <r>
    <n v="2252"/>
    <s v="Punkapocalyptic - Black Blood Children Band"/>
    <s v="A new faction for the 30 mm scale wargame, featuring skirmishes between gangs in a pimp and lethal post-apocalyptic world."/>
    <n v="1000"/>
    <n v="1145"/>
    <x v="0"/>
    <s v="ES"/>
    <s v="EUR"/>
    <n v="1470469938"/>
    <n v="1469173938"/>
    <b v="0"/>
    <n v="249"/>
    <b v="1"/>
    <s v="games/tabletop games"/>
    <n v="115"/>
    <n v="4.5999999999999996"/>
    <x v="6"/>
    <s v="tabletop games"/>
    <x v="2251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10000"/>
    <n v="1145"/>
    <x v="0"/>
    <s v="US"/>
    <s v="USD"/>
    <n v="1447862947"/>
    <n v="1445267347"/>
    <b v="0"/>
    <n v="84"/>
    <b v="1"/>
    <s v="games/tabletop games"/>
    <n v="11"/>
    <n v="13.63"/>
    <x v="6"/>
    <s v="tabletop games"/>
    <x v="2252"/>
    <d v="2015-11-18T16:09:07"/>
  </r>
  <r>
    <n v="2251"/>
    <s v="Werewolf: Full Moon Expansion"/>
    <s v="A great game full of lying, scheming, and werewolves.  Now with additional characters to add even more mayhem!"/>
    <n v="19000"/>
    <n v="1145"/>
    <x v="0"/>
    <s v="US"/>
    <s v="USD"/>
    <n v="1408177077"/>
    <n v="1406362677"/>
    <b v="0"/>
    <n v="480"/>
    <b v="1"/>
    <s v="games/tabletop games"/>
    <n v="6"/>
    <n v="2.39"/>
    <x v="6"/>
    <s v="tabletop games"/>
    <x v="2253"/>
    <d v="2014-08-16T08:17:57"/>
  </r>
  <r>
    <n v="2255"/>
    <s v="Jumbo Jets - Jet Set Expansion Set #2"/>
    <s v="This is the second set of 5 expansions for our route-building game, Jet Set!"/>
    <n v="960"/>
    <n v="1142"/>
    <x v="0"/>
    <s v="US"/>
    <s v="USD"/>
    <n v="1462661451"/>
    <n v="1460069451"/>
    <b v="0"/>
    <n v="271"/>
    <b v="1"/>
    <s v="games/tabletop games"/>
    <n v="119"/>
    <n v="4.21"/>
    <x v="6"/>
    <s v="tabletop games"/>
    <x v="2254"/>
    <d v="2016-05-07T22:50:51"/>
  </r>
  <r>
    <n v="2254"/>
    <s v="Green Couch Games Limited: FrogFlip!"/>
    <s v="A dexterity microgame by father/daughter team, Jason and Claire Kotarski. Make 100 project."/>
    <n v="3000"/>
    <n v="1142"/>
    <x v="0"/>
    <s v="US"/>
    <s v="USD"/>
    <n v="1485271968"/>
    <n v="1484667168"/>
    <b v="0"/>
    <n v="197"/>
    <b v="1"/>
    <s v="games/tabletop games"/>
    <n v="38"/>
    <n v="5.8"/>
    <x v="6"/>
    <s v="tabletop games"/>
    <x v="2255"/>
    <d v="2017-01-24T15:32:48"/>
  </r>
  <r>
    <n v="2256"/>
    <s v="Bitcoin Empire"/>
    <s v="Build your crypto-currency empire and sabotage your opponents. A deck building, card game. 2-4 players. 15 minutes."/>
    <n v="750"/>
    <n v="1140"/>
    <x v="0"/>
    <s v="GB"/>
    <s v="GBP"/>
    <n v="1479811846"/>
    <n v="1478602246"/>
    <b v="0"/>
    <n v="50"/>
    <b v="1"/>
    <s v="games/tabletop games"/>
    <n v="152"/>
    <n v="22.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10000"/>
    <n v="1136"/>
    <x v="0"/>
    <s v="GB"/>
    <s v="GBP"/>
    <n v="1466377200"/>
    <n v="1463351329"/>
    <b v="0"/>
    <n v="169"/>
    <b v="1"/>
    <s v="games/tabletop games"/>
    <n v="11"/>
    <n v="6.72"/>
    <x v="6"/>
    <s v="tabletop games"/>
    <x v="2257"/>
    <d v="2016-06-19T23:00:00"/>
  </r>
  <r>
    <n v="2259"/>
    <s v="The Second Breakfast"/>
    <s v="More Halfmen, more goats, more guns, and most of all some neat buildings and structures for the little fellas to hang out in!"/>
    <n v="1000"/>
    <n v="1130"/>
    <x v="0"/>
    <s v="GB"/>
    <s v="GBP"/>
    <n v="1481224736"/>
    <n v="1480360736"/>
    <b v="0"/>
    <n v="206"/>
    <b v="1"/>
    <s v="games/tabletop games"/>
    <n v="113"/>
    <n v="5.49"/>
    <x v="6"/>
    <s v="tabletop games"/>
    <x v="2258"/>
    <d v="2016-12-08T19:18:56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s v="AU"/>
    <s v="AUD"/>
    <n v="1487093020"/>
    <n v="1485278620"/>
    <b v="0"/>
    <n v="210"/>
    <b v="1"/>
    <s v="games/tabletop games"/>
    <n v="113"/>
    <n v="5.38"/>
    <x v="6"/>
    <s v="tabletop games"/>
    <x v="2259"/>
    <d v="2017-02-14T17:23:40"/>
  </r>
  <r>
    <n v="2260"/>
    <s v="Cryptex Dice Vault"/>
    <s v="A fine wood cryptex dice vault to store your favorite dice. Designed to hold a standard set of 7 polyhedrals for your favorite RPG."/>
    <n v="1100"/>
    <n v="1130"/>
    <x v="0"/>
    <s v="US"/>
    <s v="USD"/>
    <n v="1395876250"/>
    <n v="1393287850"/>
    <b v="0"/>
    <n v="84"/>
    <b v="1"/>
    <s v="games/tabletop games"/>
    <n v="103"/>
    <n v="13.45"/>
    <x v="6"/>
    <s v="tabletop games"/>
    <x v="2260"/>
    <d v="2014-03-26T23:24:10"/>
  </r>
  <r>
    <n v="2258"/>
    <s v="A Sundered World"/>
    <s v="A Dungeon World campaign setting that takes place after the end of the worlds."/>
    <n v="100000"/>
    <n v="1130"/>
    <x v="0"/>
    <s v="US"/>
    <s v="USD"/>
    <n v="1434045687"/>
    <n v="1431453687"/>
    <b v="0"/>
    <n v="205"/>
    <b v="1"/>
    <s v="games/tabletop games"/>
    <n v="1"/>
    <n v="5.51"/>
    <x v="6"/>
    <s v="tabletop games"/>
    <x v="2261"/>
    <d v="2015-06-11T18:01:27"/>
  </r>
  <r>
    <n v="2263"/>
    <s v="Corvus Corax Miniatures - Outcasts"/>
    <s v="These are degenerated men who have, since birth, suffered the effect of mutation and turned into something wicked!"/>
    <n v="3000"/>
    <n v="1126"/>
    <x v="0"/>
    <s v="SE"/>
    <s v="SEK"/>
    <n v="1422734313"/>
    <n v="1420919913"/>
    <b v="0"/>
    <n v="60"/>
    <b v="1"/>
    <s v="games/tabletop games"/>
    <n v="38"/>
    <n v="18.77"/>
    <x v="6"/>
    <s v="tabletop games"/>
    <x v="2262"/>
    <d v="2015-01-31T19:58:33"/>
  </r>
  <r>
    <n v="2262"/>
    <s v="Riders: A Game About Cheating Doomsday"/>
    <s v="An RPG about mortal servants of the Horsemen of the Apocalypse deciding to not end the world."/>
    <n v="5000"/>
    <n v="1126"/>
    <x v="0"/>
    <s v="US"/>
    <s v="USD"/>
    <n v="1416268800"/>
    <n v="1413295358"/>
    <b v="0"/>
    <n v="181"/>
    <b v="1"/>
    <s v="games/tabletop games"/>
    <n v="23"/>
    <n v="6.22"/>
    <x v="6"/>
    <s v="tabletop games"/>
    <x v="2263"/>
    <d v="2014-11-18T00:00:00"/>
  </r>
  <r>
    <n v="2264"/>
    <s v="Thunder Alley : Crew Chief by Richard Launius - Final Lap!"/>
    <s v="Thunder Alley Crew Chief Expansion from Nothing Now Games. Add Strategy and Control to your racing team. Get Your Crew Chief Today!"/>
    <n v="1100"/>
    <n v="1125"/>
    <x v="0"/>
    <s v="US"/>
    <s v="USD"/>
    <n v="1463972400"/>
    <n v="1462543114"/>
    <b v="0"/>
    <n v="445"/>
    <b v="1"/>
    <s v="games/tabletop games"/>
    <n v="102"/>
    <n v="2.5299999999999998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600"/>
    <n v="1123.47"/>
    <x v="0"/>
    <s v="GB"/>
    <s v="GBP"/>
    <n v="1479846507"/>
    <n v="1479241707"/>
    <b v="0"/>
    <n v="17"/>
    <b v="1"/>
    <s v="games/tabletop games"/>
    <n v="187"/>
    <n v="66.0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000"/>
    <n v="1120"/>
    <x v="0"/>
    <s v="US"/>
    <s v="USD"/>
    <n v="1461722400"/>
    <n v="1460235592"/>
    <b v="0"/>
    <n v="194"/>
    <b v="1"/>
    <s v="games/tabletop games"/>
    <n v="112"/>
    <n v="5.77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1000"/>
    <n v="1119"/>
    <x v="0"/>
    <s v="US"/>
    <s v="USD"/>
    <n v="1419123600"/>
    <n v="1416945297"/>
    <b v="0"/>
    <n v="404"/>
    <b v="1"/>
    <s v="games/tabletop games"/>
    <n v="112"/>
    <n v="2.77"/>
    <x v="6"/>
    <s v="tabletop games"/>
    <x v="2267"/>
    <d v="2014-12-21T01:00:00"/>
  </r>
  <r>
    <n v="2269"/>
    <s v="Treasure Decks for 5th Edition - Only $12!"/>
    <s v="Add exciting loot drops to your CR 1-4, 5-8, 9-12, 13-16, and 17-20 encounters! Each deck has over 200 possible outcomes!"/>
    <n v="500"/>
    <n v="1115"/>
    <x v="0"/>
    <s v="US"/>
    <s v="USD"/>
    <n v="1488862800"/>
    <n v="1486745663"/>
    <b v="0"/>
    <n v="902"/>
    <b v="1"/>
    <s v="games/tabletop games"/>
    <n v="223"/>
    <n v="1.24"/>
    <x v="6"/>
    <s v="tabletop games"/>
    <x v="2268"/>
    <d v="2017-03-07T05:00:00"/>
  </r>
  <r>
    <n v="2268"/>
    <s v="Chardonnay Go"/>
    <s v="Chardonnay Go, the viral video with 23 million views, is now a hilarious board game for wine lovers, moms and other shameless people."/>
    <n v="1050"/>
    <n v="1115"/>
    <x v="0"/>
    <s v="US"/>
    <s v="USD"/>
    <n v="1489283915"/>
    <n v="1486691915"/>
    <b v="0"/>
    <n v="194"/>
    <b v="1"/>
    <s v="games/tabletop games"/>
    <n v="106"/>
    <n v="5.75"/>
    <x v="6"/>
    <s v="tabletop games"/>
    <x v="2269"/>
    <d v="2017-03-12T01:58:35"/>
  </r>
  <r>
    <n v="2270"/>
    <s v="MCG Premium Sleeves &amp; Accessories"/>
    <s v="MCG Premium Sleeves offer excellent protection for your cards. This line is about to be expanded with new sleeves sizes!"/>
    <n v="650"/>
    <n v="1111"/>
    <x v="0"/>
    <s v="US"/>
    <s v="USD"/>
    <n v="1484085540"/>
    <n v="1482353513"/>
    <b v="0"/>
    <n v="1670"/>
    <b v="1"/>
    <s v="games/tabletop games"/>
    <n v="171"/>
    <n v="0.67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1000"/>
    <n v="1110"/>
    <x v="0"/>
    <s v="US"/>
    <s v="USD"/>
    <n v="1481328004"/>
    <n v="1478736004"/>
    <b v="0"/>
    <n v="1328"/>
    <b v="1"/>
    <s v="games/tabletop games"/>
    <n v="111"/>
    <n v="0.84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29000"/>
    <n v="1108"/>
    <x v="0"/>
    <s v="US"/>
    <s v="USD"/>
    <n v="1449506836"/>
    <n v="1446914836"/>
    <b v="0"/>
    <n v="944"/>
    <b v="1"/>
    <s v="games/tabletop games"/>
    <n v="4"/>
    <n v="1.1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1000"/>
    <n v="1106"/>
    <x v="0"/>
    <s v="CA"/>
    <s v="CAD"/>
    <n v="1489320642"/>
    <n v="1487164242"/>
    <b v="0"/>
    <n v="147"/>
    <b v="1"/>
    <s v="games/tabletop games"/>
    <n v="111"/>
    <n v="7.52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500"/>
    <n v="1105"/>
    <x v="0"/>
    <s v="US"/>
    <s v="USD"/>
    <n v="1393156857"/>
    <n v="1390564857"/>
    <b v="0"/>
    <n v="99"/>
    <b v="1"/>
    <s v="games/tabletop games"/>
    <n v="221"/>
    <n v="11.16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7000"/>
    <n v="1102"/>
    <x v="0"/>
    <s v="GB"/>
    <s v="GBP"/>
    <n v="1419259679"/>
    <n v="1416667679"/>
    <b v="0"/>
    <n v="79"/>
    <b v="1"/>
    <s v="games/tabletop games"/>
    <n v="16"/>
    <n v="13.95"/>
    <x v="6"/>
    <s v="tabletop games"/>
    <x v="2275"/>
    <d v="2014-12-22T14:47:59"/>
  </r>
  <r>
    <n v="2277"/>
    <s v="Police Precinct"/>
    <s v="Police Precinct is a cooperative game where the players take on the roles as police officers, with different areas of expertise."/>
    <n v="1000"/>
    <n v="1101"/>
    <x v="0"/>
    <s v="US"/>
    <s v="USD"/>
    <n v="1330359423"/>
    <n v="1327767423"/>
    <b v="0"/>
    <n v="207"/>
    <b v="1"/>
    <s v="games/tabletop games"/>
    <n v="110"/>
    <n v="5.32"/>
    <x v="6"/>
    <s v="tabletop games"/>
    <x v="2276"/>
    <d v="2012-02-27T16:17:03"/>
  </r>
  <r>
    <n v="2276"/>
    <s v="Giggle Chips:  ABC Computer Science Game Cards"/>
    <s v="ABC cards include definitions, shapes recognition, robot tangram, a binary concentration and color memory games! Made in the U.S."/>
    <n v="7500"/>
    <n v="1101"/>
    <x v="0"/>
    <s v="US"/>
    <s v="USD"/>
    <n v="1388936289"/>
    <n v="1386344289"/>
    <b v="0"/>
    <n v="75"/>
    <b v="1"/>
    <s v="games/tabletop games"/>
    <n v="15"/>
    <n v="14.68"/>
    <x v="6"/>
    <s v="tabletop games"/>
    <x v="2277"/>
    <d v="2014-01-05T15:38:09"/>
  </r>
  <r>
    <n v="2278"/>
    <s v="Eternity Dice - Regular and D6 Charms Edition"/>
    <s v="Dice forged from stone one by one entirely by hand for demanding Gamers and Collectors."/>
    <n v="1000"/>
    <n v="1100"/>
    <x v="0"/>
    <s v="IT"/>
    <s v="EUR"/>
    <n v="1451861940"/>
    <n v="1448902867"/>
    <b v="0"/>
    <n v="102"/>
    <b v="1"/>
    <s v="games/tabletop games"/>
    <n v="110"/>
    <n v="10.78"/>
    <x v="6"/>
    <s v="tabletop games"/>
    <x v="2278"/>
    <d v="2016-01-03T22:59:00"/>
  </r>
  <r>
    <n v="2280"/>
    <s v="Song of Blades: Hammer and Forge"/>
    <s v="A range of highly detailed 28mm fantasy miniatures and supporting gaming rules by Andrea Sfiligoi, creator of Song of Blades and Heroes"/>
    <n v="1100"/>
    <n v="1100"/>
    <x v="0"/>
    <s v="US"/>
    <s v="USD"/>
    <n v="1442501991"/>
    <n v="1439909991"/>
    <b v="0"/>
    <n v="480"/>
    <b v="1"/>
    <s v="games/tabletop games"/>
    <n v="100"/>
    <n v="2.29"/>
    <x v="6"/>
    <s v="tabletop games"/>
    <x v="2279"/>
    <d v="2015-09-17T14:59:51"/>
  </r>
  <r>
    <n v="2279"/>
    <s v="Zombie Apocalypse Geocaching"/>
    <s v="The Zombie Apocalypse has begun! Fortunately, YOU have your priorities straight. What could be more important than Geocaching?"/>
    <n v="8000000"/>
    <n v="1100"/>
    <x v="0"/>
    <s v="US"/>
    <s v="USD"/>
    <n v="1423022400"/>
    <n v="1421436099"/>
    <b v="0"/>
    <n v="32"/>
    <b v="1"/>
    <s v="games/tabletop games"/>
    <n v="0"/>
    <n v="34.380000000000003"/>
    <x v="6"/>
    <s v="tabletop games"/>
    <x v="2280"/>
    <d v="2015-02-04T04:00:00"/>
  </r>
  <r>
    <n v="2281"/>
    <s v="Lewis Robertson Band EP!"/>
    <s v="I am trying to get a new band off the ground, and in order to be taken seriously and get gigs, we need some killer recordings!"/>
    <n v="5000"/>
    <n v="1097"/>
    <x v="0"/>
    <s v="US"/>
    <s v="USD"/>
    <n v="1311576600"/>
    <n v="1306219897"/>
    <b v="0"/>
    <n v="11"/>
    <b v="1"/>
    <s v="music/rock"/>
    <n v="22"/>
    <n v="99.73"/>
    <x v="4"/>
    <s v="rock"/>
    <x v="2281"/>
    <d v="2011-07-25T06:50:00"/>
  </r>
  <r>
    <n v="2282"/>
    <s v="Sage King's Debut Album"/>
    <s v="Sage King is recording his debut album and wants YOU to be a part of the creation process"/>
    <n v="50000"/>
    <n v="1096"/>
    <x v="0"/>
    <s v="US"/>
    <s v="USD"/>
    <n v="1452744686"/>
    <n v="1447560686"/>
    <b v="0"/>
    <n v="12"/>
    <b v="1"/>
    <s v="music/rock"/>
    <n v="2"/>
    <n v="91.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1000"/>
    <n v="1091"/>
    <x v="0"/>
    <s v="US"/>
    <s v="USD"/>
    <n v="1336528804"/>
    <n v="1331348404"/>
    <b v="0"/>
    <n v="48"/>
    <b v="1"/>
    <s v="music/rock"/>
    <n v="109"/>
    <n v="22.73"/>
    <x v="4"/>
    <s v="rock"/>
    <x v="2283"/>
    <d v="2012-05-09T02:00:04"/>
  </r>
  <r>
    <n v="2284"/>
    <s v="Make a record, write a song, take the Vinyl Skyway. "/>
    <s v="The Vinyl Skyway reunite to make a third album. "/>
    <n v="500"/>
    <n v="1090"/>
    <x v="0"/>
    <s v="US"/>
    <s v="USD"/>
    <n v="1299902400"/>
    <n v="1297451245"/>
    <b v="0"/>
    <n v="59"/>
    <b v="1"/>
    <s v="music/rock"/>
    <n v="218"/>
    <n v="18.47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1000"/>
    <n v="1088"/>
    <x v="0"/>
    <s v="US"/>
    <s v="USD"/>
    <n v="1340944043"/>
    <n v="1338352043"/>
    <b v="0"/>
    <n v="79"/>
    <b v="1"/>
    <s v="music/rock"/>
    <n v="109"/>
    <n v="13.77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000"/>
    <n v="1082.5"/>
    <x v="0"/>
    <s v="US"/>
    <s v="USD"/>
    <n v="1378439940"/>
    <n v="1376003254"/>
    <b v="0"/>
    <n v="14"/>
    <b v="1"/>
    <s v="music/rock"/>
    <n v="108"/>
    <n v="77.319999999999993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650"/>
    <n v="1082"/>
    <x v="0"/>
    <s v="US"/>
    <s v="USD"/>
    <n v="1403539260"/>
    <n v="1401724860"/>
    <b v="0"/>
    <n v="106"/>
    <b v="1"/>
    <s v="music/rock"/>
    <n v="166"/>
    <n v="10.210000000000001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s v="US"/>
    <s v="USD"/>
    <n v="1340733600"/>
    <n v="1339098689"/>
    <b v="0"/>
    <n v="25"/>
    <b v="1"/>
    <s v="music/rock"/>
    <n v="108"/>
    <n v="43.28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40000"/>
    <n v="1081"/>
    <x v="0"/>
    <s v="US"/>
    <s v="USD"/>
    <n v="1386372120"/>
    <n v="1382659060"/>
    <b v="0"/>
    <n v="25"/>
    <b v="1"/>
    <s v="music/rock"/>
    <n v="3"/>
    <n v="43.24"/>
    <x v="4"/>
    <s v="rock"/>
    <x v="2289"/>
    <d v="2013-12-06T23:22:00"/>
  </r>
  <r>
    <n v="2291"/>
    <s v="Create thatwasthen's new album with them!"/>
    <s v="So we've recorded a 5-song EP with a 2-time Grammy winner, but we need to raise the  $$$ to mix, master and press it to CD and vinyl!"/>
    <n v="600"/>
    <n v="1080"/>
    <x v="0"/>
    <s v="US"/>
    <s v="USD"/>
    <n v="1335153600"/>
    <n v="1332199618"/>
    <b v="0"/>
    <n v="43"/>
    <b v="1"/>
    <s v="music/rock"/>
    <n v="180"/>
    <n v="25.12"/>
    <x v="4"/>
    <s v="rock"/>
    <x v="2290"/>
    <d v="2012-04-23T04:00:00"/>
  </r>
  <r>
    <n v="2290"/>
    <s v="American Standard Needs to Release Their Debut EP"/>
    <s v="American Standard needs your help pressing their debut EP. Be involved in the artistic process and receive swag in return!"/>
    <n v="1000"/>
    <n v="1080"/>
    <x v="0"/>
    <s v="US"/>
    <s v="USD"/>
    <n v="1259686800"/>
    <n v="1252908330"/>
    <b v="0"/>
    <n v="29"/>
    <b v="1"/>
    <s v="music/rock"/>
    <n v="108"/>
    <n v="37.24"/>
    <x v="4"/>
    <s v="rock"/>
    <x v="2291"/>
    <d v="2009-12-01T17:00:00"/>
  </r>
  <r>
    <n v="2292"/>
    <s v="BE A PART OF HISTORY!"/>
    <s v="Aiding Contra in the telling of the &quot;Blue Planet Chronicles&quot;, a concept about the history of our beautiful home; Planet Earth!"/>
    <n v="1000"/>
    <n v="1078"/>
    <x v="0"/>
    <s v="US"/>
    <s v="USD"/>
    <n v="1334767476"/>
    <n v="1332175476"/>
    <b v="0"/>
    <n v="46"/>
    <b v="1"/>
    <s v="music/rock"/>
    <n v="108"/>
    <n v="23.43"/>
    <x v="4"/>
    <s v="rock"/>
    <x v="2292"/>
    <d v="2012-04-18T16:44:36"/>
  </r>
  <r>
    <n v="2293"/>
    <s v="&quot;Hurt N' Wrong&quot; New Album Fundraiser!"/>
    <s v="Donate here to be a part of the upcoming album. Every little bit helps!"/>
    <n v="500"/>
    <n v="1073"/>
    <x v="0"/>
    <s v="US"/>
    <s v="USD"/>
    <n v="1348545540"/>
    <n v="1346345999"/>
    <b v="0"/>
    <n v="27"/>
    <b v="1"/>
    <s v="music/rock"/>
    <n v="215"/>
    <n v="39.74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25000"/>
    <n v="1072"/>
    <x v="0"/>
    <s v="US"/>
    <s v="USD"/>
    <n v="1358702480"/>
    <n v="1356110480"/>
    <b v="0"/>
    <n v="112"/>
    <b v="1"/>
    <s v="music/rock"/>
    <n v="4"/>
    <n v="9.57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480"/>
    <n v="1069"/>
    <x v="0"/>
    <s v="US"/>
    <s v="USD"/>
    <n v="1359240856"/>
    <n v="1356648856"/>
    <b v="0"/>
    <n v="34"/>
    <b v="1"/>
    <s v="music/rock"/>
    <n v="223"/>
    <n v="31.4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1000"/>
    <n v="1066.8"/>
    <x v="0"/>
    <s v="US"/>
    <s v="USD"/>
    <n v="1330018426"/>
    <n v="1326994426"/>
    <b v="0"/>
    <n v="145"/>
    <b v="1"/>
    <s v="music/rock"/>
    <n v="107"/>
    <n v="7.36"/>
    <x v="4"/>
    <s v="rock"/>
    <x v="2296"/>
    <d v="2012-02-23T17:33:46"/>
  </r>
  <r>
    <n v="2298"/>
    <s v="Jonny Gray: First Full Length Album"/>
    <s v="My name is Jonny Gray, and my friends and I are working together to raise funds for my debut album"/>
    <n v="500"/>
    <n v="1066"/>
    <x v="0"/>
    <s v="US"/>
    <s v="USD"/>
    <n v="1395861033"/>
    <n v="1393272633"/>
    <b v="0"/>
    <n v="288"/>
    <b v="1"/>
    <s v="music/rock"/>
    <n v="213"/>
    <n v="3.7"/>
    <x v="4"/>
    <s v="rock"/>
    <x v="2297"/>
    <d v="2014-03-26T19:10:33"/>
  </r>
  <r>
    <n v="2297"/>
    <s v="Company Company: Debut EP"/>
    <s v="New Jersey Alternative Rock band COCO needs YOUR help self-releasing debut EP!"/>
    <n v="900"/>
    <n v="1066"/>
    <x v="0"/>
    <s v="US"/>
    <s v="USD"/>
    <n v="1331697540"/>
    <n v="1328749249"/>
    <b v="0"/>
    <n v="19"/>
    <b v="1"/>
    <s v="music/rock"/>
    <n v="118"/>
    <n v="56.11"/>
    <x v="4"/>
    <s v="rock"/>
    <x v="2298"/>
    <d v="2012-03-14T03:59:00"/>
  </r>
  <r>
    <n v="2299"/>
    <s v="HELP FLY RADIO FINISH THEIR FULL LENGTH ALBUM!"/>
    <s v="Fly Radio has finished tracking their album now all that is left is the mixing/mastering and duplication!"/>
    <n v="800"/>
    <n v="1065.23"/>
    <x v="0"/>
    <s v="US"/>
    <s v="USD"/>
    <n v="1296953209"/>
    <n v="1295657209"/>
    <b v="0"/>
    <n v="14"/>
    <b v="1"/>
    <s v="music/rock"/>
    <n v="133"/>
    <n v="76.09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5000"/>
    <n v="1065"/>
    <x v="0"/>
    <s v="US"/>
    <s v="USD"/>
    <n v="1340904416"/>
    <n v="1339694816"/>
    <b v="0"/>
    <n v="7"/>
    <b v="1"/>
    <s v="music/rock"/>
    <n v="21"/>
    <n v="152.13999999999999"/>
    <x v="4"/>
    <s v="rock"/>
    <x v="2300"/>
    <d v="2012-06-28T17:26:56"/>
  </r>
  <r>
    <n v="2301"/>
    <s v="Time Crash"/>
    <s v="We are America's first trock band, and we're ready to bring you our first album!"/>
    <n v="1000"/>
    <n v="1064"/>
    <x v="0"/>
    <s v="US"/>
    <s v="USD"/>
    <n v="1371785496"/>
    <n v="1369193496"/>
    <b v="1"/>
    <n v="211"/>
    <b v="1"/>
    <s v="music/indie rock"/>
    <n v="106"/>
    <n v="5.04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1000"/>
    <n v="1063"/>
    <x v="0"/>
    <s v="US"/>
    <s v="USD"/>
    <n v="1388473200"/>
    <n v="1385585434"/>
    <b v="1"/>
    <n v="85"/>
    <b v="1"/>
    <s v="music/indie rock"/>
    <n v="106"/>
    <n v="12.51"/>
    <x v="4"/>
    <s v="indie rock"/>
    <x v="2302"/>
    <d v="2013-12-31T07:00:00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s v="US"/>
    <s v="USD"/>
    <n v="1293857940"/>
    <n v="1290281691"/>
    <b v="1"/>
    <n v="113"/>
    <b v="1"/>
    <s v="music/indie rock"/>
    <n v="18"/>
    <n v="9.3800000000000008"/>
    <x v="4"/>
    <s v="indie rock"/>
    <x v="2303"/>
    <d v="2011-01-01T04:59:00"/>
  </r>
  <r>
    <n v="2303"/>
    <s v="Abby Travis Vinyl Picture Disc/ Limited edition CD"/>
    <s v="Abby Travis (EODM, Bangles, Masters of Reality, KMFDM) wants to release her new album as a vinyl picture disc and limited edition CD."/>
    <n v="15000"/>
    <n v="1060"/>
    <x v="0"/>
    <s v="US"/>
    <s v="USD"/>
    <n v="1323747596"/>
    <n v="1320287996"/>
    <b v="1"/>
    <n v="103"/>
    <b v="1"/>
    <s v="music/indie rock"/>
    <n v="7"/>
    <n v="10.29"/>
    <x v="4"/>
    <s v="indie rock"/>
    <x v="2304"/>
    <d v="2011-12-13T03:39:56"/>
  </r>
  <r>
    <n v="2305"/>
    <s v="HANK &amp; CUPCAKES 'CA$H 4 GOLD' MEGA TOUR!"/>
    <s v="If you're reading this, we want to say that every dollar counts in these final hours of our campaign. Thank you for all your support!"/>
    <n v="2100"/>
    <n v="1058"/>
    <x v="0"/>
    <s v="US"/>
    <s v="USD"/>
    <n v="1407520800"/>
    <n v="1405356072"/>
    <b v="1"/>
    <n v="167"/>
    <b v="1"/>
    <s v="music/indie rock"/>
    <n v="50"/>
    <n v="6.34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1000"/>
    <n v="1056"/>
    <x v="0"/>
    <s v="US"/>
    <s v="USD"/>
    <n v="1331352129"/>
    <n v="1328760129"/>
    <b v="1"/>
    <n v="73"/>
    <b v="1"/>
    <s v="music/indie rock"/>
    <n v="106"/>
    <n v="14.47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800"/>
    <n v="1055.01"/>
    <x v="0"/>
    <s v="US"/>
    <s v="USD"/>
    <n v="1336245328"/>
    <n v="1333653333"/>
    <b v="1"/>
    <n v="75"/>
    <b v="1"/>
    <s v="music/indie rock"/>
    <n v="132"/>
    <n v="14.07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"/>
    <n v="1055"/>
    <x v="0"/>
    <s v="US"/>
    <s v="USD"/>
    <n v="1409274000"/>
    <n v="1406847996"/>
    <b v="1"/>
    <n v="614"/>
    <b v="1"/>
    <s v="music/indie rock"/>
    <n v="211"/>
    <n v="1.72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300"/>
    <n v="1050.5"/>
    <x v="0"/>
    <s v="US"/>
    <s v="USD"/>
    <n v="1362872537"/>
    <n v="1359848537"/>
    <b v="1"/>
    <n v="107"/>
    <b v="1"/>
    <s v="music/indie rock"/>
    <n v="350"/>
    <n v="9.82"/>
    <x v="4"/>
    <s v="indie rock"/>
    <x v="2309"/>
    <d v="2013-03-09T23:42:17"/>
  </r>
  <r>
    <n v="2312"/>
    <s v="DINOWALRUS: 3RD RECORD ON VINYL"/>
    <s v="Help Brooklyn psychedelic synth rockers DINOWALRUS release their 3rd Record, COMPLEXION, on vinyl!"/>
    <n v="400"/>
    <n v="1050"/>
    <x v="0"/>
    <s v="US"/>
    <s v="USD"/>
    <n v="1397862000"/>
    <n v="1395155478"/>
    <b v="1"/>
    <n v="79"/>
    <b v="1"/>
    <s v="music/indie rock"/>
    <n v="263"/>
    <n v="13.29"/>
    <x v="4"/>
    <s v="indie rock"/>
    <x v="2310"/>
    <d v="2014-04-18T23:00:00"/>
  </r>
  <r>
    <n v="2310"/>
    <s v="John Vanderslice's DAGGER BEACH: The New Album"/>
    <s v="Two records, a new LP and a full cover of Bowie's Diamond Dogs, to be self-released in Spring 2013 -with your involvement and support."/>
    <n v="1000"/>
    <n v="1050"/>
    <x v="0"/>
    <s v="US"/>
    <s v="USD"/>
    <n v="1363889015"/>
    <n v="1361300615"/>
    <b v="1"/>
    <n v="1224"/>
    <b v="1"/>
    <s v="music/indie rock"/>
    <n v="105"/>
    <n v="0.86"/>
    <x v="4"/>
    <s v="indie rock"/>
    <x v="2311"/>
    <d v="2013-03-21T18:03:35"/>
  </r>
  <r>
    <n v="2311"/>
    <s v="Mary Fagan's CD Project!"/>
    <s v="I'm heading back into the studio!  I'm planning to record a CD of original songs and one with some jazz standards."/>
    <n v="10000"/>
    <n v="1050"/>
    <x v="0"/>
    <s v="US"/>
    <s v="USD"/>
    <n v="1399421189"/>
    <n v="1396829189"/>
    <b v="1"/>
    <n v="104"/>
    <b v="1"/>
    <s v="music/indie rock"/>
    <n v="11"/>
    <n v="10.1"/>
    <x v="4"/>
    <s v="indie rock"/>
    <x v="2312"/>
    <d v="2014-05-07T00:06:29"/>
  </r>
  <r>
    <n v="2313"/>
    <s v="A SUNNY DAY IN GLASGOW"/>
    <s v="A Sunny Day in Glasgow are recording a new album and we need your help!"/>
    <n v="10000"/>
    <n v="1048"/>
    <x v="0"/>
    <s v="US"/>
    <s v="USD"/>
    <n v="1336086026"/>
    <n v="1333494026"/>
    <b v="1"/>
    <n v="157"/>
    <b v="1"/>
    <s v="music/indie rock"/>
    <n v="10"/>
    <n v="6.68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999"/>
    <n v="1047"/>
    <x v="0"/>
    <s v="US"/>
    <s v="USD"/>
    <n v="1339074857"/>
    <n v="1336482857"/>
    <b v="1"/>
    <n v="50"/>
    <b v="1"/>
    <s v="music/indie rock"/>
    <n v="105"/>
    <n v="20.94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1000"/>
    <n v="1046"/>
    <x v="0"/>
    <s v="US"/>
    <s v="USD"/>
    <n v="1336238743"/>
    <n v="1333646743"/>
    <b v="1"/>
    <n v="64"/>
    <b v="1"/>
    <s v="music/indie rock"/>
    <n v="105"/>
    <n v="16.34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750"/>
    <n v="1043"/>
    <x v="0"/>
    <s v="US"/>
    <s v="USD"/>
    <n v="1260383040"/>
    <n v="1253726650"/>
    <b v="1"/>
    <n v="200"/>
    <b v="1"/>
    <s v="music/indie rock"/>
    <n v="139"/>
    <n v="5.22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1000"/>
    <n v="1041.29"/>
    <x v="0"/>
    <s v="US"/>
    <s v="USD"/>
    <n v="1266210000"/>
    <n v="1263474049"/>
    <b v="1"/>
    <n v="22"/>
    <b v="1"/>
    <s v="music/indie rock"/>
    <n v="104"/>
    <n v="47.33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1000"/>
    <n v="1040"/>
    <x v="0"/>
    <s v="US"/>
    <s v="USD"/>
    <n v="1253937540"/>
    <n v="1251214014"/>
    <b v="1"/>
    <n v="163"/>
    <b v="1"/>
    <s v="music/indie rock"/>
    <n v="104"/>
    <n v="6.38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1000"/>
    <n v="1040"/>
    <x v="0"/>
    <s v="US"/>
    <s v="USD"/>
    <n v="1387072685"/>
    <n v="1384480685"/>
    <b v="1"/>
    <n v="77"/>
    <b v="1"/>
    <s v="music/indie rock"/>
    <n v="104"/>
    <n v="13.51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8800"/>
    <n v="1040"/>
    <x v="0"/>
    <s v="US"/>
    <s v="USD"/>
    <n v="1396463800"/>
    <n v="1393443400"/>
    <b v="1"/>
    <n v="89"/>
    <b v="1"/>
    <s v="music/indie rock"/>
    <n v="12"/>
    <n v="11.69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25000"/>
    <n v="1040"/>
    <x v="3"/>
    <s v="AT"/>
    <s v="EUR"/>
    <n v="1491282901"/>
    <n v="1488694501"/>
    <b v="0"/>
    <n v="64"/>
    <b v="0"/>
    <s v="food/small batch"/>
    <n v="4"/>
    <n v="16.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800"/>
    <n v="1036"/>
    <x v="3"/>
    <s v="US"/>
    <s v="USD"/>
    <n v="1491769769"/>
    <n v="1489181369"/>
    <b v="0"/>
    <n v="4"/>
    <b v="0"/>
    <s v="food/small batch"/>
    <n v="130"/>
    <n v="259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900"/>
    <n v="1035"/>
    <x v="3"/>
    <s v="US"/>
    <s v="USD"/>
    <n v="1490033247"/>
    <n v="1489428447"/>
    <b v="0"/>
    <n v="4"/>
    <b v="0"/>
    <s v="food/small batch"/>
    <n v="115"/>
    <n v="258.75"/>
    <x v="7"/>
    <s v="small batch"/>
    <x v="2323"/>
    <d v="2017-03-20T18:07:27"/>
  </r>
  <r>
    <n v="2324"/>
    <s v="Pies not Lies"/>
    <s v="A city centre shop selling great locally made food with room to chat and learn about eachother."/>
    <n v="1000"/>
    <n v="1035"/>
    <x v="3"/>
    <s v="GB"/>
    <s v="GBP"/>
    <n v="1490559285"/>
    <n v="1487970885"/>
    <b v="0"/>
    <n v="61"/>
    <b v="0"/>
    <s v="food/small batch"/>
    <n v="104"/>
    <n v="16.97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1035"/>
    <x v="3"/>
    <s v="US"/>
    <s v="USD"/>
    <n v="1490830331"/>
    <n v="1488241931"/>
    <b v="0"/>
    <n v="7"/>
    <b v="0"/>
    <s v="food/small batch"/>
    <n v="104"/>
    <n v="147.86000000000001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000"/>
    <n v="1035"/>
    <x v="3"/>
    <s v="US"/>
    <s v="USD"/>
    <n v="1493571600"/>
    <n v="1489106948"/>
    <b v="0"/>
    <n v="1"/>
    <b v="0"/>
    <s v="food/small batch"/>
    <n v="104"/>
    <n v="1035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1000"/>
    <n v="1031.6400000000001"/>
    <x v="0"/>
    <s v="US"/>
    <s v="USD"/>
    <n v="1409090440"/>
    <n v="1406066440"/>
    <b v="1"/>
    <n v="3355"/>
    <b v="1"/>
    <s v="food/small batch"/>
    <n v="103"/>
    <n v="0.31"/>
    <x v="7"/>
    <s v="small batch"/>
    <x v="2327"/>
    <d v="2014-08-26T22:00:40"/>
  </r>
  <r>
    <n v="2329"/>
    <s v="Half Moon Bay Distillery"/>
    <s v="Vodka, whiskey and fruit brandy - coming soon! We are a coastal distillery located in historic Half Moon Bay, California."/>
    <n v="800"/>
    <n v="1030"/>
    <x v="0"/>
    <s v="US"/>
    <s v="USD"/>
    <n v="1405609146"/>
    <n v="1403017146"/>
    <b v="1"/>
    <n v="125"/>
    <b v="1"/>
    <s v="food/small batch"/>
    <n v="129"/>
    <n v="8.24"/>
    <x v="7"/>
    <s v="small batch"/>
    <x v="2328"/>
    <d v="2014-07-17T14:59:06"/>
  </r>
  <r>
    <n v="2328"/>
    <s v="Bravado Spice | Bigger &amp; Bolder"/>
    <s v="Our mission: To launch our Crimson Hot Sauce &amp; introduce our Chili &amp; Garlic Pickles. _x000a__x000a_Let's change the game together!"/>
    <n v="1000"/>
    <n v="1030"/>
    <x v="0"/>
    <s v="US"/>
    <s v="USD"/>
    <n v="1434307537"/>
    <n v="1431715537"/>
    <b v="1"/>
    <n v="537"/>
    <b v="1"/>
    <s v="food/small batch"/>
    <n v="103"/>
    <n v="1.92"/>
    <x v="7"/>
    <s v="small batch"/>
    <x v="2329"/>
    <d v="2015-06-14T18:45:37"/>
  </r>
  <r>
    <n v="2331"/>
    <s v="Meadowlands Chocolate"/>
    <s v="Handcrafted, organic, single-origin, bean-to-bar, dark chocolate. Like fine wine, the secret is in the terroir."/>
    <n v="1000"/>
    <n v="1026"/>
    <x v="0"/>
    <s v="US"/>
    <s v="USD"/>
    <n v="1408320490"/>
    <n v="1405728490"/>
    <b v="1"/>
    <n v="283"/>
    <b v="1"/>
    <s v="food/small batch"/>
    <n v="103"/>
    <n v="3.63"/>
    <x v="7"/>
    <s v="small batch"/>
    <x v="2330"/>
    <d v="2014-08-18T00:08:10"/>
  </r>
  <r>
    <n v="2330"/>
    <s v="Let's Launch Griffo Distillery's Whiskey Barrel Program!"/>
    <s v="Help us launch our whiskey program! With your support we'll barrel and age our first whiskeys: Bourbon, Rye and an American Whiskey."/>
    <n v="30000"/>
    <n v="1026"/>
    <x v="0"/>
    <s v="US"/>
    <s v="USD"/>
    <n v="1451001600"/>
    <n v="1448400943"/>
    <b v="1"/>
    <n v="163"/>
    <b v="1"/>
    <s v="food/small batch"/>
    <n v="3"/>
    <n v="6.29"/>
    <x v="7"/>
    <s v="small batch"/>
    <x v="2331"/>
    <d v="2015-12-25T00:00:00"/>
  </r>
  <r>
    <n v="2332"/>
    <s v="Organic, Small Batch Dried Pastas Made in Los Angeles"/>
    <s v="Pre-order our delicious, organic, small batch dried pastas (and more) so we can buy a new pasta dryer and move to a commercial kitchen."/>
    <n v="150000"/>
    <n v="1026"/>
    <x v="0"/>
    <s v="US"/>
    <s v="USD"/>
    <n v="1423235071"/>
    <n v="1420643071"/>
    <b v="1"/>
    <n v="352"/>
    <b v="1"/>
    <s v="food/small batch"/>
    <n v="1"/>
    <n v="2.91"/>
    <x v="7"/>
    <s v="small batch"/>
    <x v="2332"/>
    <d v="2015-02-06T15:04:31"/>
  </r>
  <r>
    <n v="2334"/>
    <s v="Picnic Pops in Your Grocery Store!"/>
    <s v="Help us get our delicious, organic, artisanal frozen pops on grocery store shelves in the Baltimore &amp; DC areas."/>
    <n v="900"/>
    <n v="1025"/>
    <x v="0"/>
    <s v="US"/>
    <s v="USD"/>
    <n v="1415208840"/>
    <n v="1412611498"/>
    <b v="1"/>
    <n v="67"/>
    <b v="1"/>
    <s v="food/small batch"/>
    <n v="114"/>
    <n v="15.3"/>
    <x v="7"/>
    <s v="small batch"/>
    <x v="2333"/>
    <d v="2014-11-05T17:34:00"/>
  </r>
  <r>
    <n v="2333"/>
    <s v="Two Hundred Chocolate Truffles"/>
    <s v="Homemade truffles for NYC chocolate fanatics. Truffle recipes for chocolate addicts from all over the world. Chocolate lovers unite."/>
    <n v="1000"/>
    <n v="1025"/>
    <x v="0"/>
    <s v="US"/>
    <s v="USD"/>
    <n v="1401385800"/>
    <n v="1399563390"/>
    <b v="1"/>
    <n v="94"/>
    <b v="1"/>
    <s v="food/small batch"/>
    <n v="103"/>
    <n v="10.9"/>
    <x v="7"/>
    <s v="small batch"/>
    <x v="2334"/>
    <d v="2014-05-29T17:50:00"/>
  </r>
  <r>
    <n v="2335"/>
    <s v="A Modern-Day Salt Works in Gloucester, Mass.!"/>
    <s v="We hand-harvest water to make flake finishing salt. We're opening a modern-day salt works in historic Gloucester, Massachusetts!"/>
    <n v="70000"/>
    <n v="1025"/>
    <x v="0"/>
    <s v="US"/>
    <s v="USD"/>
    <n v="1402494243"/>
    <n v="1399902243"/>
    <b v="1"/>
    <n v="221"/>
    <b v="1"/>
    <s v="food/small batch"/>
    <n v="1"/>
    <n v="4.6399999999999997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1000"/>
    <n v="1021"/>
    <x v="0"/>
    <s v="US"/>
    <s v="USD"/>
    <n v="1394316695"/>
    <n v="1390860695"/>
    <b v="1"/>
    <n v="2165"/>
    <b v="1"/>
    <s v="food/small batch"/>
    <n v="102"/>
    <n v="0.47"/>
    <x v="7"/>
    <s v="small batch"/>
    <x v="2336"/>
    <d v="2014-03-08T22:11:35"/>
  </r>
  <r>
    <n v="2339"/>
    <s v="CACOCO - The Drinking Chocolate Revival"/>
    <s v="The 'food of the gods' has returned in molten glory! CACOCO revives drinking chocolate with a revolutionary sustainable model."/>
    <n v="1000"/>
    <n v="1020"/>
    <x v="0"/>
    <s v="US"/>
    <s v="USD"/>
    <n v="1482134340"/>
    <n v="1479496309"/>
    <b v="1"/>
    <n v="1104"/>
    <b v="1"/>
    <s v="food/small batch"/>
    <n v="102"/>
    <n v="0.92"/>
    <x v="7"/>
    <s v="small batch"/>
    <x v="2337"/>
    <d v="2016-12-19T07:59:00"/>
  </r>
  <r>
    <n v="2337"/>
    <s v="The Hudson Standard Bitters and Shrubs"/>
    <s v="We make small batch, locally sourced bitters and shrubs for cocktails and cooking."/>
    <n v="18000"/>
    <n v="1020"/>
    <x v="0"/>
    <s v="US"/>
    <s v="USD"/>
    <n v="1403796143"/>
    <n v="1401204143"/>
    <b v="1"/>
    <n v="179"/>
    <b v="1"/>
    <s v="food/small batch"/>
    <n v="6"/>
    <n v="5.7"/>
    <x v="7"/>
    <s v="small batch"/>
    <x v="2338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60000"/>
    <n v="1020"/>
    <x v="0"/>
    <s v="US"/>
    <s v="USD"/>
    <n v="1404077484"/>
    <n v="1401485484"/>
    <b v="1"/>
    <n v="123"/>
    <b v="1"/>
    <s v="food/small batch"/>
    <n v="2"/>
    <n v="8.2899999999999991"/>
    <x v="7"/>
    <s v="small batch"/>
    <x v="2339"/>
    <d v="2014-06-29T21:31:24"/>
  </r>
  <r>
    <n v="2340"/>
    <s v="Doughnuts with love by Strange Matter Coffee"/>
    <s v="Strange Matter Coffee is opening a scratch bakery featuring craft doughnuts with vegan and gluten free options!"/>
    <n v="1000"/>
    <n v="1016"/>
    <x v="0"/>
    <s v="US"/>
    <s v="USD"/>
    <n v="1477841138"/>
    <n v="1475249138"/>
    <b v="1"/>
    <n v="403"/>
    <b v="1"/>
    <s v="food/small batch"/>
    <n v="102"/>
    <n v="2.52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1000"/>
    <n v="1015"/>
    <x v="1"/>
    <s v="US"/>
    <s v="USD"/>
    <n v="1436729504"/>
    <n v="1434137504"/>
    <b v="0"/>
    <n v="0"/>
    <b v="0"/>
    <s v="technology/web"/>
    <n v="102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1000"/>
    <n v="1015"/>
    <x v="1"/>
    <s v="US"/>
    <s v="USD"/>
    <n v="1412571600"/>
    <n v="1410799870"/>
    <b v="0"/>
    <n v="0"/>
    <b v="0"/>
    <s v="technology/web"/>
    <n v="102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"/>
    <n v="1011"/>
    <x v="1"/>
    <s v="US"/>
    <s v="USD"/>
    <n v="1452282420"/>
    <n v="1447962505"/>
    <b v="0"/>
    <n v="1"/>
    <b v="0"/>
    <s v="technology/web"/>
    <n v="101"/>
    <n v="1011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500"/>
    <n v="1010"/>
    <x v="1"/>
    <s v="CA"/>
    <s v="CAD"/>
    <n v="1466789269"/>
    <n v="1464197269"/>
    <b v="0"/>
    <n v="1"/>
    <b v="0"/>
    <s v="technology/web"/>
    <n v="202"/>
    <n v="101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1500"/>
    <n v="1010"/>
    <x v="1"/>
    <s v="US"/>
    <s v="USD"/>
    <n v="1427845140"/>
    <n v="1424822556"/>
    <b v="0"/>
    <n v="0"/>
    <b v="0"/>
    <s v="technology/web"/>
    <n v="67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1000"/>
    <n v="1006"/>
    <x v="1"/>
    <s v="US"/>
    <s v="USD"/>
    <n v="1476731431"/>
    <n v="1472843431"/>
    <b v="0"/>
    <n v="3"/>
    <b v="0"/>
    <s v="technology/web"/>
    <n v="101"/>
    <n v="335.3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005"/>
    <x v="1"/>
    <s v="US"/>
    <s v="USD"/>
    <n v="1472135676"/>
    <n v="1469543676"/>
    <b v="0"/>
    <n v="1"/>
    <b v="0"/>
    <s v="technology/web"/>
    <n v="101"/>
    <n v="100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1000"/>
    <n v="1005"/>
    <x v="1"/>
    <s v="US"/>
    <s v="USD"/>
    <n v="1456006938"/>
    <n v="1450822938"/>
    <b v="0"/>
    <n v="5"/>
    <b v="0"/>
    <s v="technology/web"/>
    <n v="101"/>
    <n v="201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5000"/>
    <n v="1004"/>
    <x v="1"/>
    <s v="SE"/>
    <s v="SEK"/>
    <n v="1439318228"/>
    <n v="1436812628"/>
    <b v="0"/>
    <n v="0"/>
    <b v="0"/>
    <s v="technology/web"/>
    <n v="2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80"/>
    <n v="1003"/>
    <x v="1"/>
    <s v="IE"/>
    <s v="EUR"/>
    <n v="1483474370"/>
    <n v="1480882370"/>
    <b v="0"/>
    <n v="0"/>
    <b v="0"/>
    <s v="technology/web"/>
    <n v="1254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000"/>
    <n v="1003"/>
    <x v="1"/>
    <s v="NZ"/>
    <s v="NZD"/>
    <n v="1430360739"/>
    <n v="1427768739"/>
    <b v="0"/>
    <n v="7"/>
    <b v="0"/>
    <s v="technology/web"/>
    <n v="100"/>
    <n v="143.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7000"/>
    <n v="1002"/>
    <x v="1"/>
    <s v="US"/>
    <s v="USD"/>
    <n v="1433603552"/>
    <n v="1428419552"/>
    <b v="0"/>
    <n v="0"/>
    <b v="0"/>
    <s v="technology/web"/>
    <n v="14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s v="US"/>
    <s v="USD"/>
    <n v="1429632822"/>
    <n v="1428596022"/>
    <b v="0"/>
    <n v="0"/>
    <b v="0"/>
    <s v="technology/web"/>
    <n v="100"/>
    <n v="0"/>
    <x v="2"/>
    <s v="web"/>
    <x v="2353"/>
    <d v="2015-04-21T16:13:42"/>
  </r>
  <r>
    <n v="2355"/>
    <s v="PriceItUpPlease (Canceled)"/>
    <s v="PriceItUpPlease will be an easy to use website that estimates the amount of your startup costs for that great idea you have!"/>
    <n v="750"/>
    <n v="1001"/>
    <x v="1"/>
    <s v="AU"/>
    <s v="AUD"/>
    <n v="1430604136"/>
    <n v="1428012136"/>
    <b v="0"/>
    <n v="2"/>
    <b v="0"/>
    <s v="technology/web"/>
    <n v="133"/>
    <n v="500.5"/>
    <x v="2"/>
    <s v="web"/>
    <x v="2354"/>
    <d v="2015-05-02T22:02:16"/>
  </r>
  <r>
    <n v="2354"/>
    <s v="Dissertation (Canceled)"/>
    <s v="Almost done with doctorate degree but need funding of $35,000 to complete research of project."/>
    <n v="800"/>
    <n v="1001"/>
    <x v="1"/>
    <s v="US"/>
    <s v="USD"/>
    <n v="1420910460"/>
    <n v="1415726460"/>
    <b v="0"/>
    <n v="1"/>
    <b v="0"/>
    <s v="technology/web"/>
    <n v="125"/>
    <n v="1001"/>
    <x v="2"/>
    <s v="web"/>
    <x v="2355"/>
    <d v="2015-01-10T17:21:00"/>
  </r>
  <r>
    <n v="2358"/>
    <s v="Auction, Sell Swap without excessive fees, the next ebay."/>
    <s v="A website to auction, sell and swap items in the uk without a charge, without excess fees, the next ebay."/>
    <n v="800"/>
    <n v="1001"/>
    <x v="1"/>
    <s v="GB"/>
    <s v="GBP"/>
    <n v="1422664740"/>
    <n v="1417818036"/>
    <b v="0"/>
    <n v="0"/>
    <b v="0"/>
    <s v="technology/web"/>
    <n v="125"/>
    <n v="0"/>
    <x v="2"/>
    <s v="web"/>
    <x v="2356"/>
    <d v="2015-01-31T00:39:00"/>
  </r>
  <r>
    <n v="2356"/>
    <s v="HardstyleUnited.com (Canceled)"/>
    <s v="HardstyleUnited.com The Global Hardstyle community. Your Hardstyle community."/>
    <n v="1000"/>
    <n v="1001"/>
    <x v="1"/>
    <s v="NL"/>
    <s v="EUR"/>
    <n v="1433530104"/>
    <n v="1430938104"/>
    <b v="0"/>
    <n v="0"/>
    <b v="0"/>
    <s v="technology/web"/>
    <n v="100"/>
    <n v="0"/>
    <x v="2"/>
    <s v="web"/>
    <x v="2357"/>
    <d v="2015-06-05T18:48:24"/>
  </r>
  <r>
    <n v="2357"/>
    <s v="Online therapist directory - Click For Therapy (Canceled)"/>
    <s v="Click For Therapy is a website that was created to connect consumers and therapists across the UK."/>
    <n v="1000"/>
    <n v="1001"/>
    <x v="1"/>
    <s v="GB"/>
    <s v="GBP"/>
    <n v="1445093578"/>
    <n v="1442501578"/>
    <b v="0"/>
    <n v="0"/>
    <b v="0"/>
    <s v="technology/web"/>
    <n v="100"/>
    <n v="0"/>
    <x v="2"/>
    <s v="web"/>
    <x v="2358"/>
    <d v="2015-10-17T14:52:58"/>
  </r>
  <r>
    <n v="2359"/>
    <s v="crowd-funded public genome sequencing (Canceled)"/>
    <s v="I want to crowdfund the sequencing of my own genome to make it publicly available with crowd-sourced interpretation."/>
    <n v="1000"/>
    <n v="1000.99"/>
    <x v="1"/>
    <s v="US"/>
    <s v="USD"/>
    <n v="1438616124"/>
    <n v="1433432124"/>
    <b v="0"/>
    <n v="3"/>
    <b v="0"/>
    <s v="technology/web"/>
    <n v="100"/>
    <n v="333.66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1000"/>
    <n v="1000.01"/>
    <x v="1"/>
    <s v="CA"/>
    <s v="CAD"/>
    <n v="1454864280"/>
    <n v="1452272280"/>
    <b v="0"/>
    <n v="1"/>
    <b v="0"/>
    <s v="technology/web"/>
    <n v="100"/>
    <n v="1000.01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1000"/>
    <n v="1000"/>
    <x v="1"/>
    <s v="CA"/>
    <s v="CAD"/>
    <n v="1462053600"/>
    <n v="1459975008"/>
    <b v="0"/>
    <n v="0"/>
    <b v="0"/>
    <s v="technology/web"/>
    <n v="10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1000"/>
    <n v="1000"/>
    <x v="1"/>
    <s v="US"/>
    <s v="USD"/>
    <n v="1418315470"/>
    <n v="1415723470"/>
    <b v="0"/>
    <n v="2"/>
    <b v="0"/>
    <s v="technology/web"/>
    <n v="100"/>
    <n v="50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000"/>
    <n v="1000"/>
    <x v="1"/>
    <s v="US"/>
    <s v="USD"/>
    <n v="1451348200"/>
    <n v="1447460200"/>
    <b v="0"/>
    <n v="0"/>
    <b v="0"/>
    <s v="technology/web"/>
    <n v="100"/>
    <n v="0"/>
    <x v="2"/>
    <s v="web"/>
    <x v="2363"/>
    <d v="2015-12-29T00:16:40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s v="IT"/>
    <s v="EUR"/>
    <n v="1453071600"/>
    <n v="1449596425"/>
    <b v="0"/>
    <n v="0"/>
    <b v="0"/>
    <s v="technology/web"/>
    <n v="100"/>
    <n v="0"/>
    <x v="2"/>
    <s v="web"/>
    <x v="2364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1000"/>
    <n v="1000"/>
    <x v="1"/>
    <s v="GB"/>
    <s v="GBP"/>
    <n v="1445431533"/>
    <n v="1442839533"/>
    <b v="0"/>
    <n v="27"/>
    <b v="0"/>
    <s v="technology/web"/>
    <n v="100"/>
    <n v="37.04"/>
    <x v="2"/>
    <s v="web"/>
    <x v="2365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1000"/>
    <n v="1000"/>
    <x v="1"/>
    <s v="US"/>
    <s v="USD"/>
    <n v="1461622616"/>
    <n v="1456442216"/>
    <b v="0"/>
    <n v="14"/>
    <b v="0"/>
    <s v="technology/web"/>
    <n v="100"/>
    <n v="71.430000000000007"/>
    <x v="2"/>
    <s v="web"/>
    <x v="236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1000"/>
    <n v="1000"/>
    <x v="1"/>
    <s v="US"/>
    <s v="USD"/>
    <n v="1429028365"/>
    <n v="1425143965"/>
    <b v="0"/>
    <n v="2"/>
    <b v="0"/>
    <s v="technology/web"/>
    <n v="100"/>
    <n v="500"/>
    <x v="2"/>
    <s v="web"/>
    <x v="236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1000"/>
    <n v="1000"/>
    <x v="1"/>
    <s v="US"/>
    <s v="USD"/>
    <n v="1455132611"/>
    <n v="1452540611"/>
    <b v="0"/>
    <n v="0"/>
    <b v="0"/>
    <s v="technology/web"/>
    <n v="100"/>
    <n v="0"/>
    <x v="2"/>
    <s v="web"/>
    <x v="236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1000"/>
    <n v="1000"/>
    <x v="1"/>
    <s v="US"/>
    <s v="USD"/>
    <n v="1418877141"/>
    <n v="1416285141"/>
    <b v="0"/>
    <n v="4"/>
    <b v="0"/>
    <s v="technology/web"/>
    <n v="100"/>
    <n v="250"/>
    <x v="2"/>
    <s v="web"/>
    <x v="2369"/>
    <d v="2014-12-18T04:32:21"/>
  </r>
  <r>
    <n v="2371"/>
    <s v="ProjectPetal.com (Canceled)"/>
    <s v="ProjectPetal.com is an all in one website for all Makers to share projects and ideas. A Facebook(R) Twitter(R) &amp; Github(R) all in one."/>
    <n v="1000"/>
    <n v="1000"/>
    <x v="1"/>
    <s v="US"/>
    <s v="USD"/>
    <n v="1435257596"/>
    <n v="1432665596"/>
    <b v="0"/>
    <n v="0"/>
    <b v="0"/>
    <s v="technology/web"/>
    <n v="100"/>
    <n v="0"/>
    <x v="2"/>
    <s v="web"/>
    <x v="2370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10000"/>
    <n v="1000"/>
    <x v="1"/>
    <s v="AU"/>
    <s v="AUD"/>
    <n v="1429839571"/>
    <n v="1427247571"/>
    <b v="0"/>
    <n v="6"/>
    <b v="0"/>
    <s v="technology/web"/>
    <n v="10"/>
    <n v="166.67"/>
    <x v="2"/>
    <s v="web"/>
    <x v="2371"/>
    <d v="2015-04-24T01:39:31"/>
  </r>
  <r>
    <n v="2364"/>
    <s v="Minecraft Server and Website Help (Name: Forge Realms)"/>
    <s v="Making a Minecraft server and Website and I need your help to fund it. Thanks in Advance!"/>
    <n v="95000"/>
    <n v="1000"/>
    <x v="1"/>
    <s v="US"/>
    <s v="USD"/>
    <n v="1445898356"/>
    <n v="1441146356"/>
    <b v="0"/>
    <n v="0"/>
    <b v="0"/>
    <s v="technology/web"/>
    <n v="1"/>
    <n v="0"/>
    <x v="2"/>
    <s v="web"/>
    <x v="2372"/>
    <d v="2015-10-26T22:25:56"/>
  </r>
  <r>
    <n v="2373"/>
    <s v="Cykelauktion.com (Canceled)"/>
    <s v="We want to create a safe marketplace for buying and selling bicycles."/>
    <n v="9000"/>
    <n v="997"/>
    <x v="1"/>
    <s v="SE"/>
    <s v="SEK"/>
    <n v="1440863624"/>
    <n v="1438271624"/>
    <b v="0"/>
    <n v="1"/>
    <b v="0"/>
    <s v="technology/web"/>
    <n v="11"/>
    <n v="997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50000"/>
    <n v="995"/>
    <x v="1"/>
    <s v="US"/>
    <s v="USD"/>
    <n v="1423772060"/>
    <n v="1421180060"/>
    <b v="0"/>
    <n v="1"/>
    <b v="0"/>
    <s v="technology/web"/>
    <n v="2"/>
    <n v="995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30000"/>
    <n v="991"/>
    <x v="1"/>
    <s v="US"/>
    <s v="USD"/>
    <n v="1473451437"/>
    <n v="1470859437"/>
    <b v="0"/>
    <n v="0"/>
    <b v="0"/>
    <s v="technology/web"/>
    <n v="3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930"/>
    <n v="986"/>
    <x v="1"/>
    <s v="US"/>
    <s v="USD"/>
    <n v="1449785566"/>
    <n v="1447193566"/>
    <b v="0"/>
    <n v="4"/>
    <b v="0"/>
    <s v="technology/web"/>
    <n v="106"/>
    <n v="246.5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900"/>
    <n v="980"/>
    <x v="1"/>
    <s v="CA"/>
    <s v="CAD"/>
    <n v="1480110783"/>
    <n v="1477515183"/>
    <b v="0"/>
    <n v="0"/>
    <b v="0"/>
    <s v="technology/web"/>
    <n v="109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7500"/>
    <n v="980"/>
    <x v="1"/>
    <s v="US"/>
    <s v="USD"/>
    <n v="1440548330"/>
    <n v="1438042730"/>
    <b v="0"/>
    <n v="0"/>
    <b v="0"/>
    <s v="technology/web"/>
    <n v="13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60000"/>
    <n v="979"/>
    <x v="1"/>
    <s v="US"/>
    <s v="USD"/>
    <n v="1444004616"/>
    <n v="1440116616"/>
    <b v="0"/>
    <n v="0"/>
    <b v="0"/>
    <s v="technology/web"/>
    <n v="2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00000"/>
    <n v="977"/>
    <x v="1"/>
    <s v="US"/>
    <s v="USD"/>
    <n v="1443726142"/>
    <n v="1441134142"/>
    <b v="0"/>
    <n v="3"/>
    <b v="0"/>
    <s v="technology/web"/>
    <n v="1"/>
    <n v="325.67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750"/>
    <n v="971"/>
    <x v="1"/>
    <s v="US"/>
    <s v="USD"/>
    <n v="1428704848"/>
    <n v="1426112848"/>
    <b v="0"/>
    <n v="7"/>
    <b v="0"/>
    <s v="technology/web"/>
    <n v="129"/>
    <n v="138.71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150"/>
    <n v="970"/>
    <x v="1"/>
    <s v="US"/>
    <s v="USD"/>
    <n v="1438662603"/>
    <n v="1436502603"/>
    <b v="0"/>
    <n v="2"/>
    <b v="0"/>
    <s v="technology/web"/>
    <n v="647"/>
    <n v="48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700"/>
    <n v="966"/>
    <x v="1"/>
    <s v="NZ"/>
    <s v="NZD"/>
    <n v="1424568107"/>
    <n v="1421976107"/>
    <b v="0"/>
    <n v="3"/>
    <b v="0"/>
    <s v="technology/web"/>
    <n v="138"/>
    <n v="322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2500"/>
    <n v="953"/>
    <x v="1"/>
    <s v="US"/>
    <s v="USD"/>
    <n v="1415932643"/>
    <n v="1413337043"/>
    <b v="0"/>
    <n v="8"/>
    <b v="0"/>
    <s v="technology/web"/>
    <n v="38"/>
    <n v="119.13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500"/>
    <n v="950"/>
    <x v="1"/>
    <s v="US"/>
    <s v="USD"/>
    <n v="1438793432"/>
    <n v="1436201432"/>
    <b v="0"/>
    <n v="7"/>
    <b v="0"/>
    <s v="technology/web"/>
    <n v="190"/>
    <n v="135.71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5000"/>
    <n v="930"/>
    <x v="1"/>
    <s v="CA"/>
    <s v="CAD"/>
    <n v="1420920424"/>
    <n v="1415736424"/>
    <b v="0"/>
    <n v="0"/>
    <b v="0"/>
    <s v="technology/web"/>
    <n v="19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839"/>
    <n v="926"/>
    <x v="1"/>
    <s v="US"/>
    <s v="USD"/>
    <n v="1469199740"/>
    <n v="1465311740"/>
    <b v="0"/>
    <n v="3"/>
    <b v="0"/>
    <s v="technology/web"/>
    <n v="110"/>
    <n v="308.67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000"/>
    <n v="926"/>
    <x v="1"/>
    <s v="US"/>
    <s v="USD"/>
    <n v="1421350140"/>
    <n v="1418761759"/>
    <b v="0"/>
    <n v="8"/>
    <b v="0"/>
    <s v="technology/web"/>
    <n v="31"/>
    <n v="115.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800"/>
    <n v="924"/>
    <x v="1"/>
    <s v="FR"/>
    <s v="EUR"/>
    <n v="1437861540"/>
    <n v="1435160452"/>
    <b v="0"/>
    <n v="1"/>
    <b v="0"/>
    <s v="technology/web"/>
    <n v="116"/>
    <n v="924"/>
    <x v="2"/>
    <s v="web"/>
    <x v="2389"/>
    <d v="2015-07-25T21:59:00"/>
  </r>
  <r>
    <n v="2391"/>
    <s v="oToBOTS.com - Freedom from high cost auto repairs (Canceled)"/>
    <s v="Using the power of internet to help people save hundreds in car repair."/>
    <n v="500"/>
    <n v="920"/>
    <x v="1"/>
    <s v="US"/>
    <s v="USD"/>
    <n v="1427825044"/>
    <n v="1425236644"/>
    <b v="0"/>
    <n v="1"/>
    <b v="0"/>
    <s v="technology/web"/>
    <n v="184"/>
    <n v="920"/>
    <x v="2"/>
    <s v="web"/>
    <x v="2390"/>
    <d v="2015-03-31T18:04:04"/>
  </r>
  <r>
    <n v="2390"/>
    <s v="iHorizon Pty Ltd (Enterprise Planning &amp; Forecasting)"/>
    <s v="A SaaS solution for Businesses to align their strategies with customer value, using realtime strategic roadmaps &amp; visualisations."/>
    <n v="850"/>
    <n v="920"/>
    <x v="1"/>
    <s v="AU"/>
    <s v="AUD"/>
    <n v="1420352264"/>
    <n v="1416896264"/>
    <b v="0"/>
    <n v="0"/>
    <b v="0"/>
    <s v="technology/web"/>
    <n v="108"/>
    <n v="0"/>
    <x v="2"/>
    <s v="web"/>
    <x v="2391"/>
    <d v="2015-01-04T06:17:44"/>
  </r>
  <r>
    <n v="2392"/>
    <s v="WILLAMETTE EXTRA BOARD (Canceled)"/>
    <s v="I am asking for $4,200 to launch a unique website serving professionals in any and all industries seeking additional income in Oregon."/>
    <n v="750"/>
    <n v="916"/>
    <x v="1"/>
    <s v="US"/>
    <s v="USD"/>
    <n v="1446087223"/>
    <n v="1443495223"/>
    <b v="0"/>
    <n v="0"/>
    <b v="0"/>
    <s v="technology/web"/>
    <n v="122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600"/>
    <n v="911"/>
    <x v="1"/>
    <s v="US"/>
    <s v="USD"/>
    <n v="1439048017"/>
    <n v="1436456017"/>
    <b v="0"/>
    <n v="1"/>
    <b v="0"/>
    <s v="technology/web"/>
    <n v="152"/>
    <n v="911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16000"/>
    <n v="911"/>
    <x v="1"/>
    <s v="IE"/>
    <s v="EUR"/>
    <n v="1424940093"/>
    <n v="1422348093"/>
    <b v="0"/>
    <n v="2"/>
    <b v="0"/>
    <s v="technology/web"/>
    <n v="6"/>
    <n v="455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4000"/>
    <n v="910"/>
    <x v="1"/>
    <s v="US"/>
    <s v="USD"/>
    <n v="1484038620"/>
    <n v="1481597687"/>
    <b v="0"/>
    <n v="0"/>
    <b v="0"/>
    <s v="technology/web"/>
    <n v="23"/>
    <n v="0"/>
    <x v="2"/>
    <s v="web"/>
    <x v="2395"/>
    <d v="2017-01-10T08:57:00"/>
  </r>
  <r>
    <n v="2397"/>
    <s v="#ADOPTROHINGYA PROJECT (Canceled)"/>
    <s v="Matching refugees with sponsors in the US for 5 years. Our goal is to assist 300 Rohingya refugee families with supportive communities."/>
    <n v="2500"/>
    <n v="909"/>
    <x v="1"/>
    <s v="US"/>
    <s v="USD"/>
    <n v="1420233256"/>
    <n v="1417641256"/>
    <b v="0"/>
    <n v="0"/>
    <b v="0"/>
    <s v="technology/web"/>
    <n v="36"/>
    <n v="0"/>
    <x v="2"/>
    <s v="web"/>
    <x v="2396"/>
    <d v="2015-01-02T21:14:16"/>
  </r>
  <r>
    <n v="2396"/>
    <s v="Projektwebseite (Canceled)"/>
    <s v="I'm creating a website with projects which I'll create later / Ich erstelle eine Webseite mit Projekten, welche ich spÃ¤ter erstelle."/>
    <n v="2700"/>
    <n v="909"/>
    <x v="1"/>
    <s v="CH"/>
    <s v="CHF"/>
    <n v="1444940558"/>
    <n v="1442348558"/>
    <b v="0"/>
    <n v="1"/>
    <b v="0"/>
    <s v="technology/web"/>
    <n v="34"/>
    <n v="909"/>
    <x v="2"/>
    <s v="web"/>
    <x v="2397"/>
    <d v="2015-10-15T20:22:38"/>
  </r>
  <r>
    <n v="2399"/>
    <s v="SheLifts - the #1 Female Bodybuilding HUB (Canceled)"/>
    <s v="SheLifts is going to be the number One international social HUB &amp; information resource for women into weight lifting"/>
    <n v="900"/>
    <n v="905"/>
    <x v="1"/>
    <s v="SE"/>
    <s v="SEK"/>
    <n v="1418934506"/>
    <n v="1415910506"/>
    <b v="0"/>
    <n v="0"/>
    <b v="0"/>
    <s v="technology/web"/>
    <n v="101"/>
    <n v="0"/>
    <x v="2"/>
    <s v="web"/>
    <x v="2398"/>
    <d v="2014-12-18T20:28:26"/>
  </r>
  <r>
    <n v="2398"/>
    <s v="Roekee.com (Canceled)"/>
    <s v="The internets new search engine. Looking for funding to develop our backend web indexing software with an emphasis on automation."/>
    <n v="1900"/>
    <n v="905"/>
    <x v="1"/>
    <s v="US"/>
    <s v="USD"/>
    <n v="1435874384"/>
    <n v="1433282384"/>
    <b v="0"/>
    <n v="0"/>
    <b v="0"/>
    <s v="technology/web"/>
    <n v="48"/>
    <n v="0"/>
    <x v="2"/>
    <s v="web"/>
    <x v="2399"/>
    <d v="2015-07-02T21:59:44"/>
  </r>
  <r>
    <n v="2400"/>
    <s v="NEW 2016 Social Media Litesbook (Canceled)"/>
    <s v="New Innovation of Social Media with New Technology created to bring users even closer togethor - Tabs &amp; Features never seen before!"/>
    <n v="12000"/>
    <n v="904"/>
    <x v="1"/>
    <s v="AU"/>
    <s v="AUD"/>
    <n v="1460615164"/>
    <n v="1458023164"/>
    <b v="0"/>
    <n v="0"/>
    <b v="0"/>
    <s v="technology/web"/>
    <n v="8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500"/>
    <n v="903.14"/>
    <x v="2"/>
    <s v="US"/>
    <s v="USD"/>
    <n v="1457207096"/>
    <n v="1452023096"/>
    <b v="0"/>
    <n v="9"/>
    <b v="0"/>
    <s v="food/food trucks"/>
    <n v="181"/>
    <n v="100.35"/>
    <x v="7"/>
    <s v="food trucks"/>
    <x v="2401"/>
    <d v="2016-03-05T19:44:56"/>
  </r>
  <r>
    <n v="2403"/>
    <s v="Think Green, Think Tea Trike! - A mobile cafe &amp; online shop."/>
    <s v="The aim is to start a business/service serving the finest green tea to my local area by trike as well as selling tea online."/>
    <n v="800"/>
    <n v="900"/>
    <x v="2"/>
    <s v="GB"/>
    <s v="GBP"/>
    <n v="1459368658"/>
    <n v="1454188258"/>
    <b v="0"/>
    <n v="12"/>
    <b v="0"/>
    <s v="food/food trucks"/>
    <n v="113"/>
    <n v="75"/>
    <x v="7"/>
    <s v="food trucks"/>
    <x v="2402"/>
    <d v="2016-03-30T20:10:58"/>
  </r>
  <r>
    <n v="2402"/>
    <s v="Cupcake Truck Unite"/>
    <s v="Small town, delicious treats, and a mobile truck"/>
    <n v="900"/>
    <n v="900"/>
    <x v="2"/>
    <s v="US"/>
    <s v="USD"/>
    <n v="1431533931"/>
    <n v="1428941931"/>
    <b v="0"/>
    <n v="1"/>
    <b v="0"/>
    <s v="food/food trucks"/>
    <n v="100"/>
    <n v="900"/>
    <x v="7"/>
    <s v="food trucks"/>
    <x v="2403"/>
    <d v="2015-05-13T16:18:51"/>
  </r>
  <r>
    <n v="2404"/>
    <s v="Square Donuts Truck"/>
    <s v="We would love another Donut Food Truck for your famous Square Donuts.  We have one successful truck and retail store open already!"/>
    <n v="750"/>
    <n v="898"/>
    <x v="2"/>
    <s v="US"/>
    <s v="USD"/>
    <n v="1451782607"/>
    <n v="1449190607"/>
    <b v="0"/>
    <n v="0"/>
    <b v="0"/>
    <s v="food/food trucks"/>
    <n v="12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2900"/>
    <n v="895"/>
    <x v="2"/>
    <s v="US"/>
    <s v="USD"/>
    <n v="1472911375"/>
    <n v="1471096975"/>
    <b v="0"/>
    <n v="20"/>
    <b v="0"/>
    <s v="food/food trucks"/>
    <n v="31"/>
    <n v="44.75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4200"/>
    <n v="895"/>
    <x v="2"/>
    <s v="US"/>
    <s v="USD"/>
    <n v="1421635190"/>
    <n v="1418179190"/>
    <b v="0"/>
    <n v="16"/>
    <b v="0"/>
    <s v="food/food trucks"/>
    <n v="21"/>
    <n v="55.94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6000"/>
    <n v="891"/>
    <x v="2"/>
    <s v="US"/>
    <s v="USD"/>
    <n v="1428732000"/>
    <n v="1426772928"/>
    <b v="0"/>
    <n v="33"/>
    <b v="0"/>
    <s v="food/food trucks"/>
    <n v="15"/>
    <n v="27"/>
    <x v="7"/>
    <s v="food trucks"/>
    <x v="2407"/>
    <d v="2015-04-11T06:00:00"/>
  </r>
  <r>
    <n v="2409"/>
    <s v="Johnny's Food Truck a Puerto Rican and BBQ infusion"/>
    <s v="I am looking to start a food truck with an infusion of my Puerto Rican heritage and my love for BBQ."/>
    <n v="750"/>
    <n v="890"/>
    <x v="2"/>
    <s v="US"/>
    <s v="USD"/>
    <n v="1439931675"/>
    <n v="1437339675"/>
    <b v="0"/>
    <n v="6"/>
    <b v="0"/>
    <s v="food/food trucks"/>
    <n v="119"/>
    <n v="148.33000000000001"/>
    <x v="7"/>
    <s v="food trucks"/>
    <x v="2408"/>
    <d v="2015-08-18T21:01:15"/>
  </r>
  <r>
    <n v="2408"/>
    <s v="Sabroso On Wheels"/>
    <s v="A US Army Vet trying to get a Peruvian food truck going! Really good Peruvian food now mobile!"/>
    <n v="800"/>
    <n v="890"/>
    <x v="2"/>
    <s v="US"/>
    <s v="USD"/>
    <n v="1415247757"/>
    <n v="1412652157"/>
    <b v="0"/>
    <n v="2"/>
    <b v="0"/>
    <s v="food/food trucks"/>
    <n v="111"/>
    <n v="445"/>
    <x v="7"/>
    <s v="food trucks"/>
    <x v="2409"/>
    <d v="2014-11-06T04:22:37"/>
  </r>
  <r>
    <n v="2411"/>
    <s v="Was ist das"/>
    <s v="I want to create an authentic German food truck to travel all over the US. Spreading amazing German Food to Summer Time Music Festivals"/>
    <n v="600"/>
    <n v="886"/>
    <x v="2"/>
    <s v="US"/>
    <s v="USD"/>
    <n v="1440524082"/>
    <n v="1437932082"/>
    <b v="0"/>
    <n v="3"/>
    <b v="0"/>
    <s v="food/food trucks"/>
    <n v="148"/>
    <n v="295.33"/>
    <x v="7"/>
    <s v="food trucks"/>
    <x v="2410"/>
    <d v="2015-08-25T17:34:42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s v="AU"/>
    <s v="AUD"/>
    <n v="1441619275"/>
    <n v="1439027275"/>
    <b v="0"/>
    <n v="0"/>
    <b v="0"/>
    <s v="food/food trucks"/>
    <n v="6"/>
    <n v="0"/>
    <x v="7"/>
    <s v="food trucks"/>
    <x v="2411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100"/>
    <n v="885"/>
    <x v="2"/>
    <s v="FR"/>
    <s v="EUR"/>
    <n v="1480185673"/>
    <n v="1476294073"/>
    <b v="0"/>
    <n v="0"/>
    <b v="0"/>
    <s v="food/food trucks"/>
    <n v="885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100000"/>
    <n v="885"/>
    <x v="2"/>
    <s v="US"/>
    <s v="USD"/>
    <n v="1401579000"/>
    <n v="1398911882"/>
    <b v="0"/>
    <n v="3"/>
    <b v="0"/>
    <s v="food/food trucks"/>
    <n v="1"/>
    <n v="295"/>
    <x v="7"/>
    <s v="food trucks"/>
    <x v="2413"/>
    <d v="2014-05-31T23:30:00"/>
  </r>
  <r>
    <n v="2416"/>
    <s v="Smokin' J's BBQ. food truck"/>
    <s v="ex school bus redesigned into pickup truck complete with giant meat smoker in &quot;bed&quot; of truck and kitchen in the &quot;cab&quot; of the truck."/>
    <n v="5000"/>
    <n v="881"/>
    <x v="2"/>
    <s v="US"/>
    <s v="USD"/>
    <n v="1426345200"/>
    <n v="1421343743"/>
    <b v="0"/>
    <n v="1"/>
    <b v="0"/>
    <s v="food/food trucks"/>
    <n v="18"/>
    <n v="881"/>
    <x v="7"/>
    <s v="food trucks"/>
    <x v="2414"/>
    <d v="2015-03-14T15:00:00"/>
  </r>
  <r>
    <n v="2414"/>
    <s v="Help 95th St.Tacos get a food truck in Atlanta"/>
    <s v="95th St. Tacos needs your help in purchasing a food truck so that we can deliver the flavors of LA Tacos right to your neighborhood"/>
    <n v="7777"/>
    <n v="881"/>
    <x v="2"/>
    <s v="US"/>
    <s v="USD"/>
    <n v="1440215940"/>
    <n v="1436805660"/>
    <b v="0"/>
    <n v="13"/>
    <b v="0"/>
    <s v="food/food trucks"/>
    <n v="11"/>
    <n v="67.77"/>
    <x v="7"/>
    <s v="food trucks"/>
    <x v="2415"/>
    <d v="2015-08-22T03:59:00"/>
  </r>
  <r>
    <n v="2415"/>
    <s v="Local Food Truck is Off the Hoof!"/>
    <s v="It will be ridiculously easy to become addicted to the full, rich flavor of locally raised beef, pork, and more..."/>
    <n v="22000"/>
    <n v="881"/>
    <x v="2"/>
    <s v="US"/>
    <s v="USD"/>
    <n v="1468615346"/>
    <n v="1466023346"/>
    <b v="0"/>
    <n v="6"/>
    <b v="0"/>
    <s v="food/food trucks"/>
    <n v="4"/>
    <n v="146.83000000000001"/>
    <x v="7"/>
    <s v="food trucks"/>
    <x v="2416"/>
    <d v="2016-07-15T20:42:26"/>
  </r>
  <r>
    <n v="2417"/>
    <s v="I want to make the best fried chicken!!"/>
    <s v="I have been working on a recipe for 20 years now and need to perfect it!  Also want to do a gluten free version, then open a food truck"/>
    <n v="740"/>
    <n v="880"/>
    <x v="2"/>
    <s v="US"/>
    <s v="USD"/>
    <n v="1407705187"/>
    <n v="1405113187"/>
    <b v="0"/>
    <n v="0"/>
    <b v="0"/>
    <s v="food/food trucks"/>
    <n v="119"/>
    <n v="0"/>
    <x v="7"/>
    <s v="food trucks"/>
    <x v="2417"/>
    <d v="2014-08-10T21:13:07"/>
  </r>
  <r>
    <n v="2418"/>
    <s v="Mexican food truck"/>
    <s v="I want to start my food truck business."/>
    <n v="110000"/>
    <n v="879"/>
    <x v="2"/>
    <s v="US"/>
    <s v="USD"/>
    <n v="1427225644"/>
    <n v="1422045244"/>
    <b v="0"/>
    <n v="5"/>
    <b v="0"/>
    <s v="food/food trucks"/>
    <n v="1"/>
    <n v="175.8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5800"/>
    <n v="876"/>
    <x v="2"/>
    <s v="US"/>
    <s v="USD"/>
    <n v="1424281389"/>
    <n v="1419097389"/>
    <b v="0"/>
    <n v="0"/>
    <b v="0"/>
    <s v="food/food trucks"/>
    <n v="15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400"/>
    <n v="875"/>
    <x v="2"/>
    <s v="US"/>
    <s v="USD"/>
    <n v="1415583695"/>
    <n v="1410396095"/>
    <b v="0"/>
    <n v="36"/>
    <b v="0"/>
    <s v="food/food trucks"/>
    <n v="219"/>
    <n v="24.31"/>
    <x v="7"/>
    <s v="food trucks"/>
    <x v="2420"/>
    <d v="2014-11-10T01:41:35"/>
  </r>
  <r>
    <n v="2421"/>
    <s v="hot dog cart"/>
    <s v="help me start Merrill's first hot dog cart in this empty lot"/>
    <n v="800"/>
    <n v="875"/>
    <x v="2"/>
    <s v="US"/>
    <s v="USD"/>
    <n v="1424536196"/>
    <n v="1421944196"/>
    <b v="0"/>
    <n v="1"/>
    <b v="0"/>
    <s v="food/food trucks"/>
    <n v="109"/>
    <n v="875"/>
    <x v="7"/>
    <s v="food trucks"/>
    <x v="2421"/>
    <d v="2015-02-21T16:29:56"/>
  </r>
  <r>
    <n v="2422"/>
    <s v="Help starting a family owned food truck"/>
    <s v="Family owned business serving BBQ and seafood to the public"/>
    <n v="10000"/>
    <n v="872"/>
    <x v="2"/>
    <s v="US"/>
    <s v="USD"/>
    <n v="1426091036"/>
    <n v="1423502636"/>
    <b v="0"/>
    <n v="1"/>
    <b v="0"/>
    <s v="food/food trucks"/>
    <n v="9"/>
    <n v="872"/>
    <x v="7"/>
    <s v="food trucks"/>
    <x v="2422"/>
    <d v="2015-03-11T16:23:56"/>
  </r>
  <r>
    <n v="2423"/>
    <s v="FBTR BBQ"/>
    <s v="FBTR is a Texas-style, North Carolina based, homemade BBQ company looking to bring good meat to the masses."/>
    <n v="300"/>
    <n v="867"/>
    <x v="2"/>
    <s v="US"/>
    <s v="USD"/>
    <n v="1420044890"/>
    <n v="1417452890"/>
    <b v="0"/>
    <n v="1"/>
    <b v="0"/>
    <s v="food/food trucks"/>
    <n v="289"/>
    <n v="867"/>
    <x v="7"/>
    <s v="food trucks"/>
    <x v="2423"/>
    <d v="2014-12-31T16:54:50"/>
  </r>
  <r>
    <n v="2424"/>
    <s v="Lily and Memphs"/>
    <s v="Great and creative food from the heart in the form of a sweet food truck!"/>
    <n v="6500"/>
    <n v="865"/>
    <x v="2"/>
    <s v="US"/>
    <s v="USD"/>
    <n v="1414445108"/>
    <n v="1411853108"/>
    <b v="0"/>
    <n v="9"/>
    <b v="0"/>
    <s v="food/food trucks"/>
    <n v="13"/>
    <n v="96.11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0000"/>
    <n v="861"/>
    <x v="2"/>
    <s v="US"/>
    <s v="USD"/>
    <n v="1464386640"/>
    <n v="1463090149"/>
    <b v="0"/>
    <n v="1"/>
    <b v="0"/>
    <s v="food/food trucks"/>
    <n v="3"/>
    <n v="86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50000"/>
    <n v="861"/>
    <x v="2"/>
    <s v="US"/>
    <s v="USD"/>
    <n v="1439006692"/>
    <n v="1433822692"/>
    <b v="0"/>
    <n v="0"/>
    <b v="0"/>
    <s v="food/food trucks"/>
    <n v="2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50"/>
    <n v="860"/>
    <x v="2"/>
    <s v="US"/>
    <s v="USD"/>
    <n v="1458715133"/>
    <n v="1455262733"/>
    <b v="0"/>
    <n v="1"/>
    <b v="0"/>
    <s v="food/food trucks"/>
    <n v="156"/>
    <n v="860"/>
    <x v="7"/>
    <s v="food trucks"/>
    <x v="2427"/>
    <d v="2016-03-23T06:38:53"/>
  </r>
  <r>
    <n v="2428"/>
    <s v="Premium Burgers"/>
    <s v="From Moo 2 You! We want to offer premium burgers to a taco flooded environment."/>
    <n v="5500"/>
    <n v="858"/>
    <x v="2"/>
    <s v="US"/>
    <s v="USD"/>
    <n v="1426182551"/>
    <n v="1423594151"/>
    <b v="0"/>
    <n v="1"/>
    <b v="0"/>
    <s v="food/food trucks"/>
    <n v="16"/>
    <n v="858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250"/>
    <n v="855"/>
    <x v="2"/>
    <s v="NO"/>
    <s v="NOK"/>
    <n v="1486313040"/>
    <n v="1483131966"/>
    <b v="0"/>
    <n v="4"/>
    <b v="0"/>
    <s v="food/food trucks"/>
    <n v="68"/>
    <n v="213.75"/>
    <x v="7"/>
    <s v="food trucks"/>
    <x v="2429"/>
    <d v="2017-02-05T16:44:00"/>
  </r>
  <r>
    <n v="2431"/>
    <s v="Murphy's good eatin'"/>
    <s v="Go to Colorado and run a food truck with homemade food of all kinds."/>
    <n v="2500"/>
    <n v="852"/>
    <x v="2"/>
    <s v="US"/>
    <s v="USD"/>
    <n v="1467080613"/>
    <n v="1461896613"/>
    <b v="0"/>
    <n v="2"/>
    <b v="0"/>
    <s v="food/food trucks"/>
    <n v="34"/>
    <n v="426"/>
    <x v="7"/>
    <s v="food trucks"/>
    <x v="2430"/>
    <d v="2016-06-28T02:23:33"/>
  </r>
  <r>
    <n v="2430"/>
    <s v="It's so cute! - Great food!"/>
    <s v="This little guy will be circling the streets of Brickell &amp; Wynwood in Miami serving Venezuelan dishes. It needs TLC and some equipment"/>
    <n v="60000"/>
    <n v="852"/>
    <x v="2"/>
    <s v="US"/>
    <s v="USD"/>
    <n v="1455246504"/>
    <n v="1452654504"/>
    <b v="0"/>
    <n v="2"/>
    <b v="0"/>
    <s v="food/food trucks"/>
    <n v="1"/>
    <n v="426"/>
    <x v="7"/>
    <s v="food trucks"/>
    <x v="2431"/>
    <d v="2016-02-12T03:08:24"/>
  </r>
  <r>
    <n v="2435"/>
    <s v="Paleo food as a Take Away-food, order and pay in the app"/>
    <s v="Healthy, paleo food nearby gym and office areas. You pic your order and pay in the app and pic your time for just pic up the food."/>
    <n v="750"/>
    <n v="850"/>
    <x v="2"/>
    <s v="SE"/>
    <s v="SEK"/>
    <n v="1444027186"/>
    <n v="1441435186"/>
    <b v="0"/>
    <n v="4"/>
    <b v="0"/>
    <s v="food/food trucks"/>
    <n v="113"/>
    <n v="212.5"/>
    <x v="7"/>
    <s v="food trucks"/>
    <x v="2432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850"/>
    <n v="850"/>
    <x v="2"/>
    <s v="CA"/>
    <s v="CAD"/>
    <n v="1454078770"/>
    <n v="1448894770"/>
    <b v="0"/>
    <n v="2"/>
    <b v="0"/>
    <s v="food/food trucks"/>
    <n v="100"/>
    <n v="425"/>
    <x v="7"/>
    <s v="food trucks"/>
    <x v="2433"/>
    <d v="2016-01-29T14:46:10"/>
  </r>
  <r>
    <n v="2433"/>
    <s v="TWIZTID CREATIONS"/>
    <s v="I want to create an amazing menu that no one eals has.I have great ideas like a non-traditional pb&amp;j thats wraped in an eggroll &amp; fried"/>
    <n v="2200"/>
    <n v="850"/>
    <x v="2"/>
    <s v="US"/>
    <s v="USD"/>
    <n v="1456608943"/>
    <n v="1454016943"/>
    <b v="0"/>
    <n v="0"/>
    <b v="0"/>
    <s v="food/food trucks"/>
    <n v="39"/>
    <n v="0"/>
    <x v="7"/>
    <s v="food trucks"/>
    <x v="2434"/>
    <d v="2016-02-27T21:35:43"/>
  </r>
  <r>
    <n v="2432"/>
    <s v="funding for bbq trailer"/>
    <s v="Looking to start competition cooking and need start-up help.  Offering brisket tasting to all contributors."/>
    <n v="2500"/>
    <n v="850"/>
    <x v="2"/>
    <s v="US"/>
    <s v="USD"/>
    <n v="1425791697"/>
    <n v="1423199697"/>
    <b v="0"/>
    <n v="2"/>
    <b v="0"/>
    <s v="food/food trucks"/>
    <n v="34"/>
    <n v="425"/>
    <x v="7"/>
    <s v="food trucks"/>
    <x v="2435"/>
    <d v="2015-03-08T05:14:57"/>
  </r>
  <r>
    <n v="2434"/>
    <s v="Fresh fruit and veggies for the hood!"/>
    <s v="Mobile food truck loaded with locally grown fresh fruits and veggies. Caters to the inner-city and zip codes known as food deserts."/>
    <n v="4000"/>
    <n v="850"/>
    <x v="2"/>
    <s v="US"/>
    <s v="USD"/>
    <n v="1438662474"/>
    <n v="1435206474"/>
    <b v="0"/>
    <n v="2"/>
    <b v="0"/>
    <s v="food/food trucks"/>
    <n v="21"/>
    <n v="425"/>
    <x v="7"/>
    <s v="food trucks"/>
    <x v="2436"/>
    <d v="2015-08-04T04:27:54"/>
  </r>
  <r>
    <n v="2437"/>
    <s v="Cuppa Gumbos"/>
    <s v="Homemade Gumbo, Stews and Curry to be served hot and fresh everyday at any festival or concert we can attend."/>
    <n v="40000"/>
    <n v="842"/>
    <x v="2"/>
    <s v="US"/>
    <s v="USD"/>
    <n v="1426615200"/>
    <n v="1422400188"/>
    <b v="0"/>
    <n v="0"/>
    <b v="0"/>
    <s v="food/food trucks"/>
    <n v="2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800"/>
    <n v="838"/>
    <x v="2"/>
    <s v="US"/>
    <s v="USD"/>
    <n v="1449529062"/>
    <n v="1444341462"/>
    <b v="0"/>
    <n v="1"/>
    <b v="0"/>
    <s v="food/food trucks"/>
    <n v="105"/>
    <n v="838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5000"/>
    <n v="837"/>
    <x v="2"/>
    <s v="US"/>
    <s v="USD"/>
    <n v="1445197129"/>
    <n v="1442605129"/>
    <b v="0"/>
    <n v="0"/>
    <b v="0"/>
    <s v="food/food trucks"/>
    <n v="6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16000"/>
    <n v="835"/>
    <x v="2"/>
    <s v="BE"/>
    <s v="EUR"/>
    <n v="1455399313"/>
    <n v="1452807313"/>
    <b v="0"/>
    <n v="2"/>
    <b v="0"/>
    <s v="food/food trucks"/>
    <n v="5"/>
    <n v="417.5"/>
    <x v="7"/>
    <s v="food trucks"/>
    <x v="2440"/>
    <d v="2016-02-13T21:35:13"/>
  </r>
  <r>
    <n v="2441"/>
    <s v="Bring Alchemy Pops to the People!"/>
    <s v="YOU can help Alchemy Pops POP up on a street near you!"/>
    <n v="500"/>
    <n v="831"/>
    <x v="0"/>
    <s v="US"/>
    <s v="USD"/>
    <n v="1437627540"/>
    <n v="1435806054"/>
    <b v="0"/>
    <n v="109"/>
    <b v="1"/>
    <s v="food/small batch"/>
    <n v="166"/>
    <n v="7.62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3500"/>
    <n v="827"/>
    <x v="0"/>
    <s v="US"/>
    <s v="USD"/>
    <n v="1426777228"/>
    <n v="1424188828"/>
    <b v="0"/>
    <n v="372"/>
    <b v="1"/>
    <s v="food/small batch"/>
    <n v="24"/>
    <n v="2.2200000000000002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50"/>
    <n v="825"/>
    <x v="0"/>
    <s v="US"/>
    <s v="USD"/>
    <n v="1408114822"/>
    <n v="1405522822"/>
    <b v="0"/>
    <n v="311"/>
    <b v="1"/>
    <s v="food/small batch"/>
    <n v="330"/>
    <n v="2.6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700"/>
    <n v="824"/>
    <x v="0"/>
    <s v="US"/>
    <s v="USD"/>
    <n v="1464199591"/>
    <n v="1461607591"/>
    <b v="0"/>
    <n v="61"/>
    <b v="1"/>
    <s v="food/small batch"/>
    <n v="118"/>
    <n v="13.51"/>
    <x v="7"/>
    <s v="small batch"/>
    <x v="2444"/>
    <d v="2016-05-25T18:06:31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s v="US"/>
    <s v="USD"/>
    <n v="1480174071"/>
    <n v="1477578471"/>
    <b v="0"/>
    <n v="111"/>
    <b v="1"/>
    <s v="food/small batch"/>
    <n v="16"/>
    <n v="7.4"/>
    <x v="7"/>
    <s v="small batch"/>
    <x v="2445"/>
    <d v="2016-11-26T15:27:51"/>
  </r>
  <r>
    <n v="2445"/>
    <s v="Joe's Cellar Phase 1 - Sit down, shut up &amp; EAT!"/>
    <s v="Joe's Cellar is locally prepared old world Italian &quot;cellar food&quot;. _x000a_This is the stuff that makes non-Italians wish they were Italian!"/>
    <n v="10000"/>
    <n v="821"/>
    <x v="0"/>
    <s v="US"/>
    <s v="USD"/>
    <n v="1443242021"/>
    <n v="1440650021"/>
    <b v="0"/>
    <n v="115"/>
    <b v="1"/>
    <s v="food/small batch"/>
    <n v="8"/>
    <n v="7.14"/>
    <x v="7"/>
    <s v="small batch"/>
    <x v="2446"/>
    <d v="2015-09-26T04:33:41"/>
  </r>
  <r>
    <n v="2447"/>
    <s v="The Workingman's Cake by Delectabites"/>
    <s v="Some days you just need cake! Homemade cake, wild (and classic) flavors, icing on the inside and shipped fresh to your home or office!"/>
    <n v="600"/>
    <n v="820"/>
    <x v="0"/>
    <s v="US"/>
    <s v="USD"/>
    <n v="1478923200"/>
    <n v="1476184593"/>
    <b v="0"/>
    <n v="337"/>
    <b v="1"/>
    <s v="food/small batch"/>
    <n v="137"/>
    <n v="2.430000000000000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800"/>
    <n v="815"/>
    <x v="0"/>
    <s v="US"/>
    <s v="USD"/>
    <n v="1472621760"/>
    <n v="1472110513"/>
    <b v="0"/>
    <n v="9"/>
    <b v="1"/>
    <s v="food/small batch"/>
    <n v="102"/>
    <n v="90.56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550"/>
    <n v="814"/>
    <x v="0"/>
    <s v="US"/>
    <s v="USD"/>
    <n v="1417321515"/>
    <n v="1414725915"/>
    <b v="0"/>
    <n v="120"/>
    <b v="1"/>
    <s v="food/small batch"/>
    <n v="148"/>
    <n v="6.78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2500"/>
    <n v="814"/>
    <x v="0"/>
    <s v="US"/>
    <s v="USD"/>
    <n v="1414465860"/>
    <n v="1411177456"/>
    <b v="0"/>
    <n v="102"/>
    <b v="1"/>
    <s v="food/small batch"/>
    <n v="33"/>
    <n v="7.98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500"/>
    <n v="813"/>
    <x v="0"/>
    <s v="US"/>
    <s v="USD"/>
    <n v="1488750490"/>
    <n v="1487022490"/>
    <b v="0"/>
    <n v="186"/>
    <b v="1"/>
    <s v="food/small batch"/>
    <n v="163"/>
    <n v="4.3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700"/>
    <n v="811"/>
    <x v="0"/>
    <s v="US"/>
    <s v="USD"/>
    <n v="1451430000"/>
    <n v="1448914500"/>
    <b v="0"/>
    <n v="15"/>
    <b v="1"/>
    <s v="food/small batch"/>
    <n v="116"/>
    <n v="54.07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800"/>
    <n v="810"/>
    <x v="0"/>
    <s v="US"/>
    <s v="USD"/>
    <n v="1486053409"/>
    <n v="1483461409"/>
    <b v="0"/>
    <n v="67"/>
    <b v="1"/>
    <s v="food/small batch"/>
    <n v="101"/>
    <n v="12.09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800"/>
    <n v="810"/>
    <x v="0"/>
    <s v="US"/>
    <s v="USD"/>
    <n v="1489207808"/>
    <n v="1486183808"/>
    <b v="0"/>
    <n v="130"/>
    <b v="1"/>
    <s v="food/small batch"/>
    <n v="101"/>
    <n v="6.2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0"/>
    <n v="807"/>
    <x v="0"/>
    <s v="US"/>
    <s v="USD"/>
    <n v="1461177950"/>
    <n v="1458758750"/>
    <b v="0"/>
    <n v="16"/>
    <b v="1"/>
    <s v="food/small batch"/>
    <n v="27"/>
    <n v="50.44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800"/>
    <n v="805.07"/>
    <x v="0"/>
    <s v="US"/>
    <s v="USD"/>
    <n v="1488063839"/>
    <n v="1485471839"/>
    <b v="0"/>
    <n v="67"/>
    <b v="1"/>
    <s v="food/small batch"/>
    <n v="101"/>
    <n v="12.02"/>
    <x v="7"/>
    <s v="small batch"/>
    <x v="2456"/>
    <d v="2017-02-25T23:03:59"/>
  </r>
  <r>
    <n v="2458"/>
    <s v="Smoke, Loaf &amp; Saucer"/>
    <s v="Three ladies starting a small bakery/toast bar concept @SmorgasburgLA.  House made pastries and bread using local and fun ingredients."/>
    <n v="4000"/>
    <n v="805"/>
    <x v="0"/>
    <s v="US"/>
    <s v="USD"/>
    <n v="1465498800"/>
    <n v="1462481718"/>
    <b v="0"/>
    <n v="80"/>
    <b v="1"/>
    <s v="food/small batch"/>
    <n v="20"/>
    <n v="10.06"/>
    <x v="7"/>
    <s v="small batch"/>
    <x v="2457"/>
    <d v="2016-06-09T19:00:00"/>
  </r>
  <r>
    <n v="2457"/>
    <s v="NDWK The North Dakota Wine Kitchen"/>
    <s v="If you love wine, and have ever dreamed of crafting your own. You can in 3 easy steps.  Sample~Sprinkle~Savor."/>
    <n v="12000"/>
    <n v="805"/>
    <x v="0"/>
    <s v="US"/>
    <s v="USD"/>
    <n v="1458826056"/>
    <n v="1456237656"/>
    <b v="0"/>
    <n v="124"/>
    <b v="1"/>
    <s v="food/small batch"/>
    <n v="7"/>
    <n v="6.49"/>
    <x v="7"/>
    <s v="small batch"/>
    <x v="2458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600"/>
    <n v="801"/>
    <x v="0"/>
    <s v="US"/>
    <s v="USD"/>
    <n v="1458742685"/>
    <n v="1454858285"/>
    <b v="0"/>
    <n v="282"/>
    <b v="1"/>
    <s v="food/small batch"/>
    <n v="134"/>
    <n v="2.84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3000"/>
    <n v="801"/>
    <x v="0"/>
    <s v="US"/>
    <s v="USD"/>
    <n v="1483417020"/>
    <n v="1480480167"/>
    <b v="0"/>
    <n v="68"/>
    <b v="1"/>
    <s v="food/small batch"/>
    <n v="27"/>
    <n v="11.78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600"/>
    <n v="800"/>
    <x v="0"/>
    <s v="US"/>
    <s v="USD"/>
    <n v="1317438000"/>
    <n v="1314577097"/>
    <b v="0"/>
    <n v="86"/>
    <b v="1"/>
    <s v="music/indie rock"/>
    <n v="133"/>
    <n v="9.3000000000000007"/>
    <x v="4"/>
    <s v="indie rock"/>
    <x v="2461"/>
    <d v="2011-10-01T03:00:00"/>
  </r>
  <r>
    <n v="2465"/>
    <s v="The Lion Oh My - Our first full length release"/>
    <s v="An indie band from Spokane, WA looking to master and package their first full length album."/>
    <n v="800"/>
    <n v="800"/>
    <x v="0"/>
    <s v="US"/>
    <s v="USD"/>
    <n v="1348420548"/>
    <n v="1345828548"/>
    <b v="0"/>
    <n v="48"/>
    <b v="1"/>
    <s v="music/indie rock"/>
    <n v="100"/>
    <n v="16.670000000000002"/>
    <x v="4"/>
    <s v="indie rock"/>
    <x v="2462"/>
    <d v="2012-09-23T17:15:48"/>
  </r>
  <r>
    <n v="2463"/>
    <s v="Emma Ate the Lion &quot;Songs Two Count Too&quot;"/>
    <s v="Emma Ate The Lion's debut full length album"/>
    <n v="4400"/>
    <n v="800"/>
    <x v="0"/>
    <s v="US"/>
    <s v="USD"/>
    <n v="1366138800"/>
    <n v="1362710425"/>
    <b v="0"/>
    <n v="75"/>
    <b v="1"/>
    <s v="music/indie rock"/>
    <n v="18"/>
    <n v="10.67"/>
    <x v="4"/>
    <s v="indie rock"/>
    <x v="2463"/>
    <d v="2013-04-16T19:00:00"/>
  </r>
  <r>
    <n v="2462"/>
    <s v="Help CHURCHES turn this song into an LGBT anthem!"/>
    <s v="CHURCHES, an indie rock band from Oakland, CA, is recording a new single about marriage equality and pressing it to 7&quot; vinyl."/>
    <n v="5000"/>
    <n v="800"/>
    <x v="0"/>
    <s v="US"/>
    <s v="USD"/>
    <n v="1342672096"/>
    <n v="1340944096"/>
    <b v="0"/>
    <n v="115"/>
    <b v="1"/>
    <s v="music/indie rock"/>
    <n v="16"/>
    <n v="6.96"/>
    <x v="4"/>
    <s v="indie rock"/>
    <x v="2464"/>
    <d v="2012-07-19T04:28:16"/>
  </r>
  <r>
    <n v="2466"/>
    <s v="Jesse Alexander's Independent Debut Album"/>
    <s v="With big dreams and big sounds, Jesse Alexander's Debut album titled &quot;For Once&quot; brings Indie Rock to a whole new level."/>
    <n v="30000"/>
    <n v="800"/>
    <x v="0"/>
    <s v="US"/>
    <s v="USD"/>
    <n v="1368066453"/>
    <n v="1365474453"/>
    <b v="0"/>
    <n v="52"/>
    <b v="1"/>
    <s v="music/indie rock"/>
    <n v="3"/>
    <n v="15.38"/>
    <x v="4"/>
    <s v="indie rock"/>
    <x v="2465"/>
    <d v="2013-05-09T02:27:33"/>
  </r>
  <r>
    <n v="2464"/>
    <s v="The Enemy Feathers NEW EP"/>
    <s v="The Enemy Feathers are passing the proverbial hat to see if we can raise enough money to complete Our NEW EP"/>
    <n v="70000"/>
    <n v="800"/>
    <x v="0"/>
    <s v="CA"/>
    <s v="CAD"/>
    <n v="1443641340"/>
    <n v="1441143397"/>
    <b v="0"/>
    <n v="43"/>
    <b v="1"/>
    <s v="music/indie rock"/>
    <n v="1"/>
    <n v="18.600000000000001"/>
    <x v="4"/>
    <s v="indie rock"/>
    <x v="2466"/>
    <d v="2015-09-30T19:29:00"/>
  </r>
  <r>
    <n v="2467"/>
    <s v="Nature Boy Explorer EP"/>
    <s v="We've finished our first EP and we're taking it on the road in three weeks! Help us fund manufacturing?"/>
    <n v="300"/>
    <n v="797"/>
    <x v="0"/>
    <s v="US"/>
    <s v="USD"/>
    <n v="1336669200"/>
    <n v="1335473931"/>
    <b v="0"/>
    <n v="43"/>
    <b v="1"/>
    <s v="music/indie rock"/>
    <n v="266"/>
    <n v="18.53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5000"/>
    <n v="796"/>
    <x v="0"/>
    <s v="US"/>
    <s v="USD"/>
    <n v="1351400400"/>
    <n v="1348285321"/>
    <b v="0"/>
    <n v="58"/>
    <b v="1"/>
    <s v="music/indie rock"/>
    <n v="16"/>
    <n v="13.72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750"/>
    <n v="795"/>
    <x v="0"/>
    <s v="US"/>
    <s v="USD"/>
    <n v="1297160329"/>
    <n v="1295000329"/>
    <b v="0"/>
    <n v="47"/>
    <b v="1"/>
    <s v="music/indie rock"/>
    <n v="106"/>
    <n v="16.91"/>
    <x v="4"/>
    <s v="indie rock"/>
    <x v="2469"/>
    <d v="2011-02-08T10:18:49"/>
  </r>
  <r>
    <n v="2471"/>
    <s v="Confused Disciples - &quot;Sleepamation&quot;"/>
    <s v="Confused Disciples' debut album &quot;Sleepamation&quot; is (finally) all recorded and mixed, now all that's left is mastering and duplication."/>
    <n v="1500"/>
    <n v="795"/>
    <x v="0"/>
    <s v="US"/>
    <s v="USD"/>
    <n v="1327535392"/>
    <n v="1324079392"/>
    <b v="0"/>
    <n v="17"/>
    <b v="1"/>
    <s v="music/indie rock"/>
    <n v="53"/>
    <n v="46.76"/>
    <x v="4"/>
    <s v="indie rock"/>
    <x v="2470"/>
    <d v="2012-01-25T23:49:52"/>
  </r>
  <r>
    <n v="2470"/>
    <s v="Geoff Zimmerman's Urban-Folk/ Indie-Rock Album"/>
    <s v="Music is my passion.  I've been recording this album for 2 years now, and I just want the world to finally hear it!"/>
    <n v="20000"/>
    <n v="795"/>
    <x v="0"/>
    <s v="US"/>
    <s v="USD"/>
    <n v="1337824055"/>
    <n v="1335232055"/>
    <b v="0"/>
    <n v="36"/>
    <b v="1"/>
    <s v="music/indie rock"/>
    <n v="4"/>
    <n v="22.08"/>
    <x v="4"/>
    <s v="indie rock"/>
    <x v="2471"/>
    <d v="2012-05-24T01:47:35"/>
  </r>
  <r>
    <n v="2472"/>
    <s v="Help Ben Hardt Release 3 Albums In 9 Months!"/>
    <s v="Help Ben Hardt release 3 albums in a 9 month span, telling the story of two lovers in London during WWII. All with strings, a rock band and more..."/>
    <n v="500"/>
    <n v="791"/>
    <x v="0"/>
    <s v="US"/>
    <s v="USD"/>
    <n v="1283562180"/>
    <n v="1277433980"/>
    <b v="0"/>
    <n v="104"/>
    <b v="1"/>
    <s v="music/indie rock"/>
    <n v="158"/>
    <n v="7.61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65000"/>
    <n v="788"/>
    <x v="0"/>
    <s v="US"/>
    <s v="USD"/>
    <n v="1352573869"/>
    <n v="1349978269"/>
    <b v="0"/>
    <n v="47"/>
    <b v="1"/>
    <s v="music/indie rock"/>
    <n v="1"/>
    <n v="16.77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745"/>
    <n v="786"/>
    <x v="0"/>
    <s v="US"/>
    <s v="USD"/>
    <n v="1286756176"/>
    <n v="1282868176"/>
    <b v="0"/>
    <n v="38"/>
    <b v="1"/>
    <s v="music/indie rock"/>
    <n v="106"/>
    <n v="20.68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550"/>
    <n v="783"/>
    <x v="0"/>
    <s v="US"/>
    <s v="USD"/>
    <n v="1278799200"/>
    <n v="1273647255"/>
    <b v="0"/>
    <n v="81"/>
    <b v="1"/>
    <s v="music/indie rock"/>
    <n v="142"/>
    <n v="9.6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600"/>
    <n v="780"/>
    <x v="0"/>
    <s v="US"/>
    <s v="USD"/>
    <n v="1415004770"/>
    <n v="1412149970"/>
    <b v="0"/>
    <n v="55"/>
    <b v="1"/>
    <s v="music/indie rock"/>
    <n v="130"/>
    <n v="14.18"/>
    <x v="4"/>
    <s v="indie rock"/>
    <x v="2476"/>
    <d v="2014-11-03T08:52:50"/>
  </r>
  <r>
    <n v="2477"/>
    <s v="Debut Album"/>
    <s v="Releasing my first album in August, and I need your help in order to get it done!"/>
    <n v="600"/>
    <n v="780"/>
    <x v="0"/>
    <s v="US"/>
    <s v="USD"/>
    <n v="1344789345"/>
    <n v="1340901345"/>
    <b v="0"/>
    <n v="41"/>
    <b v="1"/>
    <s v="music/indie rock"/>
    <n v="130"/>
    <n v="19.02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750"/>
    <n v="780"/>
    <x v="0"/>
    <s v="US"/>
    <s v="USD"/>
    <n v="1358117313"/>
    <n v="1355525313"/>
    <b v="0"/>
    <n v="79"/>
    <b v="1"/>
    <s v="music/indie rock"/>
    <n v="104"/>
    <n v="9.8699999999999992"/>
    <x v="4"/>
    <s v="indie rock"/>
    <x v="2478"/>
    <d v="2013-01-13T22:48:33"/>
  </r>
  <r>
    <n v="2479"/>
    <s v="FUEL FAKE NATIVES"/>
    <s v="Fake Natives is headed on tour this summer. Help them fill their tank with fossil fuels."/>
    <n v="3500"/>
    <n v="775"/>
    <x v="0"/>
    <s v="US"/>
    <s v="USD"/>
    <n v="1343440800"/>
    <n v="1342545994"/>
    <b v="0"/>
    <n v="16"/>
    <b v="1"/>
    <s v="music/indie rock"/>
    <n v="22"/>
    <n v="48.44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773"/>
    <n v="773"/>
    <x v="0"/>
    <s v="US"/>
    <s v="USD"/>
    <n v="1444516084"/>
    <n v="1439332084"/>
    <b v="0"/>
    <n v="8"/>
    <b v="1"/>
    <s v="music/indie rock"/>
    <n v="100"/>
    <n v="96.63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10500"/>
    <n v="766"/>
    <x v="0"/>
    <s v="US"/>
    <s v="USD"/>
    <n v="1335799808"/>
    <n v="1333207808"/>
    <b v="0"/>
    <n v="95"/>
    <b v="1"/>
    <s v="music/indie rock"/>
    <n v="7"/>
    <n v="8.06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660"/>
    <n v="764"/>
    <x v="0"/>
    <s v="US"/>
    <s v="USD"/>
    <n v="1312224383"/>
    <n v="1308336383"/>
    <b v="0"/>
    <n v="25"/>
    <b v="1"/>
    <s v="music/indie rock"/>
    <n v="116"/>
    <n v="30.56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600"/>
    <n v="763"/>
    <x v="0"/>
    <s v="US"/>
    <s v="USD"/>
    <n v="1335891603"/>
    <n v="1330711203"/>
    <b v="0"/>
    <n v="19"/>
    <b v="1"/>
    <s v="music/indie rock"/>
    <n v="127"/>
    <n v="40.159999999999997"/>
    <x v="4"/>
    <s v="indie rock"/>
    <x v="2483"/>
    <d v="2012-05-01T17:00:03"/>
  </r>
  <r>
    <n v="2486"/>
    <s v="Help Michael Trieb make CD's for his new EP!"/>
    <s v="I'm just about finished recording my new EP &quot;Gypsy Wind,&quot; but I need help w/making CD's for you to hold in your hands!  And listen to!"/>
    <n v="500"/>
    <n v="760"/>
    <x v="0"/>
    <s v="US"/>
    <s v="USD"/>
    <n v="1335113976"/>
    <n v="1332521976"/>
    <b v="0"/>
    <n v="30"/>
    <b v="1"/>
    <s v="music/indie rock"/>
    <n v="152"/>
    <n v="25.33"/>
    <x v="4"/>
    <s v="indie rock"/>
    <x v="2484"/>
    <d v="2012-04-22T16:59:36"/>
  </r>
  <r>
    <n v="2485"/>
    <s v="Calli Dollinger and The Dusters Fall Tour Fund"/>
    <s v="We're trying to fund a fall tour to Dallas,  where we will record our debut album with Grammy award-winning producer, Stuart Sikes."/>
    <n v="650"/>
    <n v="760"/>
    <x v="0"/>
    <s v="US"/>
    <s v="USD"/>
    <n v="1318463879"/>
    <n v="1315439879"/>
    <b v="0"/>
    <n v="41"/>
    <b v="1"/>
    <s v="music/indie rock"/>
    <n v="117"/>
    <n v="18.54"/>
    <x v="4"/>
    <s v="indie rock"/>
    <x v="2485"/>
    <d v="2011-10-12T23:57:5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s v="US"/>
    <s v="USD"/>
    <n v="1316124003"/>
    <n v="1313532003"/>
    <b v="0"/>
    <n v="90"/>
    <b v="1"/>
    <s v="music/indie rock"/>
    <n v="22"/>
    <n v="8.44"/>
    <x v="4"/>
    <s v="indie rock"/>
    <x v="2486"/>
    <d v="2011-09-15T22:00:03"/>
  </r>
  <r>
    <n v="2487"/>
    <s v="Copyrighting 1978 Champs Finished Album"/>
    <s v="Raise enough money to fund the copyright cost for the full length indie rock record we spent the year recording."/>
    <n v="3500"/>
    <n v="759"/>
    <x v="0"/>
    <s v="US"/>
    <s v="USD"/>
    <n v="1338083997"/>
    <n v="1335491997"/>
    <b v="0"/>
    <n v="38"/>
    <b v="1"/>
    <s v="music/indie rock"/>
    <n v="22"/>
    <n v="19.97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750"/>
    <n v="758"/>
    <x v="0"/>
    <s v="US"/>
    <s v="USD"/>
    <n v="1321459908"/>
    <n v="1318864308"/>
    <b v="0"/>
    <n v="65"/>
    <b v="1"/>
    <s v="music/indie rock"/>
    <n v="101"/>
    <n v="11.66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500"/>
    <n v="754"/>
    <x v="0"/>
    <s v="US"/>
    <s v="USD"/>
    <n v="1368117239"/>
    <n v="1365525239"/>
    <b v="0"/>
    <n v="75"/>
    <b v="1"/>
    <s v="music/indie rock"/>
    <n v="151"/>
    <n v="10.050000000000001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300"/>
    <n v="752"/>
    <x v="0"/>
    <s v="US"/>
    <s v="USD"/>
    <n v="1340429276"/>
    <n v="1335245276"/>
    <b v="0"/>
    <n v="16"/>
    <b v="1"/>
    <s v="music/indie rock"/>
    <n v="251"/>
    <n v="47"/>
    <x v="4"/>
    <s v="indie rock"/>
    <x v="2490"/>
    <d v="2012-06-23T05:27:5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1"/>
    <d v="2012-06-16T09:59:00"/>
  </r>
  <r>
    <n v="2491"/>
    <s v="Nathan Evans - Remove The Illusion EP "/>
    <s v="Nathan Evans, instrumental rock guitarist and official V3fights.com artist, is releasing his first solo EP entitled Remove The Illusion"/>
    <n v="1000"/>
    <n v="750"/>
    <x v="0"/>
    <s v="US"/>
    <s v="USD"/>
    <n v="1295142660"/>
    <n v="1293739714"/>
    <b v="0"/>
    <n v="10"/>
    <b v="1"/>
    <s v="music/indie rock"/>
    <n v="75"/>
    <n v="75"/>
    <x v="4"/>
    <s v="indie rock"/>
    <x v="2492"/>
    <d v="2011-01-16T01:51:00"/>
  </r>
  <r>
    <n v="2493"/>
    <s v="Lets Make A Record Together!"/>
    <s v="Making the record I've always dreamed of, and I want you to be part of the journey. Join me and let's make a great album together!"/>
    <n v="5000"/>
    <n v="750"/>
    <x v="0"/>
    <s v="US"/>
    <s v="USD"/>
    <n v="1367208140"/>
    <n v="1363320140"/>
    <b v="0"/>
    <n v="259"/>
    <b v="1"/>
    <s v="music/indie rock"/>
    <n v="15"/>
    <n v="2.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2500"/>
    <n v="746"/>
    <x v="0"/>
    <s v="US"/>
    <s v="USD"/>
    <n v="1337786944"/>
    <n v="1335194944"/>
    <b v="0"/>
    <n v="39"/>
    <b v="1"/>
    <s v="music/indie rock"/>
    <n v="30"/>
    <n v="19.1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500"/>
    <n v="745"/>
    <x v="0"/>
    <s v="US"/>
    <s v="USD"/>
    <n v="1339022575"/>
    <n v="1336430575"/>
    <b v="0"/>
    <n v="42"/>
    <b v="1"/>
    <s v="music/indie rock"/>
    <n v="149"/>
    <n v="17.73999999999999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2750"/>
    <n v="735"/>
    <x v="0"/>
    <s v="US"/>
    <s v="USD"/>
    <n v="1364597692"/>
    <n v="1361577292"/>
    <b v="0"/>
    <n v="10"/>
    <b v="1"/>
    <s v="music/indie rock"/>
    <n v="27"/>
    <n v="73.5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25000"/>
    <n v="732.5"/>
    <x v="0"/>
    <s v="US"/>
    <s v="USD"/>
    <n v="1312578338"/>
    <n v="1309986338"/>
    <b v="0"/>
    <n v="56"/>
    <b v="1"/>
    <s v="music/indie rock"/>
    <n v="3"/>
    <n v="13.08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2500"/>
    <n v="731"/>
    <x v="0"/>
    <s v="US"/>
    <s v="USD"/>
    <n v="1422400387"/>
    <n v="1421190787"/>
    <b v="0"/>
    <n v="20"/>
    <b v="1"/>
    <s v="music/indie rock"/>
    <n v="29"/>
    <n v="36.549999999999997"/>
    <x v="4"/>
    <s v="indie rock"/>
    <x v="2498"/>
    <d v="2015-01-27T23:13:07"/>
  </r>
  <r>
    <n v="2500"/>
    <s v="Completing &quot;God's Justice&quot;"/>
    <s v="ST's 4th LP has been tracked and mixed, but before he can set it free upon the world, it needs proper mastering and pressing!"/>
    <n v="700"/>
    <n v="730"/>
    <x v="0"/>
    <s v="US"/>
    <s v="USD"/>
    <n v="1340476375"/>
    <n v="1337884375"/>
    <b v="0"/>
    <n v="29"/>
    <b v="1"/>
    <s v="music/indie rock"/>
    <n v="104"/>
    <n v="25.17"/>
    <x v="4"/>
    <s v="indie rock"/>
    <x v="2499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2000"/>
    <n v="730"/>
    <x v="2"/>
    <s v="CA"/>
    <s v="CAD"/>
    <n v="1443379104"/>
    <n v="1440787104"/>
    <b v="0"/>
    <n v="7"/>
    <b v="0"/>
    <s v="food/restaurants"/>
    <n v="37"/>
    <n v="104.29"/>
    <x v="7"/>
    <s v="restaurants"/>
    <x v="2500"/>
    <d v="2015-09-27T18:38:24"/>
  </r>
  <r>
    <n v="2499"/>
    <s v="Ryan Hamilton : UK House Party Tour 2013"/>
    <s v="Ryan is headed to the UK for a series of Private House Parties! He needs your help. Don't miss your chance to be a part of the fun!"/>
    <n v="3000"/>
    <n v="730"/>
    <x v="0"/>
    <s v="US"/>
    <s v="USD"/>
    <n v="1356976800"/>
    <n v="1352820837"/>
    <b v="0"/>
    <n v="170"/>
    <b v="1"/>
    <s v="music/indie rock"/>
    <n v="24"/>
    <n v="4.29"/>
    <x v="4"/>
    <s v="indie rock"/>
    <x v="2501"/>
    <d v="2012-12-31T18:00:00"/>
  </r>
  <r>
    <n v="2502"/>
    <s v="Cupcake Chaos"/>
    <s v="A small sweet shop featuring the cupcake variety offered by Cupcake Chaos, candy, cotton candy, shakes and malts, located in Dalhart,TX"/>
    <n v="500"/>
    <n v="727"/>
    <x v="2"/>
    <s v="US"/>
    <s v="USD"/>
    <n v="1411328918"/>
    <n v="1407440918"/>
    <b v="0"/>
    <n v="5"/>
    <b v="0"/>
    <s v="food/restaurants"/>
    <n v="145"/>
    <n v="145.4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726"/>
    <x v="2"/>
    <s v="US"/>
    <s v="USD"/>
    <n v="1465333560"/>
    <n v="1462743308"/>
    <b v="0"/>
    <n v="0"/>
    <b v="0"/>
    <s v="food/restaurants"/>
    <n v="7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700"/>
    <n v="725"/>
    <x v="2"/>
    <s v="US"/>
    <s v="USD"/>
    <n v="1416014534"/>
    <n v="1413418934"/>
    <b v="0"/>
    <n v="0"/>
    <b v="0"/>
    <s v="food/restaurants"/>
    <n v="104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3423"/>
    <n v="722"/>
    <x v="2"/>
    <s v="US"/>
    <s v="USD"/>
    <n v="1426292416"/>
    <n v="1423704016"/>
    <b v="0"/>
    <n v="0"/>
    <b v="0"/>
    <s v="food/restaurants"/>
    <n v="21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700"/>
    <n v="721"/>
    <x v="2"/>
    <s v="GB"/>
    <s v="GBP"/>
    <n v="1443906000"/>
    <n v="1441955269"/>
    <b v="0"/>
    <n v="2"/>
    <b v="0"/>
    <s v="food/restaurants"/>
    <n v="103"/>
    <n v="360.5"/>
    <x v="7"/>
    <s v="restaurants"/>
    <x v="2506"/>
    <d v="2015-10-03T21:00:00"/>
  </r>
  <r>
    <n v="2507"/>
    <s v="Help Cafe Talavera get a New Kitchen!"/>
    <s v="Unique dishes for a unique city!."/>
    <n v="700"/>
    <n v="720.01"/>
    <x v="2"/>
    <s v="US"/>
    <s v="USD"/>
    <n v="1431308704"/>
    <n v="1428716704"/>
    <b v="0"/>
    <n v="0"/>
    <b v="0"/>
    <s v="food/restaurants"/>
    <n v="103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600"/>
    <n v="718"/>
    <x v="2"/>
    <s v="US"/>
    <s v="USD"/>
    <n v="1408056634"/>
    <n v="1405464634"/>
    <b v="0"/>
    <n v="0"/>
    <b v="0"/>
    <s v="food/restaurants"/>
    <n v="120"/>
    <n v="0"/>
    <x v="7"/>
    <s v="restaurants"/>
    <x v="2508"/>
    <d v="2014-08-14T22:50:34"/>
  </r>
  <r>
    <n v="2511"/>
    <s v="loluli's"/>
    <s v="Fresh Fast Food. A bbq ramen bar thats healthy, tasty and made to order right in front of your eyes....... From flame to bowl"/>
    <n v="600"/>
    <n v="715"/>
    <x v="2"/>
    <s v="GB"/>
    <s v="GBP"/>
    <n v="1454323413"/>
    <n v="1451731413"/>
    <b v="0"/>
    <n v="0"/>
    <b v="0"/>
    <s v="food/restaurants"/>
    <n v="119"/>
    <n v="0"/>
    <x v="7"/>
    <s v="restaurants"/>
    <x v="2509"/>
    <d v="2016-02-01T10:43:33"/>
  </r>
  <r>
    <n v="2510"/>
    <s v="Dugout Dogs, Americas love of hot dogs and baseball!"/>
    <s v="Dugout Dogs will be specializing in the many hot dog and sausage styles sold at baseball parks around Major League Baseball (MLB)."/>
    <n v="1200"/>
    <n v="715"/>
    <x v="2"/>
    <s v="US"/>
    <s v="USD"/>
    <n v="1431647772"/>
    <n v="1426463772"/>
    <b v="0"/>
    <n v="2"/>
    <b v="0"/>
    <s v="food/restaurants"/>
    <n v="60"/>
    <n v="357.5"/>
    <x v="7"/>
    <s v="restaurants"/>
    <x v="2510"/>
    <d v="2015-05-14T23:56:12"/>
  </r>
  <r>
    <n v="2512"/>
    <s v="Somethin' Tasty"/>
    <s v="Somethin' Tasty is a unique coffee, pastry &amp; retail store. We consign from all local sources: pottery, glass &amp; art."/>
    <n v="1250"/>
    <n v="715"/>
    <x v="2"/>
    <s v="US"/>
    <s v="USD"/>
    <n v="1418504561"/>
    <n v="1417208561"/>
    <b v="0"/>
    <n v="0"/>
    <b v="0"/>
    <s v="food/restaurants"/>
    <n v="57"/>
    <n v="0"/>
    <x v="7"/>
    <s v="restaurants"/>
    <x v="2511"/>
    <d v="2014-12-13T21:02:41"/>
  </r>
  <r>
    <n v="2509"/>
    <s v="&quot;Chuck J. Brubecker&quot;"/>
    <s v="Relax in a new Cheesecake Lounge in London, serving freshly made cheesecakes, all day and all night, along with great coffees and teas."/>
    <n v="7000"/>
    <n v="715"/>
    <x v="2"/>
    <s v="GB"/>
    <s v="GBP"/>
    <n v="1429554349"/>
    <n v="1424719549"/>
    <b v="0"/>
    <n v="28"/>
    <b v="0"/>
    <s v="food/restaurants"/>
    <n v="10"/>
    <n v="25.54"/>
    <x v="7"/>
    <s v="restaurants"/>
    <x v="2512"/>
    <d v="2015-04-20T18:25:49"/>
  </r>
  <r>
    <n v="2513"/>
    <s v="Yahu Restaurants"/>
    <s v="Wir wollen einen Ort erschaffen an dem man sich wohlfÃ¼hlen kann, ein Ort an dem die Gedanken frei sind und man das Essen genieÃŸen kann."/>
    <n v="620"/>
    <n v="714"/>
    <x v="2"/>
    <s v="DE"/>
    <s v="EUR"/>
    <n v="1488067789"/>
    <n v="1482883789"/>
    <b v="0"/>
    <n v="0"/>
    <b v="0"/>
    <s v="food/restaurants"/>
    <n v="115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550"/>
    <n v="713"/>
    <x v="2"/>
    <s v="US"/>
    <s v="USD"/>
    <n v="1408526477"/>
    <n v="1407057677"/>
    <b v="0"/>
    <n v="4"/>
    <b v="0"/>
    <s v="food/restaurants"/>
    <n v="130"/>
    <n v="178.2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2500"/>
    <n v="712"/>
    <x v="2"/>
    <s v="US"/>
    <s v="USD"/>
    <n v="1424635753"/>
    <n v="1422043753"/>
    <b v="0"/>
    <n v="12"/>
    <b v="0"/>
    <s v="food/restaurants"/>
    <n v="28"/>
    <n v="59.33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600"/>
    <n v="710"/>
    <x v="2"/>
    <s v="US"/>
    <s v="USD"/>
    <n v="1417279252"/>
    <n v="1414683652"/>
    <b v="0"/>
    <n v="0"/>
    <b v="0"/>
    <s v="food/restaurants"/>
    <n v="118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700"/>
    <n v="705"/>
    <x v="2"/>
    <s v="CA"/>
    <s v="CAD"/>
    <n v="1426788930"/>
    <n v="1424200530"/>
    <b v="0"/>
    <n v="33"/>
    <b v="0"/>
    <s v="food/restaurants"/>
    <n v="101"/>
    <n v="21.36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2800"/>
    <n v="701"/>
    <x v="2"/>
    <s v="US"/>
    <s v="USD"/>
    <n v="1415899228"/>
    <n v="1413303628"/>
    <b v="0"/>
    <n v="0"/>
    <b v="0"/>
    <s v="food/restaurants"/>
    <n v="25"/>
    <n v="0"/>
    <x v="7"/>
    <s v="restaurants"/>
    <x v="2518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700"/>
    <n v="700"/>
    <x v="2"/>
    <s v="US"/>
    <s v="USD"/>
    <n v="1476559260"/>
    <n v="1472567085"/>
    <b v="0"/>
    <n v="0"/>
    <b v="0"/>
    <s v="food/restaurants"/>
    <n v="100"/>
    <n v="0"/>
    <x v="7"/>
    <s v="restaurants"/>
    <x v="2519"/>
    <d v="2016-10-15T19:21:00"/>
  </r>
  <r>
    <n v="2519"/>
    <s v="Kelli's Kitchen"/>
    <s v="Better than your mom's, better than Cracker Barrel, only at Kelli's Kitchen (all from scratch)."/>
    <n v="200000"/>
    <n v="700"/>
    <x v="2"/>
    <s v="US"/>
    <s v="USD"/>
    <n v="1405741404"/>
    <n v="1403149404"/>
    <b v="0"/>
    <n v="4"/>
    <b v="0"/>
    <s v="food/restaurants"/>
    <n v="0"/>
    <n v="175"/>
    <x v="7"/>
    <s v="restaurants"/>
    <x v="2520"/>
    <d v="2014-07-19T03:43:2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500"/>
    <n v="695"/>
    <x v="0"/>
    <s v="US"/>
    <s v="USD"/>
    <n v="1444778021"/>
    <n v="1442963621"/>
    <b v="0"/>
    <n v="132"/>
    <b v="1"/>
    <s v="music/classical music"/>
    <n v="139"/>
    <n v="5.27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0"/>
    <n v="690"/>
    <x v="0"/>
    <s v="US"/>
    <s v="USD"/>
    <n v="1461336720"/>
    <n v="1459431960"/>
    <b v="0"/>
    <n v="27"/>
    <b v="1"/>
    <s v="music/classical music"/>
    <n v="1"/>
    <n v="25.56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500"/>
    <n v="684"/>
    <x v="0"/>
    <s v="US"/>
    <s v="USD"/>
    <n v="1416270292"/>
    <n v="1413674692"/>
    <b v="0"/>
    <n v="26"/>
    <b v="1"/>
    <s v="music/classical music"/>
    <n v="137"/>
    <n v="26.31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15000"/>
    <n v="684"/>
    <x v="0"/>
    <s v="US"/>
    <s v="USD"/>
    <n v="1419136200"/>
    <n v="1416338557"/>
    <b v="0"/>
    <n v="43"/>
    <b v="1"/>
    <s v="music/classical music"/>
    <n v="5"/>
    <n v="15.9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500"/>
    <n v="683"/>
    <x v="0"/>
    <s v="US"/>
    <s v="USD"/>
    <n v="1340914571"/>
    <n v="1338322571"/>
    <b v="0"/>
    <n v="80"/>
    <b v="1"/>
    <s v="music/classical music"/>
    <n v="137"/>
    <n v="8.5399999999999991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600"/>
    <n v="680"/>
    <x v="0"/>
    <s v="US"/>
    <s v="USD"/>
    <n v="1418014740"/>
    <n v="1415585474"/>
    <b v="0"/>
    <n v="33"/>
    <b v="1"/>
    <s v="music/classical music"/>
    <n v="113"/>
    <n v="20.6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"/>
    <n v="679.44"/>
    <x v="0"/>
    <s v="US"/>
    <s v="USD"/>
    <n v="1382068740"/>
    <n v="1380477691"/>
    <b v="0"/>
    <n v="71"/>
    <b v="1"/>
    <s v="music/classical music"/>
    <n v="170"/>
    <n v="9.57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26000"/>
    <n v="678"/>
    <x v="0"/>
    <s v="GB"/>
    <s v="GBP"/>
    <n v="1440068400"/>
    <n v="1438459303"/>
    <b v="0"/>
    <n v="81"/>
    <b v="1"/>
    <s v="music/classical music"/>
    <n v="3"/>
    <n v="8.3699999999999992"/>
    <x v="4"/>
    <s v="classical music"/>
    <x v="2528"/>
    <d v="2015-08-20T11:00:00"/>
  </r>
  <r>
    <n v="2529"/>
    <s v="UrbanArias is DC's Contemporary Opera Company"/>
    <s v="Opera. Short. New."/>
    <n v="1500"/>
    <n v="677"/>
    <x v="0"/>
    <s v="US"/>
    <s v="USD"/>
    <n v="1332636975"/>
    <n v="1328752575"/>
    <b v="0"/>
    <n v="76"/>
    <b v="1"/>
    <s v="music/classical music"/>
    <n v="45"/>
    <n v="8.91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12000"/>
    <n v="676"/>
    <x v="0"/>
    <s v="US"/>
    <s v="USD"/>
    <n v="1429505400"/>
    <n v="1426711505"/>
    <b v="0"/>
    <n v="48"/>
    <b v="1"/>
    <s v="music/classical music"/>
    <n v="6"/>
    <n v="14.08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500"/>
    <n v="675"/>
    <x v="0"/>
    <s v="US"/>
    <s v="USD"/>
    <n v="1439611140"/>
    <n v="1437668354"/>
    <b v="0"/>
    <n v="61"/>
    <b v="1"/>
    <s v="music/classical music"/>
    <n v="135"/>
    <n v="11.07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2500"/>
    <n v="671"/>
    <x v="0"/>
    <s v="US"/>
    <s v="USD"/>
    <n v="1345148566"/>
    <n v="1342556566"/>
    <b v="0"/>
    <n v="60"/>
    <b v="1"/>
    <s v="music/classical music"/>
    <n v="27"/>
    <n v="11.1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50000"/>
    <n v="670"/>
    <x v="0"/>
    <s v="US"/>
    <s v="USD"/>
    <n v="1362160868"/>
    <n v="1359568911"/>
    <b v="0"/>
    <n v="136"/>
    <b v="1"/>
    <s v="music/classical music"/>
    <n v="1"/>
    <n v="4.9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7500"/>
    <n v="668"/>
    <x v="0"/>
    <s v="US"/>
    <s v="USD"/>
    <n v="1262325600"/>
    <n v="1257871712"/>
    <b v="0"/>
    <n v="14"/>
    <b v="1"/>
    <s v="music/classical music"/>
    <n v="9"/>
    <n v="47.71"/>
    <x v="4"/>
    <s v="classical music"/>
    <x v="2534"/>
    <d v="2010-01-01T06:00:00"/>
  </r>
  <r>
    <n v="2535"/>
    <s v="Mark Hayes Requiem Recording"/>
    <s v="Mark Hayes: Requiem Recording"/>
    <n v="500"/>
    <n v="666"/>
    <x v="0"/>
    <s v="US"/>
    <s v="USD"/>
    <n v="1417463945"/>
    <n v="1414781945"/>
    <b v="0"/>
    <n v="78"/>
    <b v="1"/>
    <s v="music/classical music"/>
    <n v="133"/>
    <n v="8.5399999999999991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500"/>
    <n v="665.21"/>
    <x v="0"/>
    <s v="US"/>
    <s v="USD"/>
    <n v="1375151566"/>
    <n v="1373337166"/>
    <b v="0"/>
    <n v="4"/>
    <b v="1"/>
    <s v="music/classical music"/>
    <n v="133"/>
    <n v="166.3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500"/>
    <n v="660"/>
    <x v="0"/>
    <s v="US"/>
    <s v="USD"/>
    <n v="1312212855"/>
    <n v="1307028855"/>
    <b v="0"/>
    <n v="11"/>
    <b v="1"/>
    <s v="music/classical music"/>
    <n v="132"/>
    <n v="60"/>
    <x v="4"/>
    <s v="classical music"/>
    <x v="2537"/>
    <d v="2011-08-01T15:34:15"/>
  </r>
  <r>
    <n v="2538"/>
    <s v="Me, Myself and Albinoni"/>
    <s v="I will record 2 of Tomaso Albinoni's concertos for 2 oboes playing both parts myself."/>
    <n v="650"/>
    <n v="658"/>
    <x v="0"/>
    <s v="US"/>
    <s v="USD"/>
    <n v="1361681940"/>
    <n v="1359029661"/>
    <b v="0"/>
    <n v="185"/>
    <b v="1"/>
    <s v="music/classical music"/>
    <n v="101"/>
    <n v="3.5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800"/>
    <n v="657"/>
    <x v="0"/>
    <s v="US"/>
    <s v="USD"/>
    <n v="1422913152"/>
    <n v="1417729152"/>
    <b v="0"/>
    <n v="59"/>
    <b v="1"/>
    <s v="music/classical music"/>
    <n v="37"/>
    <n v="11.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s v="US"/>
    <s v="USD"/>
    <n v="1319904721"/>
    <n v="1314720721"/>
    <b v="0"/>
    <n v="27"/>
    <b v="1"/>
    <s v="music/classical music"/>
    <n v="26"/>
    <n v="24.26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4800"/>
    <n v="651"/>
    <x v="0"/>
    <s v="GB"/>
    <s v="GBP"/>
    <n v="1380192418"/>
    <n v="1375008418"/>
    <b v="0"/>
    <n v="63"/>
    <b v="1"/>
    <s v="music/classical music"/>
    <n v="14"/>
    <n v="10.33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5000"/>
    <n v="651"/>
    <x v="0"/>
    <s v="US"/>
    <s v="USD"/>
    <n v="1380599940"/>
    <n v="1377252857"/>
    <b v="0"/>
    <n v="13"/>
    <b v="1"/>
    <s v="music/classical music"/>
    <n v="13"/>
    <n v="50.08"/>
    <x v="4"/>
    <s v="classical music"/>
    <x v="2542"/>
    <d v="2013-10-01T03:59:00"/>
  </r>
  <r>
    <n v="2546"/>
    <s v="Cor Cantiamo's First Commercially Released Recording"/>
    <s v="We want to release an album of choral music by acclaimed Finnish composer Jaakko MÃ¤ntyjÃ¤rvi in 2014"/>
    <n v="500"/>
    <n v="650"/>
    <x v="0"/>
    <s v="US"/>
    <s v="USD"/>
    <n v="1380949200"/>
    <n v="1378586179"/>
    <b v="0"/>
    <n v="65"/>
    <b v="1"/>
    <s v="music/classical music"/>
    <n v="130"/>
    <n v="10"/>
    <x v="4"/>
    <s v="classical music"/>
    <x v="2543"/>
    <d v="2013-10-05T05:00:00"/>
  </r>
  <r>
    <n v="2547"/>
    <s v="Classical Guitar Music of Hawaii"/>
    <s v="A compilation of Guitar Music by composers Darin Au, Jeff Peterson, Byron Yasui, Bailey Matsuda, Ian O'Sullivan, and Michael Foumai."/>
    <n v="500"/>
    <n v="650"/>
    <x v="0"/>
    <s v="US"/>
    <s v="USD"/>
    <n v="1333560803"/>
    <n v="1330972403"/>
    <b v="0"/>
    <n v="134"/>
    <b v="1"/>
    <s v="music/classical music"/>
    <n v="130"/>
    <n v="4.8499999999999996"/>
    <x v="4"/>
    <s v="classical music"/>
    <x v="2544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2413"/>
    <n v="650"/>
    <x v="0"/>
    <s v="FR"/>
    <s v="EUR"/>
    <n v="1475209620"/>
    <n v="1473087637"/>
    <b v="0"/>
    <n v="37"/>
    <b v="1"/>
    <s v="music/classical music"/>
    <n v="27"/>
    <n v="17.57"/>
    <x v="4"/>
    <s v="classical music"/>
    <x v="2545"/>
    <d v="2016-09-30T04:27:00"/>
  </r>
  <r>
    <n v="2543"/>
    <s v="AM 1610 :: The Station &gt;&gt; Live Studio Project &gt; Phase 1"/>
    <s v="The Station in Hamtramck is supplementing our studio to accommodate live in-studio performances and recordings.   You can help. "/>
    <n v="5000"/>
    <n v="650"/>
    <x v="0"/>
    <s v="US"/>
    <s v="USD"/>
    <n v="1293937200"/>
    <n v="1291257298"/>
    <b v="0"/>
    <n v="13"/>
    <b v="1"/>
    <s v="music/classical music"/>
    <n v="13"/>
    <n v="50"/>
    <x v="4"/>
    <s v="classical music"/>
    <x v="2546"/>
    <d v="2011-01-02T03:00:00"/>
  </r>
  <r>
    <n v="2545"/>
    <s v="Larchmere String Quartet Debut Album: Music by Stephan Krehl"/>
    <s v="We're recording our debut album: a CD of the string quartet and clarinet quintet by Stephan Krehl for the Naxos label"/>
    <n v="6000"/>
    <n v="650"/>
    <x v="0"/>
    <s v="US"/>
    <s v="USD"/>
    <n v="1424997000"/>
    <n v="1421983138"/>
    <b v="0"/>
    <n v="61"/>
    <b v="1"/>
    <s v="music/classical music"/>
    <n v="11"/>
    <n v="10.66"/>
    <x v="4"/>
    <s v="classical music"/>
    <x v="2547"/>
    <d v="2015-02-27T00:30:00"/>
  </r>
  <r>
    <n v="2544"/>
    <s v="Singing City Children's Choir"/>
    <s v="Bringing choral music and performance opportunities to under-served youth in West Philadelphia"/>
    <n v="10000"/>
    <n v="650"/>
    <x v="0"/>
    <s v="US"/>
    <s v="USD"/>
    <n v="1341750569"/>
    <n v="1339158569"/>
    <b v="0"/>
    <n v="57"/>
    <b v="1"/>
    <s v="music/classical music"/>
    <n v="7"/>
    <n v="11.4"/>
    <x v="4"/>
    <s v="classical music"/>
    <x v="2548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4100"/>
    <n v="645"/>
    <x v="0"/>
    <s v="US"/>
    <s v="USD"/>
    <n v="1444276740"/>
    <n v="1439392406"/>
    <b v="0"/>
    <n v="150"/>
    <b v="1"/>
    <s v="music/classical music"/>
    <n v="16"/>
    <n v="4.3"/>
    <x v="4"/>
    <s v="classical music"/>
    <x v="2549"/>
    <d v="2015-10-08T03:59:00"/>
  </r>
  <r>
    <n v="2549"/>
    <s v="The Miller's Wife, a new opera"/>
    <s v="A new opera in English by Mike Christie to be premiÃ¨red at the Arcola Theatre, London UK from 14th-17th August 2013."/>
    <n v="2800000"/>
    <n v="645"/>
    <x v="0"/>
    <s v="GB"/>
    <s v="GBP"/>
    <n v="1370019600"/>
    <n v="1366999870"/>
    <b v="0"/>
    <n v="37"/>
    <b v="1"/>
    <s v="music/classical music"/>
    <n v="0"/>
    <n v="17.43"/>
    <x v="4"/>
    <s v="classical music"/>
    <x v="255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2100"/>
    <n v="644"/>
    <x v="0"/>
    <s v="US"/>
    <s v="USD"/>
    <n v="1332362880"/>
    <n v="1329890585"/>
    <b v="0"/>
    <n v="56"/>
    <b v="1"/>
    <s v="music/classical music"/>
    <n v="31"/>
    <n v="11.5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500"/>
    <n v="641"/>
    <x v="0"/>
    <s v="US"/>
    <s v="USD"/>
    <n v="1488741981"/>
    <n v="1486149981"/>
    <b v="0"/>
    <n v="18"/>
    <b v="1"/>
    <s v="music/classical music"/>
    <n v="128"/>
    <n v="35.61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2000"/>
    <n v="641"/>
    <x v="0"/>
    <s v="US"/>
    <s v="USD"/>
    <n v="1348202807"/>
    <n v="1343018807"/>
    <b v="0"/>
    <n v="60"/>
    <b v="1"/>
    <s v="music/classical music"/>
    <n v="32"/>
    <n v="10.68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2000"/>
    <n v="641"/>
    <x v="0"/>
    <s v="US"/>
    <s v="USD"/>
    <n v="1433131140"/>
    <n v="1430445163"/>
    <b v="0"/>
    <n v="67"/>
    <b v="1"/>
    <s v="music/classical music"/>
    <n v="32"/>
    <n v="9.57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3000"/>
    <n v="641"/>
    <x v="0"/>
    <s v="US"/>
    <s v="USD"/>
    <n v="1338219793"/>
    <n v="1335541393"/>
    <b v="0"/>
    <n v="35"/>
    <b v="1"/>
    <s v="music/classical music"/>
    <n v="21"/>
    <n v="18.309999999999999"/>
    <x v="4"/>
    <s v="classical music"/>
    <x v="2555"/>
    <d v="2012-05-28T15:43:13"/>
  </r>
  <r>
    <n v="2559"/>
    <s v="India Meets String Quartet"/>
    <s v="A concert of new music by four composers who have lived in India and been inspired by its music, with the Momenta String Quartet"/>
    <n v="500"/>
    <n v="640"/>
    <x v="0"/>
    <s v="US"/>
    <s v="USD"/>
    <n v="1321385820"/>
    <n v="1318539484"/>
    <b v="0"/>
    <n v="25"/>
    <b v="1"/>
    <s v="music/classical music"/>
    <n v="128"/>
    <n v="25.6"/>
    <x v="4"/>
    <s v="classical music"/>
    <x v="2556"/>
    <d v="2011-11-15T19:37:00"/>
  </r>
  <r>
    <n v="2558"/>
    <s v="Hopkins Sinfonia 2015 Season"/>
    <s v="The Hopkins Sinfonia is looking for your support to run our 2015 Season made up of five concerts."/>
    <n v="3500"/>
    <n v="640"/>
    <x v="0"/>
    <s v="AU"/>
    <s v="AUD"/>
    <n v="1430488740"/>
    <n v="1427747906"/>
    <b v="0"/>
    <n v="18"/>
    <b v="1"/>
    <s v="music/classical music"/>
    <n v="18"/>
    <n v="35.56"/>
    <x v="4"/>
    <s v="classical music"/>
    <x v="2557"/>
    <d v="2015-05-01T13:59:00"/>
  </r>
  <r>
    <n v="2557"/>
    <s v="European Tour"/>
    <s v="Raising money for our concert tour of Switzerland and Germany in June/July 2014"/>
    <n v="20000"/>
    <n v="640"/>
    <x v="0"/>
    <s v="GB"/>
    <s v="GBP"/>
    <n v="1400176386"/>
    <n v="1397584386"/>
    <b v="0"/>
    <n v="36"/>
    <b v="1"/>
    <s v="music/classical music"/>
    <n v="3"/>
    <n v="17.78"/>
    <x v="4"/>
    <s v="classical music"/>
    <x v="2558"/>
    <d v="2014-05-15T17:53:06"/>
  </r>
  <r>
    <n v="2556"/>
    <s v="Grind Violin: Analog DIYalog: Composers Vinyl Compilation"/>
    <s v="This is a &quot;call for scores&quot; for unaccompanied violin, recordings of the works, and a prize of at least 20 records for each composer."/>
    <n v="120000"/>
    <n v="640"/>
    <x v="0"/>
    <s v="US"/>
    <s v="USD"/>
    <n v="1356392857"/>
    <n v="1352504857"/>
    <b v="0"/>
    <n v="34"/>
    <b v="1"/>
    <s v="music/classical music"/>
    <n v="1"/>
    <n v="18.82"/>
    <x v="4"/>
    <s v="classical music"/>
    <x v="2559"/>
    <d v="2012-12-24T23:47:37"/>
  </r>
  <r>
    <n v="2560"/>
    <s v="Courting Rites of Cranes CD recording"/>
    <s v="New CD of favourite chamber music by Welsh composer Michael Parkin featuring debut recordings by outstanding young musicians."/>
    <n v="500"/>
    <n v="639"/>
    <x v="0"/>
    <s v="GB"/>
    <s v="GBP"/>
    <n v="1425682174"/>
    <n v="1423090174"/>
    <b v="0"/>
    <n v="21"/>
    <b v="1"/>
    <s v="music/classical music"/>
    <n v="128"/>
    <n v="30.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48000"/>
    <n v="637"/>
    <x v="1"/>
    <s v="CA"/>
    <s v="CAD"/>
    <n v="1444740089"/>
    <n v="1442148089"/>
    <b v="0"/>
    <n v="0"/>
    <b v="0"/>
    <s v="food/food trucks"/>
    <n v="1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500"/>
    <n v="636"/>
    <x v="1"/>
    <s v="DE"/>
    <s v="EUR"/>
    <n v="1476189339"/>
    <n v="1471005339"/>
    <b v="0"/>
    <n v="3"/>
    <b v="0"/>
    <s v="food/food trucks"/>
    <n v="127"/>
    <n v="212"/>
    <x v="7"/>
    <s v="food trucks"/>
    <x v="2562"/>
    <d v="2016-10-11T12:35:39"/>
  </r>
  <r>
    <n v="2564"/>
    <s v="Seaside Eddy's - Wheels on the Ground! (Canceled)"/>
    <s v="We want to bring the wonderful flavors of the Jersey Shore, my home, to my new home in Winnipeg, the center of Canada."/>
    <n v="600"/>
    <n v="636"/>
    <x v="1"/>
    <s v="CA"/>
    <s v="CAD"/>
    <n v="1406854699"/>
    <n v="1404262699"/>
    <b v="0"/>
    <n v="0"/>
    <b v="0"/>
    <s v="food/food trucks"/>
    <n v="106"/>
    <n v="0"/>
    <x v="7"/>
    <s v="food trucks"/>
    <x v="2563"/>
    <d v="2014-08-01T00:58:19"/>
  </r>
  <r>
    <n v="2563"/>
    <s v="Phoenix Pearl Boba Tea Truck (Canceled)"/>
    <s v="Michigan based bubble tea and specialty ice cream food truck"/>
    <n v="60000"/>
    <n v="636"/>
    <x v="1"/>
    <s v="US"/>
    <s v="USD"/>
    <n v="1438226451"/>
    <n v="1433042451"/>
    <b v="0"/>
    <n v="0"/>
    <b v="0"/>
    <s v="food/food trucks"/>
    <n v="1"/>
    <n v="0"/>
    <x v="7"/>
    <s v="food trucks"/>
    <x v="2564"/>
    <d v="2015-07-30T03:20:51"/>
  </r>
  <r>
    <n v="2565"/>
    <s v="The Sketchy Pelican (Canceled)"/>
    <s v="The Sketchy Pelican. Is my vision to bring raw, honest, soulful, creative, thoght provoking cuisine to food truck form"/>
    <n v="2500"/>
    <n v="635"/>
    <x v="1"/>
    <s v="US"/>
    <s v="USD"/>
    <n v="1462827000"/>
    <n v="1457710589"/>
    <b v="0"/>
    <n v="1"/>
    <b v="0"/>
    <s v="food/food trucks"/>
    <n v="25"/>
    <n v="635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"/>
    <n v="633"/>
    <x v="1"/>
    <s v="US"/>
    <s v="USD"/>
    <n v="1408663948"/>
    <n v="1406071948"/>
    <b v="0"/>
    <n v="0"/>
    <b v="0"/>
    <s v="food/food trucks"/>
    <n v="181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500"/>
    <n v="633"/>
    <x v="1"/>
    <s v="US"/>
    <s v="USD"/>
    <n v="1429823138"/>
    <n v="1427231138"/>
    <b v="0"/>
    <n v="2"/>
    <b v="0"/>
    <s v="food/food trucks"/>
    <n v="127"/>
    <n v="316.5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450"/>
    <n v="632"/>
    <x v="1"/>
    <s v="GB"/>
    <s v="GBP"/>
    <n v="1472745594"/>
    <n v="1470153594"/>
    <b v="0"/>
    <n v="1"/>
    <b v="0"/>
    <s v="food/food trucks"/>
    <n v="140"/>
    <n v="632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500"/>
    <n v="631"/>
    <x v="1"/>
    <s v="US"/>
    <s v="USD"/>
    <n v="1442457112"/>
    <n v="1439865112"/>
    <b v="0"/>
    <n v="2"/>
    <b v="0"/>
    <s v="food/food trucks"/>
    <n v="126"/>
    <n v="315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500"/>
    <n v="631"/>
    <x v="1"/>
    <s v="US"/>
    <s v="USD"/>
    <n v="1486590035"/>
    <n v="1483998035"/>
    <b v="0"/>
    <n v="2"/>
    <b v="0"/>
    <s v="food/food trucks"/>
    <n v="126"/>
    <n v="315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500"/>
    <n v="629.99"/>
    <x v="1"/>
    <s v="AU"/>
    <s v="AUD"/>
    <n v="1463645521"/>
    <n v="1458461521"/>
    <b v="0"/>
    <n v="4"/>
    <b v="0"/>
    <s v="food/food trucks"/>
    <n v="126"/>
    <n v="157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495"/>
    <n v="628"/>
    <x v="1"/>
    <s v="US"/>
    <s v="USD"/>
    <n v="1428893517"/>
    <n v="1426301517"/>
    <b v="0"/>
    <n v="0"/>
    <b v="0"/>
    <s v="food/food trucks"/>
    <n v="127"/>
    <n v="0"/>
    <x v="7"/>
    <s v="food trucks"/>
    <x v="2572"/>
    <d v="2015-04-13T02:51:57"/>
  </r>
  <r>
    <n v="2574"/>
    <s v="Da Pickney Dem Jamaican Jerk (Canceled)"/>
    <s v="The Best Jamaican Jerk outside of Kingston! The name means &quot;for the children&quot;, my children, the reasons why I cook and why I live!"/>
    <n v="3000"/>
    <n v="625"/>
    <x v="1"/>
    <s v="US"/>
    <s v="USD"/>
    <n v="1463600945"/>
    <n v="1461786545"/>
    <b v="0"/>
    <n v="0"/>
    <b v="0"/>
    <s v="food/food trucks"/>
    <n v="21"/>
    <n v="0"/>
    <x v="7"/>
    <s v="food trucks"/>
    <x v="2573"/>
    <d v="2016-05-18T19:49:05"/>
  </r>
  <r>
    <n v="2573"/>
    <s v="Southern Flair Pork-Ka-Bobs (Canceled)"/>
    <s v="I have perfected my porkkabob recipe.I'm ready to start my own business!I need funds for the bbq pit and trailer and start up supplies."/>
    <n v="5000"/>
    <n v="625"/>
    <x v="1"/>
    <s v="US"/>
    <s v="USD"/>
    <n v="1408803149"/>
    <n v="1404915149"/>
    <b v="0"/>
    <n v="0"/>
    <b v="0"/>
    <s v="food/food trucks"/>
    <n v="13"/>
    <n v="0"/>
    <x v="7"/>
    <s v="food trucks"/>
    <x v="2574"/>
    <d v="2014-08-23T14:12:29"/>
  </r>
  <r>
    <n v="2575"/>
    <s v="Vdub dogs (Canceled)"/>
    <s v="Hello everyone, Iv'e decided to put my love for old Volkswagen buses and my love for cooking together! Support vdub dogs hot dog bus!"/>
    <n v="3500"/>
    <n v="622"/>
    <x v="1"/>
    <s v="US"/>
    <s v="USD"/>
    <n v="1421030194"/>
    <n v="1418438194"/>
    <b v="0"/>
    <n v="0"/>
    <b v="0"/>
    <s v="food/food trucks"/>
    <n v="18"/>
    <n v="0"/>
    <x v="7"/>
    <s v="food trucks"/>
    <x v="2575"/>
    <d v="2015-01-12T02:36:34"/>
  </r>
  <r>
    <n v="2576"/>
    <s v="2 Go Fast Food (Canceled)"/>
    <s v="A New Twist with an American and Philippine fast food Mobile Trailer."/>
    <n v="20000"/>
    <n v="621"/>
    <x v="1"/>
    <s v="US"/>
    <s v="USD"/>
    <n v="1428707647"/>
    <n v="1424823247"/>
    <b v="0"/>
    <n v="0"/>
    <b v="0"/>
    <s v="food/food trucks"/>
    <n v="3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500"/>
    <n v="620"/>
    <x v="1"/>
    <s v="US"/>
    <s v="USD"/>
    <n v="1407181297"/>
    <n v="1405021297"/>
    <b v="0"/>
    <n v="0"/>
    <b v="0"/>
    <s v="food/food trucks"/>
    <n v="124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"/>
    <n v="620"/>
    <x v="1"/>
    <s v="US"/>
    <s v="USD"/>
    <n v="1444410000"/>
    <n v="1440203579"/>
    <b v="0"/>
    <n v="0"/>
    <b v="0"/>
    <s v="food/food trucks"/>
    <n v="103"/>
    <n v="0"/>
    <x v="7"/>
    <s v="food trucks"/>
    <x v="2578"/>
    <d v="2015-10-09T17:00:00"/>
  </r>
  <r>
    <n v="2580"/>
    <s v="Build Phatboyz Food Truck (Canceled)"/>
    <s v="Planning to build this truck into a full rolling fold out cook shack,providing clean cold drinking water to all festival goers"/>
    <n v="1300"/>
    <n v="620"/>
    <x v="1"/>
    <s v="US"/>
    <s v="USD"/>
    <n v="1431745200"/>
    <n v="1429170603"/>
    <b v="0"/>
    <n v="2"/>
    <b v="0"/>
    <s v="food/food trucks"/>
    <n v="48"/>
    <n v="310"/>
    <x v="7"/>
    <s v="food trucks"/>
    <x v="2579"/>
    <d v="2015-05-16T03:00:00"/>
  </r>
  <r>
    <n v="2579"/>
    <s v="Liz's Bakery &amp; Barista on the Go.. (Canceled)"/>
    <s v="For those who know me, I love to bake &amp; I'm pretty good at it. My dream is to own a food truck that is a bakery &amp; Coffee shop."/>
    <n v="5500"/>
    <n v="620"/>
    <x v="1"/>
    <s v="US"/>
    <s v="USD"/>
    <n v="1410810903"/>
    <n v="1405626903"/>
    <b v="0"/>
    <n v="12"/>
    <b v="0"/>
    <s v="food/food trucks"/>
    <n v="11"/>
    <n v="51.67"/>
    <x v="7"/>
    <s v="food trucks"/>
    <x v="2580"/>
    <d v="2014-09-15T19:55:03"/>
  </r>
  <r>
    <n v="2581"/>
    <s v="A Flying Sausage Food Truck"/>
    <s v="Creating a Food Truck to bring gourmet sausage sliders to Jacksonville, FL for breakfast, lunch, and special events."/>
    <n v="500"/>
    <n v="618"/>
    <x v="2"/>
    <s v="US"/>
    <s v="USD"/>
    <n v="1447689898"/>
    <n v="1445094298"/>
    <b v="0"/>
    <n v="11"/>
    <b v="0"/>
    <s v="food/food trucks"/>
    <n v="124"/>
    <n v="56.18"/>
    <x v="7"/>
    <s v="food trucks"/>
    <x v="2581"/>
    <d v="2015-11-16T16:04:58"/>
  </r>
  <r>
    <n v="2582"/>
    <s v="Drunken Wings"/>
    <s v="The place where chicken meets liquor for the first time!"/>
    <n v="600"/>
    <n v="615"/>
    <x v="2"/>
    <s v="US"/>
    <s v="USD"/>
    <n v="1477784634"/>
    <n v="1475192634"/>
    <b v="0"/>
    <n v="1"/>
    <b v="0"/>
    <s v="food/food trucks"/>
    <n v="103"/>
    <n v="615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611"/>
    <x v="2"/>
    <s v="US"/>
    <s v="USD"/>
    <n v="1426526880"/>
    <n v="1421346480"/>
    <b v="0"/>
    <n v="5"/>
    <b v="0"/>
    <s v="food/food trucks"/>
    <n v="61"/>
    <n v="122.2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500"/>
    <n v="610"/>
    <x v="2"/>
    <s v="US"/>
    <s v="USD"/>
    <n v="1434341369"/>
    <n v="1431749369"/>
    <b v="0"/>
    <n v="0"/>
    <b v="0"/>
    <s v="food/food trucks"/>
    <n v="122"/>
    <n v="0"/>
    <x v="7"/>
    <s v="food trucks"/>
    <x v="2584"/>
    <d v="2015-06-15T04:09:29"/>
  </r>
  <r>
    <n v="2587"/>
    <s v="Yummy Hugs-The Original Co-op, Pop-up Food Truck"/>
    <s v="Providing creative, healthy signature dishes for active, conscientious lifestylers through a community of culinary artists."/>
    <n v="500"/>
    <n v="610"/>
    <x v="2"/>
    <s v="US"/>
    <s v="USD"/>
    <n v="1451491953"/>
    <n v="1448899953"/>
    <b v="0"/>
    <n v="6"/>
    <b v="0"/>
    <s v="food/food trucks"/>
    <n v="122"/>
    <n v="101.67"/>
    <x v="7"/>
    <s v="food trucks"/>
    <x v="2585"/>
    <d v="2015-12-30T16:12:33"/>
  </r>
  <r>
    <n v="2585"/>
    <s v="Evie's Eats and Natural Treats Food Truck"/>
    <s v="Evie's Eats uses local ingredients to create sweet treats, healthy snacks and on the go meals, all with the family budget in mind!"/>
    <n v="600"/>
    <n v="610"/>
    <x v="2"/>
    <s v="US"/>
    <s v="USD"/>
    <n v="1404601632"/>
    <n v="1402009632"/>
    <b v="0"/>
    <n v="1"/>
    <b v="0"/>
    <s v="food/food trucks"/>
    <n v="102"/>
    <n v="610"/>
    <x v="7"/>
    <s v="food trucks"/>
    <x v="2586"/>
    <d v="2014-07-05T23:07:12"/>
  </r>
  <r>
    <n v="2586"/>
    <s v="Inspire Healthy Eating"/>
    <s v="I would like to bring fresh salad and food to the streets of London at a reasonable price."/>
    <n v="25000"/>
    <n v="610"/>
    <x v="2"/>
    <s v="GB"/>
    <s v="GBP"/>
    <n v="1451030136"/>
    <n v="1448438136"/>
    <b v="0"/>
    <n v="1"/>
    <b v="0"/>
    <s v="food/food trucks"/>
    <n v="2"/>
    <n v="610"/>
    <x v="7"/>
    <s v="food trucks"/>
    <x v="2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"/>
    <n v="607"/>
    <x v="2"/>
    <s v="DK"/>
    <s v="DKK"/>
    <n v="1458733927"/>
    <n v="1456145527"/>
    <b v="0"/>
    <n v="1"/>
    <b v="0"/>
    <s v="food/food trucks"/>
    <n v="121"/>
    <n v="607"/>
    <x v="7"/>
    <s v="food trucks"/>
    <x v="2588"/>
    <d v="2016-03-23T11:52:07"/>
  </r>
  <r>
    <n v="2588"/>
    <s v="Stacey's $5 Dollar Hollar Food Truck Home of the Freak"/>
    <s v="We are a Asian fusion inspired American Fare Food Truck Home of the Freak Sandwich So that means Come And Get Your Freak On! eat big."/>
    <n v="35500"/>
    <n v="607"/>
    <x v="2"/>
    <s v="US"/>
    <s v="USD"/>
    <n v="1427807640"/>
    <n v="1423325626"/>
    <b v="0"/>
    <n v="8"/>
    <b v="0"/>
    <s v="food/food trucks"/>
    <n v="2"/>
    <n v="75.88"/>
    <x v="7"/>
    <s v="food trucks"/>
    <x v="2589"/>
    <d v="2015-03-31T13:14:00"/>
  </r>
  <r>
    <n v="2590"/>
    <s v="Magic Kick Coffee - coffee that makes your day"/>
    <s v="First in Perth self-contained eco-friendly coffee car based on Ford Fiesta. In the end of the projrct I need your help to make it real!"/>
    <n v="500"/>
    <n v="606"/>
    <x v="2"/>
    <s v="AU"/>
    <s v="AUD"/>
    <n v="1453817297"/>
    <n v="1453212497"/>
    <b v="0"/>
    <n v="0"/>
    <b v="0"/>
    <s v="food/food trucks"/>
    <n v="121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250"/>
    <n v="605"/>
    <x v="2"/>
    <s v="US"/>
    <s v="USD"/>
    <n v="1457901924"/>
    <n v="1452721524"/>
    <b v="0"/>
    <n v="2"/>
    <b v="0"/>
    <s v="food/food trucks"/>
    <n v="242"/>
    <n v="302.5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250"/>
    <n v="605"/>
    <x v="2"/>
    <s v="US"/>
    <s v="USD"/>
    <n v="1412536421"/>
    <n v="1409944421"/>
    <b v="0"/>
    <n v="1"/>
    <b v="0"/>
    <s v="food/food trucks"/>
    <n v="242"/>
    <n v="605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400000"/>
    <n v="605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600"/>
    <n v="601"/>
    <x v="2"/>
    <s v="US"/>
    <s v="USD"/>
    <n v="1407453228"/>
    <n v="1404861228"/>
    <b v="0"/>
    <n v="1"/>
    <b v="0"/>
    <s v="food/food trucks"/>
    <n v="100"/>
    <n v="601"/>
    <x v="7"/>
    <s v="food trucks"/>
    <x v="2594"/>
    <d v="2014-08-07T23:13:48"/>
  </r>
  <r>
    <n v="2595"/>
    <s v="Food Truck for Little Fox Bakery"/>
    <s v="Looking to put the best baked goods in Bowling Green on wheels"/>
    <n v="10500"/>
    <n v="601"/>
    <x v="2"/>
    <s v="US"/>
    <s v="USD"/>
    <n v="1487915500"/>
    <n v="1485323500"/>
    <b v="0"/>
    <n v="19"/>
    <b v="0"/>
    <s v="food/food trucks"/>
    <n v="6"/>
    <n v="31.63"/>
    <x v="7"/>
    <s v="food trucks"/>
    <x v="2595"/>
    <d v="2017-02-24T05:51:40"/>
  </r>
  <r>
    <n v="2597"/>
    <s v="Cafe Nomad back on the road! Coffee van's poorly."/>
    <s v="We have a great little coffee business but the van is currently limping! We don't have the capital to replace it. Please help us!"/>
    <n v="500"/>
    <n v="600"/>
    <x v="2"/>
    <s v="GB"/>
    <s v="GBP"/>
    <n v="1466323917"/>
    <n v="1463731917"/>
    <b v="0"/>
    <n v="7"/>
    <b v="0"/>
    <s v="food/food trucks"/>
    <n v="120"/>
    <n v="85.71"/>
    <x v="7"/>
    <s v="food trucks"/>
    <x v="2596"/>
    <d v="2016-06-19T08:11:57"/>
  </r>
  <r>
    <n v="2598"/>
    <s v="Rovin' Okie's Fried Pies gourmet southern fried pies."/>
    <s v="I'm ready to make Tulsa happy and aware that love and kindness go hand in hand with good food!"/>
    <n v="500"/>
    <n v="600"/>
    <x v="2"/>
    <s v="US"/>
    <s v="USD"/>
    <n v="1443039001"/>
    <n v="1440447001"/>
    <b v="0"/>
    <n v="14"/>
    <b v="0"/>
    <s v="food/food trucks"/>
    <n v="120"/>
    <n v="42.86"/>
    <x v="7"/>
    <s v="food trucks"/>
    <x v="2597"/>
    <d v="2015-09-23T20:10:01"/>
  </r>
  <r>
    <n v="2596"/>
    <s v="The Chef Express Food Truck"/>
    <s v="I'm bringing passion, talent, and most importantly some amazing gourmet food to the streets of Lethbridge and southern Alberta."/>
    <n v="600"/>
    <n v="600"/>
    <x v="2"/>
    <s v="CA"/>
    <s v="CAD"/>
    <n v="1407427009"/>
    <n v="1404835009"/>
    <b v="0"/>
    <n v="27"/>
    <b v="0"/>
    <s v="food/food trucks"/>
    <n v="100"/>
    <n v="22.22"/>
    <x v="7"/>
    <s v="food trucks"/>
    <x v="2598"/>
    <d v="2014-08-07T15:56:49"/>
  </r>
  <r>
    <n v="2599"/>
    <s v="Empty Ramekins Catering Group"/>
    <s v="The Empty Ramekins Catering Group is looking for your help to start up in Miami Florida!!!!"/>
    <n v="20000"/>
    <n v="600"/>
    <x v="2"/>
    <s v="US"/>
    <s v="USD"/>
    <n v="1407089147"/>
    <n v="1403201147"/>
    <b v="0"/>
    <n v="5"/>
    <b v="0"/>
    <s v="food/food trucks"/>
    <n v="3"/>
    <n v="120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200"/>
    <n v="597"/>
    <x v="2"/>
    <s v="US"/>
    <s v="USD"/>
    <n v="1458938200"/>
    <n v="1453757800"/>
    <b v="0"/>
    <n v="30"/>
    <b v="0"/>
    <s v="food/food trucks"/>
    <n v="299"/>
    <n v="19.899999999999999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250"/>
    <n v="595"/>
    <x v="0"/>
    <s v="US"/>
    <s v="USD"/>
    <n v="1347508740"/>
    <n v="1346276349"/>
    <b v="1"/>
    <n v="151"/>
    <b v="1"/>
    <s v="technology/space exploration"/>
    <n v="238"/>
    <n v="3.94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350"/>
    <n v="593"/>
    <x v="0"/>
    <s v="US"/>
    <s v="USD"/>
    <n v="1415827200"/>
    <n v="1412358968"/>
    <b v="1"/>
    <n v="489"/>
    <b v="1"/>
    <s v="technology/space exploration"/>
    <n v="169"/>
    <n v="1.21"/>
    <x v="2"/>
    <s v="space exploration"/>
    <x v="2602"/>
    <d v="2014-11-12T21:20:00"/>
  </r>
  <r>
    <n v="2603"/>
    <s v="Manned Mock Mars Mission"/>
    <s v="I will be building a mock space station and simulate living on Mars for two weeks."/>
    <n v="550"/>
    <n v="592"/>
    <x v="0"/>
    <s v="US"/>
    <s v="USD"/>
    <n v="1387835654"/>
    <n v="1386626054"/>
    <b v="1"/>
    <n v="50"/>
    <b v="1"/>
    <s v="technology/space exploration"/>
    <n v="108"/>
    <n v="11.84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591"/>
    <x v="0"/>
    <s v="US"/>
    <s v="USD"/>
    <n v="1335662023"/>
    <n v="1333070023"/>
    <b v="1"/>
    <n v="321"/>
    <b v="1"/>
    <s v="technology/space exploration"/>
    <n v="3"/>
    <n v="1.84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5000"/>
    <n v="590.02"/>
    <x v="0"/>
    <s v="US"/>
    <s v="USD"/>
    <n v="1466168390"/>
    <n v="1463576390"/>
    <b v="1"/>
    <n v="1762"/>
    <b v="1"/>
    <s v="technology/space exploration"/>
    <n v="4"/>
    <n v="0.33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50000"/>
    <n v="590"/>
    <x v="0"/>
    <s v="US"/>
    <s v="USD"/>
    <n v="1398791182"/>
    <n v="1396026382"/>
    <b v="1"/>
    <n v="385"/>
    <b v="1"/>
    <s v="technology/space exploration"/>
    <n v="0"/>
    <n v="1.53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3000"/>
    <n v="587"/>
    <x v="0"/>
    <s v="US"/>
    <s v="USD"/>
    <n v="1439344800"/>
    <n v="1435611572"/>
    <b v="1"/>
    <n v="398"/>
    <b v="1"/>
    <s v="technology/space exploration"/>
    <n v="20"/>
    <n v="1.4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5000"/>
    <n v="587"/>
    <x v="0"/>
    <s v="US"/>
    <s v="USD"/>
    <n v="1489536000"/>
    <n v="1485976468"/>
    <b v="1"/>
    <n v="304"/>
    <b v="1"/>
    <s v="technology/space exploration"/>
    <n v="12"/>
    <n v="1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"/>
    <n v="586"/>
    <x v="0"/>
    <s v="US"/>
    <s v="USD"/>
    <n v="1342330951"/>
    <n v="1339738951"/>
    <b v="1"/>
    <n v="676"/>
    <b v="1"/>
    <s v="technology/space exploration"/>
    <n v="167"/>
    <n v="0.87"/>
    <x v="2"/>
    <s v="space exploration"/>
    <x v="2609"/>
    <d v="2012-07-15T05:42:31"/>
  </r>
  <r>
    <n v="2611"/>
    <s v="The Universe in a Sphere (Relaunch)"/>
    <s v="Laniakea is the name of the supercluster of galaxies we are part of.This tremendous structure of 380,000 Galaxies can now be yours! 39â‚¬"/>
    <n v="20000"/>
    <n v="585"/>
    <x v="0"/>
    <s v="DE"/>
    <s v="EUR"/>
    <n v="1483397940"/>
    <n v="1480493014"/>
    <b v="1"/>
    <n v="3663"/>
    <b v="1"/>
    <s v="technology/space exploration"/>
    <n v="3"/>
    <n v="0.16"/>
    <x v="2"/>
    <s v="space exploration"/>
    <x v="2610"/>
    <d v="2017-01-02T22:59:00"/>
  </r>
  <r>
    <n v="2610"/>
    <s v="Restore the Pluto Discovery Telescope"/>
    <s v="Preserve the telescope that Clyde Tombaugh used to discover Pluto for generations to come!"/>
    <n v="35000"/>
    <n v="585"/>
    <x v="0"/>
    <s v="US"/>
    <s v="USD"/>
    <n v="1471849140"/>
    <n v="1468444125"/>
    <b v="1"/>
    <n v="577"/>
    <b v="1"/>
    <s v="technology/space exploration"/>
    <n v="2"/>
    <n v="1.01"/>
    <x v="2"/>
    <s v="space exploration"/>
    <x v="2611"/>
    <d v="2016-08-22T06:59:00"/>
  </r>
  <r>
    <n v="2612"/>
    <s v="Starscraper: The Next Generation of Suborbital Rockets"/>
    <s v="What if we built a rocket that is better than a NASA or commercially available rocket? What if we did it with students?"/>
    <n v="550"/>
    <n v="580"/>
    <x v="0"/>
    <s v="US"/>
    <s v="USD"/>
    <n v="1420773970"/>
    <n v="1418095570"/>
    <b v="1"/>
    <n v="294"/>
    <b v="1"/>
    <s v="technology/space exploration"/>
    <n v="105"/>
    <n v="1.97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2000"/>
    <n v="576"/>
    <x v="0"/>
    <s v="US"/>
    <s v="USD"/>
    <n v="1348256294"/>
    <n v="1345664294"/>
    <b v="1"/>
    <n v="28"/>
    <b v="1"/>
    <s v="technology/space exploration"/>
    <n v="29"/>
    <n v="20.57"/>
    <x v="2"/>
    <s v="space exploration"/>
    <x v="2613"/>
    <d v="2012-09-21T19:38:14"/>
  </r>
  <r>
    <n v="2618"/>
    <s v="SPACE ART FEATURING ASTRONAUTS #WeBelieveInAstronauts"/>
    <s v="LTD ED COLLECTIBLE SPACE ART FEAT. ASTRONAUTS"/>
    <n v="250"/>
    <n v="570"/>
    <x v="0"/>
    <s v="US"/>
    <s v="USD"/>
    <n v="1449000061"/>
    <n v="1443812461"/>
    <b v="1"/>
    <n v="77"/>
    <b v="1"/>
    <s v="technology/space exploration"/>
    <n v="228"/>
    <n v="7.4"/>
    <x v="2"/>
    <s v="space exploration"/>
    <x v="2614"/>
    <d v="2015-12-01T20:01:01"/>
  </r>
  <r>
    <n v="2616"/>
    <s v="James Webb Deployable Model"/>
    <s v="Production of variously-sized deployable models of NASA's James Webb Space Telescope to promote hands-on learning."/>
    <n v="500"/>
    <n v="570"/>
    <x v="0"/>
    <s v="US"/>
    <s v="USD"/>
    <n v="1440546729"/>
    <n v="1437954729"/>
    <b v="1"/>
    <n v="238"/>
    <b v="1"/>
    <s v="technology/space exploration"/>
    <n v="114"/>
    <n v="2.39"/>
    <x v="2"/>
    <s v="space exploration"/>
    <x v="2615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s v="US"/>
    <s v="USD"/>
    <n v="1413838751"/>
    <n v="1411246751"/>
    <b v="1"/>
    <n v="159"/>
    <b v="1"/>
    <s v="technology/space exploration"/>
    <n v="114"/>
    <n v="3.58"/>
    <x v="2"/>
    <s v="space exploration"/>
    <x v="2616"/>
    <d v="2014-10-20T20:59:11"/>
  </r>
  <r>
    <n v="2615"/>
    <s v="Action Man (GI Joe) Mission Mercury 10"/>
    <s v="Mission to launch a vintage Action Man and Space Capsule into space and film from his birthplace in UK to mark his 50th Anniversary."/>
    <n v="4000"/>
    <n v="570"/>
    <x v="0"/>
    <s v="GB"/>
    <s v="GBP"/>
    <n v="1462017600"/>
    <n v="1458820564"/>
    <b v="0"/>
    <n v="72"/>
    <b v="1"/>
    <s v="technology/space exploration"/>
    <n v="14"/>
    <n v="7.92"/>
    <x v="2"/>
    <s v="space exploration"/>
    <x v="2617"/>
    <d v="2016-04-30T12:00:00"/>
  </r>
  <r>
    <n v="2614"/>
    <s v="Kansas City SSEP Mission 5 Rocket . . .3,2,1 . . Blast Off!"/>
    <s v="Middle-schoolers designed a microgravity experiment that's going to the ISS! Help us send them to the launch in Wallops Island, VA."/>
    <n v="6000"/>
    <n v="570"/>
    <x v="0"/>
    <s v="US"/>
    <s v="USD"/>
    <n v="1398834000"/>
    <n v="1396371612"/>
    <b v="1"/>
    <n v="100"/>
    <b v="1"/>
    <s v="technology/space exploration"/>
    <n v="10"/>
    <n v="5.7"/>
    <x v="2"/>
    <s v="space exploration"/>
    <x v="2618"/>
    <d v="2014-04-30T05:00:00"/>
  </r>
  <r>
    <n v="2620"/>
    <s v="#TeamMopra - Save the Mopra Telescope &amp; Map the Milky Way"/>
    <s v="Come and join us on a voyage of interstellar exploration as we chart the least known part of the Milky Way â€“ its Delta Quadrant."/>
    <n v="500"/>
    <n v="565"/>
    <x v="0"/>
    <s v="AU"/>
    <s v="AUD"/>
    <n v="1444525200"/>
    <n v="1441339242"/>
    <b v="1"/>
    <n v="1251"/>
    <b v="1"/>
    <s v="technology/space exploration"/>
    <n v="113"/>
    <n v="0.45"/>
    <x v="2"/>
    <s v="space exploration"/>
    <x v="2619"/>
    <d v="2015-10-11T01:00:00"/>
  </r>
  <r>
    <n v="2619"/>
    <s v="Mars on Earth: An Art Residency"/>
    <s v="Help a fine art photographer continue her project about space exploration, Mars, and the scientists who are going to make it possible!"/>
    <n v="6000"/>
    <n v="565"/>
    <x v="0"/>
    <s v="US"/>
    <s v="USD"/>
    <n v="1445598000"/>
    <n v="1443302004"/>
    <b v="1"/>
    <n v="53"/>
    <b v="1"/>
    <s v="technology/space exploration"/>
    <n v="9"/>
    <n v="10.66"/>
    <x v="2"/>
    <s v="space exploration"/>
    <x v="2620"/>
    <d v="2015-10-23T11:00:00"/>
  </r>
  <r>
    <n v="2621"/>
    <s v="Vulcan I: Rocket Powered by 3D Printed Engine"/>
    <s v="Team of undergraduates racing to be the first student organization to successfully launch a rocket powered by a 3D-printed engine."/>
    <n v="500"/>
    <n v="564.66"/>
    <x v="0"/>
    <s v="US"/>
    <s v="USD"/>
    <n v="1432230988"/>
    <n v="1429638988"/>
    <b v="1"/>
    <n v="465"/>
    <b v="1"/>
    <s v="technology/space exploration"/>
    <n v="113"/>
    <n v="1.21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500"/>
    <n v="564"/>
    <x v="0"/>
    <s v="IT"/>
    <s v="EUR"/>
    <n v="1483120216"/>
    <n v="1479232216"/>
    <b v="0"/>
    <n v="74"/>
    <b v="1"/>
    <s v="technology/space exploration"/>
    <n v="113"/>
    <n v="7.62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561"/>
    <x v="0"/>
    <s v="US"/>
    <s v="USD"/>
    <n v="1480658966"/>
    <n v="1479449366"/>
    <b v="0"/>
    <n v="62"/>
    <b v="1"/>
    <s v="technology/space exploration"/>
    <n v="28"/>
    <n v="9.0500000000000007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2500"/>
    <n v="560"/>
    <x v="0"/>
    <s v="US"/>
    <s v="USD"/>
    <n v="1347530822"/>
    <n v="1345716422"/>
    <b v="0"/>
    <n v="3468"/>
    <b v="1"/>
    <s v="technology/space exploration"/>
    <n v="22"/>
    <n v="0.16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5500"/>
    <n v="560"/>
    <x v="0"/>
    <s v="DE"/>
    <s v="EUR"/>
    <n v="1478723208"/>
    <n v="1476559608"/>
    <b v="0"/>
    <n v="52"/>
    <b v="1"/>
    <s v="technology/space exploration"/>
    <n v="10"/>
    <n v="10.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500000"/>
    <n v="560"/>
    <x v="0"/>
    <s v="US"/>
    <s v="USD"/>
    <n v="1433343869"/>
    <n v="1430751869"/>
    <b v="0"/>
    <n v="50"/>
    <b v="1"/>
    <s v="technology/space exploration"/>
    <n v="0"/>
    <n v="11.2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451"/>
    <n v="559"/>
    <x v="0"/>
    <s v="US"/>
    <s v="USD"/>
    <n v="1448571261"/>
    <n v="1445975661"/>
    <b v="0"/>
    <n v="45"/>
    <b v="1"/>
    <s v="technology/space exploration"/>
    <n v="124"/>
    <n v="12.42"/>
    <x v="2"/>
    <s v="space exploration"/>
    <x v="2627"/>
    <d v="2015-11-26T20:54:21"/>
  </r>
  <r>
    <n v="2628"/>
    <s v="Pie In Space!"/>
    <s v="A high school freshman is sending pie into space and you can be a part of it.  GO SCIENCE!!!"/>
    <n v="350"/>
    <n v="558"/>
    <x v="0"/>
    <s v="US"/>
    <s v="USD"/>
    <n v="1417389067"/>
    <n v="1415661067"/>
    <b v="0"/>
    <n v="21"/>
    <b v="1"/>
    <s v="technology/space exploration"/>
    <n v="159"/>
    <n v="26.57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300"/>
    <n v="555"/>
    <x v="0"/>
    <s v="GB"/>
    <s v="GBP"/>
    <n v="1431608122"/>
    <n v="1429016122"/>
    <b v="0"/>
    <n v="100"/>
    <b v="1"/>
    <s v="technology/space exploration"/>
    <n v="185"/>
    <n v="5.55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s v="AU"/>
    <s v="AUD"/>
    <n v="1467280800"/>
    <n v="1464921112"/>
    <b v="0"/>
    <n v="81"/>
    <b v="1"/>
    <s v="technology/space exploration"/>
    <n v="28"/>
    <n v="6.83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5000"/>
    <n v="553"/>
    <x v="0"/>
    <s v="US"/>
    <s v="USD"/>
    <n v="1440907427"/>
    <n v="1438488227"/>
    <b v="0"/>
    <n v="286"/>
    <b v="1"/>
    <s v="technology/space exploration"/>
    <n v="11"/>
    <n v="1.93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500"/>
    <n v="551"/>
    <x v="0"/>
    <s v="US"/>
    <s v="USD"/>
    <n v="1464485339"/>
    <n v="1462325339"/>
    <b v="0"/>
    <n v="42"/>
    <b v="1"/>
    <s v="technology/space exploration"/>
    <n v="110"/>
    <n v="13.12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"/>
    <n v="550"/>
    <x v="0"/>
    <s v="US"/>
    <s v="USD"/>
    <n v="1393542000"/>
    <n v="1390938332"/>
    <b v="0"/>
    <n v="199"/>
    <b v="1"/>
    <s v="technology/space exploration"/>
    <n v="110"/>
    <n v="2.76"/>
    <x v="2"/>
    <s v="space exploration"/>
    <x v="2633"/>
    <d v="2014-02-27T23:00:00"/>
  </r>
  <r>
    <n v="2636"/>
    <s v="Starduster II - Photographing Earth from Near-Space"/>
    <s v="Real-time high-altitude weather balloon tracking using amateur radios - capturing stunning near-space visuals - now with more science!"/>
    <n v="500"/>
    <n v="550"/>
    <x v="0"/>
    <s v="US"/>
    <s v="USD"/>
    <n v="1476579600"/>
    <n v="1474641914"/>
    <b v="0"/>
    <n v="50"/>
    <b v="1"/>
    <s v="technology/space exploration"/>
    <n v="110"/>
    <n v="11"/>
    <x v="2"/>
    <s v="space exploration"/>
    <x v="2634"/>
    <d v="2016-10-16T01:00:00"/>
  </r>
  <r>
    <n v="2634"/>
    <s v="Project Stardust Part 2"/>
    <s v="After a unsuccessful recovery last time we are trying again to successfully launch and recover a weather balloon from space."/>
    <n v="4800"/>
    <n v="550"/>
    <x v="0"/>
    <s v="US"/>
    <s v="USD"/>
    <n v="1475163921"/>
    <n v="1472571921"/>
    <b v="0"/>
    <n v="25"/>
    <b v="1"/>
    <s v="technology/space exploration"/>
    <n v="11"/>
    <n v="22"/>
    <x v="2"/>
    <s v="space exploration"/>
    <x v="2635"/>
    <d v="2016-09-29T15:45:21"/>
  </r>
  <r>
    <n v="2637"/>
    <s v="SPEED OF LIGHT: Biggest Mystery of the Universe"/>
    <s v="Help us collect the data to solve the mystery of the century: Is light slowing down?"/>
    <n v="5000"/>
    <n v="550"/>
    <x v="0"/>
    <s v="US"/>
    <s v="USD"/>
    <n v="1476277875"/>
    <n v="1474895475"/>
    <b v="0"/>
    <n v="26"/>
    <b v="1"/>
    <s v="technology/space exploration"/>
    <n v="11"/>
    <n v="21.15"/>
    <x v="2"/>
    <s v="space exploration"/>
    <x v="2636"/>
    <d v="2016-10-12T13:11:15"/>
  </r>
  <r>
    <n v="2635"/>
    <s v="Help UTS Students reach the International Space Station!"/>
    <s v="Help UTS Ontario students raise money to get their experiments on the ISS. Promote space science in Canada! We can't do it without you!"/>
    <n v="12000"/>
    <n v="550"/>
    <x v="0"/>
    <s v="CA"/>
    <s v="CAD"/>
    <n v="1425937761"/>
    <n v="1422917361"/>
    <b v="0"/>
    <n v="84"/>
    <b v="1"/>
    <s v="technology/space exploration"/>
    <n v="5"/>
    <n v="6.55"/>
    <x v="2"/>
    <s v="space exploration"/>
    <x v="2637"/>
    <d v="2015-03-09T21:49:21"/>
  </r>
  <r>
    <n v="2638"/>
    <s v="Pie In Space! (Round 2)"/>
    <s v="The second round of funding for the most amazing project ever where a high school freshman is sending pie into SPACE!!!"/>
    <n v="300"/>
    <n v="546"/>
    <x v="0"/>
    <s v="US"/>
    <s v="USD"/>
    <n v="1421358895"/>
    <n v="1418766895"/>
    <b v="0"/>
    <n v="14"/>
    <b v="1"/>
    <s v="technology/space exploration"/>
    <n v="182"/>
    <n v="39"/>
    <x v="2"/>
    <s v="space exploration"/>
    <x v="2638"/>
    <d v="2015-01-15T21:54:55"/>
  </r>
  <r>
    <n v="2640"/>
    <s v="Save the Astronomy Van"/>
    <s v="Hi,_x000a_My Name is David Frey and I Provide Free Public Astronomy programs in San Francisco, Mt. Tamalpias, Yosemite and Novato CA."/>
    <n v="250"/>
    <n v="545"/>
    <x v="0"/>
    <s v="US"/>
    <s v="USD"/>
    <n v="1433735474"/>
    <n v="1428551474"/>
    <b v="0"/>
    <n v="69"/>
    <b v="1"/>
    <s v="technology/space exploration"/>
    <n v="218"/>
    <n v="7.9"/>
    <x v="2"/>
    <s v="space exploration"/>
    <x v="2639"/>
    <d v="2015-06-08T03:51:14"/>
  </r>
  <r>
    <n v="2639"/>
    <s v="Mission Space"/>
    <s v="Mission Space is run by me, a teenager who has a passion for space! I will fly a weather balloon to the edge of space with your help."/>
    <n v="350"/>
    <n v="545"/>
    <x v="0"/>
    <s v="GB"/>
    <s v="GBP"/>
    <n v="1424378748"/>
    <n v="1421786748"/>
    <b v="0"/>
    <n v="49"/>
    <b v="1"/>
    <s v="technology/space exploration"/>
    <n v="156"/>
    <n v="11.12"/>
    <x v="2"/>
    <s v="space exploration"/>
    <x v="2640"/>
    <d v="2015-02-19T20:45:48"/>
  </r>
  <r>
    <n v="2641"/>
    <s v="Build Flying Saucer Artificial Intelligent from sea shell"/>
    <s v="Building a Flying saucer that has Artificial Intelligent made from sea shell."/>
    <n v="500"/>
    <n v="545"/>
    <x v="2"/>
    <s v="US"/>
    <s v="USD"/>
    <n v="1410811740"/>
    <n v="1409341863"/>
    <b v="0"/>
    <n v="1"/>
    <b v="0"/>
    <s v="technology/space exploration"/>
    <n v="109"/>
    <n v="54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2000"/>
    <n v="542"/>
    <x v="2"/>
    <s v="DE"/>
    <s v="EUR"/>
    <n v="1468565820"/>
    <n v="1465970108"/>
    <b v="0"/>
    <n v="0"/>
    <b v="0"/>
    <s v="technology/space exploration"/>
    <n v="27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"/>
    <n v="541"/>
    <x v="1"/>
    <s v="US"/>
    <s v="USD"/>
    <n v="1482307140"/>
    <n v="1479218315"/>
    <b v="1"/>
    <n v="1501"/>
    <b v="0"/>
    <s v="technology/space exploration"/>
    <n v="5"/>
    <n v="0.36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500"/>
    <n v="540"/>
    <x v="1"/>
    <s v="US"/>
    <s v="USD"/>
    <n v="1489172435"/>
    <n v="1486580435"/>
    <b v="1"/>
    <n v="52"/>
    <b v="0"/>
    <s v="technology/space exploration"/>
    <n v="108"/>
    <n v="10.38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500"/>
    <n v="540"/>
    <x v="1"/>
    <s v="AU"/>
    <s v="AUD"/>
    <n v="1415481203"/>
    <n v="1412885603"/>
    <b v="1"/>
    <n v="23"/>
    <b v="0"/>
    <s v="technology/space exploration"/>
    <n v="108"/>
    <n v="23.48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"/>
    <n v="537"/>
    <x v="1"/>
    <s v="US"/>
    <s v="USD"/>
    <n v="1441783869"/>
    <n v="1439191869"/>
    <b v="1"/>
    <n v="535"/>
    <b v="0"/>
    <s v="technology/space exploration"/>
    <n v="107"/>
    <n v="1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500"/>
    <n v="530.11"/>
    <x v="1"/>
    <s v="CA"/>
    <s v="CAD"/>
    <n v="1439533019"/>
    <n v="1436941019"/>
    <b v="0"/>
    <n v="3"/>
    <b v="0"/>
    <s v="technology/space exploration"/>
    <n v="106"/>
    <n v="176.7"/>
    <x v="2"/>
    <s v="space exploration"/>
    <x v="2647"/>
    <d v="2015-08-14T06:16:59"/>
  </r>
  <r>
    <n v="2650"/>
    <s v="The Observer Project 2016 (Canceled)"/>
    <s v="A fully stabilized, mobile, research grade telescope/media platform, used to bring outreach astronomy to those who don't have access."/>
    <n v="500"/>
    <n v="530"/>
    <x v="1"/>
    <s v="US"/>
    <s v="USD"/>
    <n v="1482332343"/>
    <n v="1479740343"/>
    <b v="0"/>
    <n v="5"/>
    <b v="0"/>
    <s v="technology/space exploration"/>
    <n v="106"/>
    <n v="106"/>
    <x v="2"/>
    <s v="space exploration"/>
    <x v="2648"/>
    <d v="2016-12-21T14:59:03"/>
  </r>
  <r>
    <n v="2649"/>
    <s v="The Mission - Please Check Back Soon (Canceled)"/>
    <s v="They have launched a Kickstarter."/>
    <n v="5000"/>
    <n v="530"/>
    <x v="1"/>
    <s v="US"/>
    <s v="USD"/>
    <n v="1454370941"/>
    <n v="1449186941"/>
    <b v="0"/>
    <n v="3"/>
    <b v="0"/>
    <s v="technology/space exploration"/>
    <n v="11"/>
    <n v="176.67"/>
    <x v="2"/>
    <s v="space exploration"/>
    <x v="2649"/>
    <d v="2016-02-01T23:55:41"/>
  </r>
  <r>
    <n v="2648"/>
    <s v="Calvert HS Planetarium Restoration (Canceled)"/>
    <s v="Calvert Co 1977 planetarium acquired by Spaceflight America! Education science program star projector needs overhaul, upgrade, repairs!"/>
    <n v="6000"/>
    <n v="530"/>
    <x v="1"/>
    <s v="US"/>
    <s v="USD"/>
    <n v="1457543360"/>
    <n v="1454951360"/>
    <b v="0"/>
    <n v="6"/>
    <b v="0"/>
    <s v="technology/space exploration"/>
    <n v="9"/>
    <n v="88.33"/>
    <x v="2"/>
    <s v="space exploration"/>
    <x v="2650"/>
    <d v="2016-03-09T17:09:20"/>
  </r>
  <r>
    <n v="2651"/>
    <s v="FireSat: Near Real-Time Global Wildfire/Oil Spill Detection"/>
    <s v="Conceived at NASA JPL, FireSat is a satellite-installed sensor constellation for the near real-time detection of global thermal events."/>
    <n v="500"/>
    <n v="527.45000000000005"/>
    <x v="1"/>
    <s v="US"/>
    <s v="USD"/>
    <n v="1450380009"/>
    <n v="1447960809"/>
    <b v="0"/>
    <n v="17"/>
    <b v="0"/>
    <s v="technology/space exploration"/>
    <n v="105"/>
    <n v="31.03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5000"/>
    <n v="527"/>
    <x v="1"/>
    <s v="AU"/>
    <s v="AUD"/>
    <n v="1418183325"/>
    <n v="1415591325"/>
    <b v="0"/>
    <n v="11"/>
    <b v="0"/>
    <s v="technology/space exploration"/>
    <n v="11"/>
    <n v="47.91"/>
    <x v="2"/>
    <s v="space exploration"/>
    <x v="2652"/>
    <d v="2014-12-10T03:48:45"/>
  </r>
  <r>
    <n v="2654"/>
    <s v="Moon Rocket Projo - Finally know the TRUTH about E.T."/>
    <s v="I want to launch a rocket to the moon, I plan on having this lunar rocket carry a small payload of solar internet connected cameras"/>
    <n v="300"/>
    <n v="525"/>
    <x v="1"/>
    <s v="US"/>
    <s v="USD"/>
    <n v="1429622726"/>
    <n v="1424442326"/>
    <b v="0"/>
    <n v="6"/>
    <b v="0"/>
    <s v="technology/space exploration"/>
    <n v="175"/>
    <n v="87.5"/>
    <x v="2"/>
    <s v="space exploration"/>
    <x v="2653"/>
    <d v="2015-04-21T13:25:26"/>
  </r>
  <r>
    <n v="2653"/>
    <s v="Dream Rocket Project (Canceled)"/>
    <s v="DREAM BIG. Explore the universe through STEAM education. (Science, Technology, Engineering, Art, Mathematics)"/>
    <n v="500"/>
    <n v="525"/>
    <x v="1"/>
    <s v="US"/>
    <s v="USD"/>
    <n v="1402632000"/>
    <n v="1399909127"/>
    <b v="0"/>
    <n v="70"/>
    <b v="0"/>
    <s v="technology/space exploration"/>
    <n v="105"/>
    <n v="7.5"/>
    <x v="2"/>
    <s v="space exploration"/>
    <x v="2654"/>
    <d v="2014-06-13T04:00:00"/>
  </r>
  <r>
    <n v="2655"/>
    <s v="Balloons (Canceled)"/>
    <s v="Thank you for your support!"/>
    <n v="500"/>
    <n v="525"/>
    <x v="1"/>
    <s v="US"/>
    <s v="USD"/>
    <n v="1455048000"/>
    <n v="1452631647"/>
    <b v="0"/>
    <n v="43"/>
    <b v="0"/>
    <s v="technology/space exploration"/>
    <n v="105"/>
    <n v="12.21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1000"/>
    <n v="521"/>
    <x v="1"/>
    <s v="US"/>
    <s v="USD"/>
    <n v="1489345200"/>
    <n v="1485966688"/>
    <b v="0"/>
    <n v="152"/>
    <b v="0"/>
    <s v="technology/space exploration"/>
    <n v="5"/>
    <n v="3.43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500"/>
    <n v="520"/>
    <x v="1"/>
    <s v="US"/>
    <s v="USD"/>
    <n v="1470187800"/>
    <n v="1467325053"/>
    <b v="0"/>
    <n v="59"/>
    <b v="0"/>
    <s v="technology/space exploration"/>
    <n v="104"/>
    <n v="8.81"/>
    <x v="2"/>
    <s v="space exploration"/>
    <x v="2657"/>
    <d v="2016-08-03T01:30:00"/>
  </r>
  <r>
    <n v="2659"/>
    <s v="test (Canceled)"/>
    <s v="test"/>
    <n v="500"/>
    <n v="520"/>
    <x v="1"/>
    <s v="US"/>
    <s v="USD"/>
    <n v="1429321210"/>
    <n v="1426729210"/>
    <b v="0"/>
    <n v="10"/>
    <b v="0"/>
    <s v="technology/space exploration"/>
    <n v="104"/>
    <n v="52"/>
    <x v="2"/>
    <s v="space exploration"/>
    <x v="2658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500"/>
    <n v="520"/>
    <x v="1"/>
    <s v="US"/>
    <s v="USD"/>
    <n v="1448388418"/>
    <n v="1443200818"/>
    <b v="0"/>
    <n v="5"/>
    <b v="0"/>
    <s v="technology/space exploration"/>
    <n v="104"/>
    <n v="104"/>
    <x v="2"/>
    <s v="space exploration"/>
    <x v="2659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15000"/>
    <n v="520"/>
    <x v="0"/>
    <s v="US"/>
    <s v="USD"/>
    <n v="1382742010"/>
    <n v="1380150010"/>
    <b v="0"/>
    <n v="60"/>
    <b v="1"/>
    <s v="technology/makerspaces"/>
    <n v="3"/>
    <n v="8.67"/>
    <x v="2"/>
    <s v="makerspaces"/>
    <x v="2660"/>
    <d v="2013-10-25T23:00:10"/>
  </r>
  <r>
    <n v="2658"/>
    <s v="STEM MARS Lander experience: https://youtu.be/n6avxUAKee0"/>
    <s v="Funding will allow free participation for 20 schools, grades 4-12, (thousands of students) anywhere in the nation."/>
    <n v="16000"/>
    <n v="520"/>
    <x v="1"/>
    <s v="US"/>
    <s v="USD"/>
    <n v="1469913194"/>
    <n v="1467321194"/>
    <b v="0"/>
    <n v="4"/>
    <b v="0"/>
    <s v="technology/space exploration"/>
    <n v="3"/>
    <n v="130"/>
    <x v="2"/>
    <s v="space exploration"/>
    <x v="2661"/>
    <d v="2016-07-30T21:13:14"/>
  </r>
  <r>
    <n v="2662"/>
    <s v="The Mini Maker, a kid focused makerspace"/>
    <s v="The Mini Maker is Lansing Michigan's new kid friendly makerspace. We're dedicated to help kids imagine, develop and build."/>
    <n v="500"/>
    <n v="519"/>
    <x v="0"/>
    <s v="US"/>
    <s v="USD"/>
    <n v="1440179713"/>
    <n v="1437587713"/>
    <b v="0"/>
    <n v="80"/>
    <b v="1"/>
    <s v="technology/makerspaces"/>
    <n v="104"/>
    <n v="6.49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500"/>
    <n v="516"/>
    <x v="0"/>
    <s v="CA"/>
    <s v="CAD"/>
    <n v="1441378800"/>
    <n v="1438873007"/>
    <b v="0"/>
    <n v="56"/>
    <b v="1"/>
    <s v="technology/makerspaces"/>
    <n v="103"/>
    <n v="9.2100000000000009"/>
    <x v="2"/>
    <s v="makerspaces"/>
    <x v="2663"/>
    <d v="2015-09-04T15:00:00"/>
  </r>
  <r>
    <n v="2665"/>
    <s v="Gilman Playground Builds a Tech Center"/>
    <s v="Giving the best tech access and tools to Bayview Hunters Point youth - developing the next generation of tech savvy youth who excel!"/>
    <n v="3000"/>
    <n v="509"/>
    <x v="0"/>
    <s v="US"/>
    <s v="USD"/>
    <n v="1430774974"/>
    <n v="1426886974"/>
    <b v="0"/>
    <n v="46"/>
    <b v="1"/>
    <s v="technology/makerspaces"/>
    <n v="17"/>
    <n v="11.07"/>
    <x v="2"/>
    <s v="makerspaces"/>
    <x v="2664"/>
    <d v="2015-05-04T21:29:34"/>
  </r>
  <r>
    <n v="2664"/>
    <s v="HackSchool: Students, Technology, and Empowerment"/>
    <s v="We believe that the true purpose of education is to enable people to create real things that make the world better. Join us!"/>
    <n v="25000"/>
    <n v="509"/>
    <x v="0"/>
    <s v="US"/>
    <s v="USD"/>
    <n v="1449644340"/>
    <n v="1446683797"/>
    <b v="0"/>
    <n v="104"/>
    <b v="1"/>
    <s v="technology/makerspaces"/>
    <n v="2"/>
    <n v="4.8899999999999997"/>
    <x v="2"/>
    <s v="makerspaces"/>
    <x v="2665"/>
    <d v="2015-12-09T06:59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s v="US"/>
    <s v="USD"/>
    <n v="1443214800"/>
    <n v="1440008439"/>
    <b v="0"/>
    <n v="206"/>
    <b v="1"/>
    <s v="technology/makerspaces"/>
    <n v="5"/>
    <n v="2.46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250"/>
    <n v="505"/>
    <x v="0"/>
    <s v="US"/>
    <s v="USD"/>
    <n v="1455142416"/>
    <n v="1452550416"/>
    <b v="0"/>
    <n v="18"/>
    <b v="1"/>
    <s v="technology/makerspaces"/>
    <n v="202"/>
    <n v="28.06"/>
    <x v="2"/>
    <s v="makerspaces"/>
    <x v="2667"/>
    <d v="2016-02-10T22:13:36"/>
  </r>
  <r>
    <n v="2669"/>
    <s v="Oceana High School MAKER club requesting a 3D Printer"/>
    <s v="The brand new Makers Club wants something to draw the students into science and engineering and also be very inclusive."/>
    <n v="350"/>
    <n v="504"/>
    <x v="0"/>
    <s v="US"/>
    <s v="USD"/>
    <n v="1452387096"/>
    <n v="1447203096"/>
    <b v="0"/>
    <n v="11"/>
    <b v="1"/>
    <s v="technology/makerspaces"/>
    <n v="144"/>
    <n v="45.82"/>
    <x v="2"/>
    <s v="makerspaces"/>
    <x v="2668"/>
    <d v="2016-01-10T00:51:36"/>
  </r>
  <r>
    <n v="2668"/>
    <s v="UOttawa Makermobile"/>
    <s v="Creativity on the go! |_x000a_CrÃ©ativitÃ© en mouvement !"/>
    <n v="2500"/>
    <n v="504"/>
    <x v="0"/>
    <s v="CA"/>
    <s v="CAD"/>
    <n v="1447079520"/>
    <n v="1443449265"/>
    <b v="0"/>
    <n v="28"/>
    <b v="1"/>
    <s v="technology/makerspaces"/>
    <n v="20"/>
    <n v="18"/>
    <x v="2"/>
    <s v="makerspaces"/>
    <x v="2669"/>
    <d v="2015-11-09T14:32:00"/>
  </r>
  <r>
    <n v="2670"/>
    <s v="G-Pod ... the future of sustainable housing"/>
    <s v="A revolution in the rapidly growing container housing space. Transportable, expandable, green and versatile. A global game-changer."/>
    <n v="500"/>
    <n v="503.22"/>
    <x v="2"/>
    <s v="AU"/>
    <s v="AUD"/>
    <n v="1406593780"/>
    <n v="1404174580"/>
    <b v="1"/>
    <n v="60"/>
    <b v="0"/>
    <s v="technology/makerspaces"/>
    <n v="101"/>
    <n v="8.39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100000"/>
    <n v="503"/>
    <x v="2"/>
    <s v="US"/>
    <s v="USD"/>
    <n v="1419017880"/>
    <n v="1416419916"/>
    <b v="1"/>
    <n v="84"/>
    <b v="0"/>
    <s v="technology/makerspaces"/>
    <n v="1"/>
    <n v="5.9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500"/>
    <n v="502"/>
    <x v="2"/>
    <s v="US"/>
    <s v="USD"/>
    <n v="1451282400"/>
    <n v="1449436390"/>
    <b v="1"/>
    <n v="47"/>
    <b v="0"/>
    <s v="technology/makerspaces"/>
    <n v="100"/>
    <n v="10.68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500"/>
    <n v="501"/>
    <x v="2"/>
    <s v="US"/>
    <s v="USD"/>
    <n v="1414622700"/>
    <n v="1412081999"/>
    <b v="1"/>
    <n v="66"/>
    <b v="0"/>
    <s v="technology/makerspaces"/>
    <n v="100"/>
    <n v="7.59"/>
    <x v="2"/>
    <s v="makerspaces"/>
    <x v="2673"/>
    <d v="2014-10-29T22:45:00"/>
  </r>
  <r>
    <n v="2676"/>
    <s v="Toronto VR Co-Op"/>
    <s v="Our aim is to provide high-end equipment and space for Toronto coders, filmmakers, and artists to develop cutting-edge VR content."/>
    <n v="350"/>
    <n v="500"/>
    <x v="2"/>
    <s v="CA"/>
    <s v="CAD"/>
    <n v="1463929174"/>
    <n v="1461337174"/>
    <b v="0"/>
    <n v="9"/>
    <b v="0"/>
    <s v="technology/makerspaces"/>
    <n v="143"/>
    <n v="55.56"/>
    <x v="2"/>
    <s v="makerspaces"/>
    <x v="2674"/>
    <d v="2016-05-22T14:59:34"/>
  </r>
  <r>
    <n v="2674"/>
    <s v="Building the Playa Blanca Community Wind Workshop!"/>
    <s v="A project to give the people of Playa Blanca an independent, energized future - _x000a_â€œLocal de Mariposas EÃ³licas Para un Futuro Mejorâ€"/>
    <n v="500"/>
    <n v="500"/>
    <x v="2"/>
    <s v="US"/>
    <s v="USD"/>
    <n v="1467694740"/>
    <n v="1465398670"/>
    <b v="1"/>
    <n v="171"/>
    <b v="0"/>
    <s v="technology/makerspaces"/>
    <n v="100"/>
    <n v="2.92"/>
    <x v="2"/>
    <s v="makerspaces"/>
    <x v="2675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500"/>
    <n v="500"/>
    <x v="2"/>
    <s v="US"/>
    <s v="USD"/>
    <n v="1415655289"/>
    <n v="1413059689"/>
    <b v="1"/>
    <n v="29"/>
    <b v="0"/>
    <s v="technology/makerspaces"/>
    <n v="100"/>
    <n v="17.239999999999998"/>
    <x v="2"/>
    <s v="makerspaces"/>
    <x v="2676"/>
    <d v="2014-11-10T21:34:49"/>
  </r>
  <r>
    <n v="2678"/>
    <s v="Wavegarden in Marbella (MÃ¡laga)"/>
    <s v="Wavegarden is the worldâ€™s longest man-made wave that creates ideal conditions for surfing. Help us and let's open one in Malaga!!"/>
    <n v="500"/>
    <n v="500"/>
    <x v="2"/>
    <s v="ES"/>
    <s v="EUR"/>
    <n v="1443121765"/>
    <n v="1440529765"/>
    <b v="0"/>
    <n v="2"/>
    <b v="0"/>
    <s v="technology/makerspaces"/>
    <n v="100"/>
    <n v="250"/>
    <x v="2"/>
    <s v="makerspaces"/>
    <x v="2677"/>
    <d v="2015-09-24T19:09:25"/>
  </r>
  <r>
    <n v="2679"/>
    <s v="DIY Garage"/>
    <s v="A do-it-yourself auto garage in Des Moines, Iowa where people can learn how to work on cars &amp; those who know can share their knowledge."/>
    <n v="500"/>
    <n v="500"/>
    <x v="2"/>
    <s v="US"/>
    <s v="USD"/>
    <n v="1425081694"/>
    <n v="1422489694"/>
    <b v="0"/>
    <n v="3"/>
    <b v="0"/>
    <s v="technology/makerspaces"/>
    <n v="100"/>
    <n v="166.67"/>
    <x v="2"/>
    <s v="makerspaces"/>
    <x v="2678"/>
    <d v="2015-02-28T00:01:34"/>
  </r>
  <r>
    <n v="2680"/>
    <s v="iHeart Pillow"/>
    <s v="iHeartPillow, Connecting loved ones"/>
    <n v="500"/>
    <n v="500"/>
    <x v="2"/>
    <s v="ES"/>
    <s v="EUR"/>
    <n v="1459915491"/>
    <n v="1457327091"/>
    <b v="0"/>
    <n v="4"/>
    <b v="0"/>
    <s v="technology/makerspaces"/>
    <n v="100"/>
    <n v="125"/>
    <x v="2"/>
    <s v="makerspaces"/>
    <x v="2679"/>
    <d v="2016-04-06T04:04:51"/>
  </r>
  <r>
    <n v="2681"/>
    <s v="Jolly's Hot Dogs An All-Beef Coney Dog"/>
    <s v="Jolly's Hot Dogs: A beef hot dog topped with deliciously seasoned ground beef, mustard and minced onions."/>
    <n v="500"/>
    <n v="500"/>
    <x v="2"/>
    <s v="US"/>
    <s v="USD"/>
    <n v="1405027750"/>
    <n v="1402867750"/>
    <b v="0"/>
    <n v="2"/>
    <b v="0"/>
    <s v="food/food trucks"/>
    <n v="100"/>
    <n v="250"/>
    <x v="7"/>
    <s v="food trucks"/>
    <x v="2680"/>
    <d v="2014-07-10T21:29:10"/>
  </r>
  <r>
    <n v="2682"/>
    <s v="Toastie's Gourmet Toast"/>
    <s v="Gourmet Toast is the culinary combination, neigh, perfection of America's most under-utilized snack: Toast."/>
    <n v="500"/>
    <n v="500"/>
    <x v="2"/>
    <s v="US"/>
    <s v="USD"/>
    <n v="1416635940"/>
    <n v="1413838540"/>
    <b v="0"/>
    <n v="20"/>
    <b v="0"/>
    <s v="food/food trucks"/>
    <n v="100"/>
    <n v="25"/>
    <x v="7"/>
    <s v="food trucks"/>
    <x v="2681"/>
    <d v="2014-11-22T05:59:00"/>
  </r>
  <r>
    <n v="2683"/>
    <s v="Just Cereal - Mobile Cereal Bar"/>
    <s v="Cereal isn't only for breakfast! Help me bring cereal to the 92% of Americans who eat cereal everyday. Out of the home and to you!"/>
    <n v="500"/>
    <n v="500"/>
    <x v="2"/>
    <s v="US"/>
    <s v="USD"/>
    <n v="1425233240"/>
    <n v="1422641240"/>
    <b v="0"/>
    <n v="3"/>
    <b v="0"/>
    <s v="food/food trucks"/>
    <n v="100"/>
    <n v="166.67"/>
    <x v="7"/>
    <s v="food trucks"/>
    <x v="2682"/>
    <d v="2015-03-01T18:07:20"/>
  </r>
  <r>
    <n v="2684"/>
    <s v="Ain't No Thang..."/>
    <s v="Not all wings are created equal. We believe ours take flight above the rest. Come judge for yourself. To us it Ain't No Thang..."/>
    <n v="500"/>
    <n v="500"/>
    <x v="2"/>
    <s v="US"/>
    <s v="USD"/>
    <n v="1407621425"/>
    <n v="1404165425"/>
    <b v="0"/>
    <n v="4"/>
    <b v="0"/>
    <s v="food/food trucks"/>
    <n v="100"/>
    <n v="125"/>
    <x v="7"/>
    <s v="food trucks"/>
    <x v="2683"/>
    <d v="2014-08-09T21:57:05"/>
  </r>
  <r>
    <n v="2677"/>
    <s v="Tinkr Tech - mobile makerspace"/>
    <s v="A mobile tech lab with cutting edge maker tools that travels to schools to offer free creative workshops for school age kids."/>
    <n v="5500"/>
    <n v="500"/>
    <x v="2"/>
    <s v="US"/>
    <s v="USD"/>
    <n v="1404348143"/>
    <n v="1401756143"/>
    <b v="0"/>
    <n v="27"/>
    <b v="0"/>
    <s v="technology/makerspaces"/>
    <n v="9"/>
    <n v="18.52"/>
    <x v="2"/>
    <s v="makerspaces"/>
    <x v="2684"/>
    <d v="2014-07-03T00:42:23"/>
  </r>
  <r>
    <n v="2685"/>
    <s v="Nana's Home Cooking on Wheels"/>
    <s v="Home cooked meals made by Nana. Indiana's famous tenderloin sandwiches, Nana's homemade cole slaw and so much more."/>
    <n v="75000"/>
    <n v="500"/>
    <x v="2"/>
    <s v="US"/>
    <s v="USD"/>
    <n v="1430149330"/>
    <n v="1424968930"/>
    <b v="0"/>
    <n v="1"/>
    <b v="0"/>
    <s v="food/food trucks"/>
    <n v="1"/>
    <n v="50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497"/>
    <x v="2"/>
    <s v="US"/>
    <s v="USD"/>
    <n v="1412119423"/>
    <n v="1410391423"/>
    <b v="0"/>
    <n v="0"/>
    <b v="0"/>
    <s v="food/food trucks"/>
    <n v="17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300"/>
    <n v="492"/>
    <x v="2"/>
    <s v="US"/>
    <s v="USD"/>
    <n v="1435591318"/>
    <n v="1432999318"/>
    <b v="0"/>
    <n v="0"/>
    <b v="0"/>
    <s v="food/food trucks"/>
    <n v="164"/>
    <n v="0"/>
    <x v="7"/>
    <s v="food trucks"/>
    <x v="2687"/>
    <d v="2015-06-29T15:21:58"/>
  </r>
  <r>
    <n v="2688"/>
    <s v="Mac N Cheez Food Truck"/>
    <s v="The amazing gourmet Mac N Cheez Food Truck Campaigne!"/>
    <n v="20000"/>
    <n v="490"/>
    <x v="2"/>
    <s v="US"/>
    <s v="USD"/>
    <n v="1424746800"/>
    <n v="1422067870"/>
    <b v="0"/>
    <n v="14"/>
    <b v="0"/>
    <s v="food/food trucks"/>
    <n v="2"/>
    <n v="35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5000"/>
    <n v="488"/>
    <x v="2"/>
    <s v="US"/>
    <s v="USD"/>
    <n v="1469919890"/>
    <n v="1467327890"/>
    <b v="0"/>
    <n v="1"/>
    <b v="0"/>
    <s v="food/food trucks"/>
    <n v="10"/>
    <n v="488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5000"/>
    <n v="487"/>
    <x v="2"/>
    <s v="US"/>
    <s v="USD"/>
    <n v="1433298676"/>
    <n v="1429410676"/>
    <b v="0"/>
    <n v="118"/>
    <b v="0"/>
    <s v="food/food trucks"/>
    <n v="10"/>
    <n v="4.13"/>
    <x v="7"/>
    <s v="food trucks"/>
    <x v="2690"/>
    <d v="2015-06-03T02:31:16"/>
  </r>
  <r>
    <n v="2691"/>
    <s v="Cook"/>
    <s v="A Great New local Food Truck serving up ethnic fusion inspired eats in Ottawa."/>
    <n v="20000"/>
    <n v="486"/>
    <x v="2"/>
    <s v="CA"/>
    <s v="CAD"/>
    <n v="1431278557"/>
    <n v="1427390557"/>
    <b v="0"/>
    <n v="2"/>
    <b v="0"/>
    <s v="food/food trucks"/>
    <n v="2"/>
    <n v="243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450"/>
    <n v="485"/>
    <x v="2"/>
    <s v="US"/>
    <s v="USD"/>
    <n v="1427266860"/>
    <n v="1424678460"/>
    <b v="0"/>
    <n v="1"/>
    <b v="0"/>
    <s v="food/food trucks"/>
    <n v="108"/>
    <n v="48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350"/>
    <n v="481.5"/>
    <x v="2"/>
    <s v="US"/>
    <s v="USD"/>
    <n v="1407899966"/>
    <n v="1405307966"/>
    <b v="0"/>
    <n v="3"/>
    <b v="0"/>
    <s v="food/food trucks"/>
    <n v="138"/>
    <n v="160.5"/>
    <x v="7"/>
    <s v="food trucks"/>
    <x v="2693"/>
    <d v="2014-08-13T03:19:26"/>
  </r>
  <r>
    <n v="2695"/>
    <s v="Fat daddy mac food truck"/>
    <s v="I am creating food magic on the go! Amazing food isn't just for sitdown restaraunts anymore!"/>
    <n v="10000"/>
    <n v="481"/>
    <x v="2"/>
    <s v="US"/>
    <s v="USD"/>
    <n v="1428981718"/>
    <n v="1423801318"/>
    <b v="0"/>
    <n v="3"/>
    <b v="0"/>
    <s v="food/food trucks"/>
    <n v="5"/>
    <n v="160.33000000000001"/>
    <x v="7"/>
    <s v="food trucks"/>
    <x v="2694"/>
    <d v="2015-04-14T03:21:58"/>
  </r>
  <r>
    <n v="2694"/>
    <s v="Tac o' Relli's Behold the first smoked to order taco truck"/>
    <s v="Gourmet taco truck infusing savory smoky flavors into your tacos, so when you open your container the aroma and actual smoke  flows out"/>
    <n v="55000"/>
    <n v="481"/>
    <x v="2"/>
    <s v="US"/>
    <s v="USD"/>
    <n v="1411701739"/>
    <n v="1409109739"/>
    <b v="0"/>
    <n v="1"/>
    <b v="0"/>
    <s v="food/food trucks"/>
    <n v="1"/>
    <n v="481"/>
    <x v="7"/>
    <s v="food trucks"/>
    <x v="2695"/>
    <d v="2014-09-26T03:22:19"/>
  </r>
  <r>
    <n v="2696"/>
    <s v="The Military Moms Food Truck"/>
    <s v="The dream to own a food truck, rolling wherever the army sends me, hiring other military spouses and veterans alike! Giving back!"/>
    <n v="750"/>
    <n v="480"/>
    <x v="2"/>
    <s v="US"/>
    <s v="USD"/>
    <n v="1419538560"/>
    <n v="1416600960"/>
    <b v="0"/>
    <n v="38"/>
    <b v="0"/>
    <s v="food/food trucks"/>
    <n v="64"/>
    <n v="12.63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4000"/>
    <n v="480"/>
    <x v="2"/>
    <s v="US"/>
    <s v="USD"/>
    <n v="1438552800"/>
    <n v="1435876423"/>
    <b v="0"/>
    <n v="52"/>
    <b v="0"/>
    <s v="food/food trucks"/>
    <n v="12"/>
    <n v="9.23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5000"/>
    <n v="478"/>
    <x v="2"/>
    <s v="US"/>
    <s v="USD"/>
    <n v="1403904808"/>
    <n v="1401312808"/>
    <b v="0"/>
    <n v="2"/>
    <b v="0"/>
    <s v="food/food trucks"/>
    <n v="10"/>
    <n v="239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4059"/>
    <n v="470"/>
    <x v="2"/>
    <s v="CA"/>
    <s v="CAD"/>
    <n v="1407533463"/>
    <n v="1404941463"/>
    <b v="0"/>
    <n v="0"/>
    <b v="0"/>
    <s v="food/food trucks"/>
    <n v="12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315"/>
    <n v="469"/>
    <x v="2"/>
    <s v="US"/>
    <s v="USD"/>
    <n v="1411073972"/>
    <n v="1408481972"/>
    <b v="0"/>
    <n v="4"/>
    <b v="0"/>
    <s v="food/food trucks"/>
    <n v="149"/>
    <n v="117.25"/>
    <x v="7"/>
    <s v="food trucks"/>
    <x v="2700"/>
    <d v="2014-09-18T20:59:32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s v="US"/>
    <s v="USD"/>
    <n v="1491416077"/>
    <n v="1488827677"/>
    <b v="1"/>
    <n v="26"/>
    <b v="0"/>
    <s v="theater/spaces"/>
    <n v="5"/>
    <n v="17.96"/>
    <x v="1"/>
    <s v="spaces"/>
    <x v="2701"/>
    <d v="2017-04-05T18:14:37"/>
  </r>
  <r>
    <n v="2701"/>
    <s v="Support Circus Factory's new training space in Cork"/>
    <s v="We have been working extra hard to get our new training space ready and with a little extra help we hope to dream big for the future!"/>
    <n v="100000"/>
    <n v="467"/>
    <x v="3"/>
    <s v="IE"/>
    <s v="EUR"/>
    <n v="1491586534"/>
    <n v="1488911734"/>
    <b v="0"/>
    <n v="46"/>
    <b v="0"/>
    <s v="theater/spaces"/>
    <n v="0"/>
    <n v="10.15"/>
    <x v="1"/>
    <s v="spaces"/>
    <x v="2702"/>
    <d v="2017-04-07T17:35:34"/>
  </r>
  <r>
    <n v="2703"/>
    <s v="Bisagra Teatro: Foro Multidisciplinario"/>
    <s v="Â¡Tu nuevo espacio cultural multidisciplinario en el centro de Pachuca, Hidalgo"/>
    <n v="400"/>
    <n v="463"/>
    <x v="3"/>
    <s v="MX"/>
    <s v="MXN"/>
    <n v="1490196830"/>
    <n v="1485016430"/>
    <b v="0"/>
    <n v="45"/>
    <b v="0"/>
    <s v="theater/spaces"/>
    <n v="116"/>
    <n v="10.29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37000"/>
    <n v="463"/>
    <x v="3"/>
    <s v="US"/>
    <s v="USD"/>
    <n v="1491421314"/>
    <n v="1487709714"/>
    <b v="0"/>
    <n v="7"/>
    <b v="0"/>
    <s v="theater/spaces"/>
    <n v="1"/>
    <n v="66.14"/>
    <x v="1"/>
    <s v="spaces"/>
    <x v="2704"/>
    <d v="2017-04-05T19:41:54"/>
  </r>
  <r>
    <n v="2709"/>
    <s v="Circadium: School of Contemporary Circus - Start Up"/>
    <s v="Give contemporary circus an artistic home in America.  Help us launch the nationâ€™s first higher education program for circus."/>
    <n v="250"/>
    <n v="460"/>
    <x v="0"/>
    <s v="US"/>
    <s v="USD"/>
    <n v="1475553540"/>
    <n v="1472528141"/>
    <b v="1"/>
    <n v="308"/>
    <b v="1"/>
    <s v="theater/spaces"/>
    <n v="184"/>
    <n v="1.49"/>
    <x v="1"/>
    <s v="spaces"/>
    <x v="2705"/>
    <d v="2016-10-04T03:59:00"/>
  </r>
  <r>
    <n v="2705"/>
    <s v="Fischer Theatre Marquee"/>
    <s v="Help light the lights at the historic Fischer Theatre in Danville, IL."/>
    <n v="300"/>
    <n v="460"/>
    <x v="3"/>
    <s v="US"/>
    <s v="USD"/>
    <n v="1490389158"/>
    <n v="1486504758"/>
    <b v="0"/>
    <n v="8"/>
    <b v="0"/>
    <s v="theater/spaces"/>
    <n v="153"/>
    <n v="57.5"/>
    <x v="1"/>
    <s v="spaces"/>
    <x v="2706"/>
    <d v="2017-03-24T20:59:18"/>
  </r>
  <r>
    <n v="2706"/>
    <s v="Nordo's Culinarium: Where Food Meets Art"/>
    <s v="A place where innovation, food, creativity and performance live year round in a historic building in Pioneer Square."/>
    <n v="350"/>
    <n v="460"/>
    <x v="0"/>
    <s v="US"/>
    <s v="USD"/>
    <n v="1413442740"/>
    <n v="1410937483"/>
    <b v="1"/>
    <n v="263"/>
    <b v="1"/>
    <s v="theater/spaces"/>
    <n v="131"/>
    <n v="1.75"/>
    <x v="1"/>
    <s v="spaces"/>
    <x v="2707"/>
    <d v="2014-10-16T06:59:00"/>
  </r>
  <r>
    <n v="2710"/>
    <s v="House of Yes"/>
    <s v="Building Brooklyn's own creative venue for circus, theater and events of all types."/>
    <n v="5600"/>
    <n v="460"/>
    <x v="0"/>
    <s v="US"/>
    <s v="USD"/>
    <n v="1407549600"/>
    <n v="1404797428"/>
    <b v="1"/>
    <n v="1088"/>
    <b v="1"/>
    <s v="theater/spaces"/>
    <n v="8"/>
    <n v="0.42"/>
    <x v="1"/>
    <s v="spaces"/>
    <x v="2708"/>
    <d v="2014-08-09T02:00:00"/>
  </r>
  <r>
    <n v="2708"/>
    <s v="Angel Comedy Club"/>
    <s v="Angel Comedy Club: A permanent home for Londonâ€™s loveliest comedy night - a community comedy club"/>
    <n v="15000"/>
    <n v="460"/>
    <x v="0"/>
    <s v="GB"/>
    <s v="GBP"/>
    <n v="1469119526"/>
    <n v="1463935526"/>
    <b v="1"/>
    <n v="1049"/>
    <b v="1"/>
    <s v="theater/spaces"/>
    <n v="3"/>
    <n v="0.44"/>
    <x v="1"/>
    <s v="spaces"/>
    <x v="2709"/>
    <d v="2016-07-21T16:45:26"/>
  </r>
  <r>
    <n v="2707"/>
    <s v="The Pocket Theater - No one should have to pay to perform!"/>
    <s v="A new performance space in Seattle. A place for artists, comedians, and audiences to meet and collaborate!"/>
    <n v="25000"/>
    <n v="460"/>
    <x v="0"/>
    <s v="US"/>
    <s v="USD"/>
    <n v="1369637940"/>
    <n v="1367088443"/>
    <b v="1"/>
    <n v="394"/>
    <b v="1"/>
    <s v="theater/spaces"/>
    <n v="2"/>
    <n v="1.17"/>
    <x v="1"/>
    <s v="spaces"/>
    <x v="2710"/>
    <d v="2013-05-27T06:59:00"/>
  </r>
  <r>
    <n v="2711"/>
    <s v="The Red Shoes"/>
    <s v="We're aiming to launch a production involving circus performers, musicians and artists in a new space, creating a night of live art."/>
    <n v="1500"/>
    <n v="455"/>
    <x v="0"/>
    <s v="GB"/>
    <s v="GBP"/>
    <n v="1403301660"/>
    <n v="1400694790"/>
    <b v="1"/>
    <n v="73"/>
    <b v="1"/>
    <s v="theater/spaces"/>
    <n v="30"/>
    <n v="6.23"/>
    <x v="1"/>
    <s v="spaces"/>
    <x v="2711"/>
    <d v="2014-06-20T22:01:00"/>
  </r>
  <r>
    <n v="2713"/>
    <s v="The Acro Cats Mobile Foster and Kitty Tour Bus"/>
    <s v="Help support the Acro-Cats kitten and cat rescue and adoption effort! They need a bus to continue finding felines homes across the US."/>
    <n v="1200"/>
    <n v="453"/>
    <x v="0"/>
    <s v="US"/>
    <s v="USD"/>
    <n v="1450971684"/>
    <n v="1447515684"/>
    <b v="1"/>
    <n v="1420"/>
    <b v="1"/>
    <s v="theater/spaces"/>
    <n v="38"/>
    <n v="0.32"/>
    <x v="1"/>
    <s v="spaces"/>
    <x v="2712"/>
    <d v="2015-12-24T15:41:24"/>
  </r>
  <r>
    <n v="2712"/>
    <s v="The Voix De Ville! : A Pop-up Theater and Cabaret"/>
    <s v="Voix de Ville is a pop-up imaginarium of neo-vaudeville, musical extravaganza, circus arts, comedy, and theatre in a tiny circus tent!"/>
    <n v="20000"/>
    <n v="453"/>
    <x v="0"/>
    <s v="US"/>
    <s v="USD"/>
    <n v="1373738400"/>
    <n v="1370568560"/>
    <b v="1"/>
    <n v="143"/>
    <b v="1"/>
    <s v="theater/spaces"/>
    <n v="2"/>
    <n v="3.17"/>
    <x v="1"/>
    <s v="spaces"/>
    <x v="2713"/>
    <d v="2013-07-13T18:00:00"/>
  </r>
  <r>
    <n v="2714"/>
    <s v="The Crane Theater"/>
    <s v="The Crane will be the new home for independent theater in Northeast Minneapolis"/>
    <n v="13111"/>
    <n v="452"/>
    <x v="0"/>
    <s v="US"/>
    <s v="USD"/>
    <n v="1476486000"/>
    <n v="1474040596"/>
    <b v="1"/>
    <n v="305"/>
    <b v="1"/>
    <s v="theater/spaces"/>
    <n v="3"/>
    <n v="1.48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5000"/>
    <n v="451"/>
    <x v="0"/>
    <s v="US"/>
    <s v="USD"/>
    <n v="1456047228"/>
    <n v="1453109628"/>
    <b v="1"/>
    <n v="551"/>
    <b v="1"/>
    <s v="theater/spaces"/>
    <n v="3"/>
    <n v="0.82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400"/>
    <n v="450"/>
    <x v="0"/>
    <s v="DE"/>
    <s v="EUR"/>
    <n v="1444291193"/>
    <n v="1441699193"/>
    <b v="1"/>
    <n v="187"/>
    <b v="1"/>
    <s v="theater/spaces"/>
    <n v="113"/>
    <n v="2.41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"/>
    <n v="450"/>
    <x v="0"/>
    <s v="US"/>
    <s v="USD"/>
    <n v="1417906649"/>
    <n v="1414015049"/>
    <b v="1"/>
    <n v="325"/>
    <b v="1"/>
    <s v="theater/spaces"/>
    <n v="18"/>
    <n v="1.38"/>
    <x v="1"/>
    <s v="spaces"/>
    <x v="2717"/>
    <d v="2014-12-06T22:57:29"/>
  </r>
  <r>
    <n v="2719"/>
    <s v="AHS Theater - Help us light up our stage!"/>
    <s v="Our high school theater in Allentown, New Jersey was rad - in 1972. Help us bring our theater into present day and light up our stage!"/>
    <n v="5000"/>
    <n v="445"/>
    <x v="0"/>
    <s v="US"/>
    <s v="USD"/>
    <n v="1460936694"/>
    <n v="1455756294"/>
    <b v="0"/>
    <n v="69"/>
    <b v="1"/>
    <s v="theater/spaces"/>
    <n v="9"/>
    <n v="6.45"/>
    <x v="1"/>
    <s v="spaces"/>
    <x v="2718"/>
    <d v="2016-04-17T23:44:54"/>
  </r>
  <r>
    <n v="2718"/>
    <s v="Bard Beyond the Big Top"/>
    <s v="The Bard has burst beyond the big top and we're reaching out to our Beloved Benefactors to help build our festival's future."/>
    <n v="6300"/>
    <n v="445"/>
    <x v="0"/>
    <s v="US"/>
    <s v="USD"/>
    <n v="1462316400"/>
    <n v="1459865945"/>
    <b v="1"/>
    <n v="148"/>
    <b v="1"/>
    <s v="theater/spaces"/>
    <n v="7"/>
    <n v="3.01"/>
    <x v="1"/>
    <s v="spaces"/>
    <x v="2719"/>
    <d v="2016-05-03T23:00:00"/>
  </r>
  <r>
    <n v="2720"/>
    <s v="The Comedy Project"/>
    <s v="An improv, sketch and experimental comedy and cocktail venue in downtown Grand Rapids, Michigan"/>
    <n v="400"/>
    <n v="440"/>
    <x v="0"/>
    <s v="US"/>
    <s v="USD"/>
    <n v="1478866253"/>
    <n v="1476270653"/>
    <b v="0"/>
    <n v="173"/>
    <b v="1"/>
    <s v="theater/spaces"/>
    <n v="110"/>
    <n v="2.54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2500"/>
    <n v="440"/>
    <x v="0"/>
    <s v="GB"/>
    <s v="GBP"/>
    <n v="1378494000"/>
    <n v="1375880598"/>
    <b v="0"/>
    <n v="269"/>
    <b v="1"/>
    <s v="technology/hardware"/>
    <n v="18"/>
    <n v="1.64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2000"/>
    <n v="437"/>
    <x v="0"/>
    <s v="US"/>
    <s v="USD"/>
    <n v="1485722053"/>
    <n v="1480538053"/>
    <b v="0"/>
    <n v="185"/>
    <b v="1"/>
    <s v="technology/hardware"/>
    <n v="22"/>
    <n v="2.36"/>
    <x v="2"/>
    <s v="hardware"/>
    <x v="2722"/>
    <d v="2017-01-29T20:34:13"/>
  </r>
  <r>
    <n v="2724"/>
    <s v="RasPiO GPIO Quick Reference Ruler for Raspberry Pi RPi.GPIO"/>
    <s v="RPi.GPIO Quick reference for GPIO programming on Raspberry Pi. Python code &amp; port ID labels in a convenient 6&quot; PCB ruler"/>
    <n v="400"/>
    <n v="435"/>
    <x v="0"/>
    <s v="GB"/>
    <s v="GBP"/>
    <n v="1439625059"/>
    <n v="1436860259"/>
    <b v="0"/>
    <n v="1019"/>
    <b v="1"/>
    <s v="technology/hardware"/>
    <n v="109"/>
    <n v="0.43"/>
    <x v="2"/>
    <s v="hardware"/>
    <x v="2723"/>
    <d v="2015-08-15T07:50:59"/>
  </r>
  <r>
    <n v="2723"/>
    <s v="Mega Bar: The most versatile and affordable workout product."/>
    <s v="The most compact and versatile workout product designed to give you unlimited exercise options in the comfort of your home or office."/>
    <n v="2800"/>
    <n v="435"/>
    <x v="0"/>
    <s v="US"/>
    <s v="USD"/>
    <n v="1420060088"/>
    <n v="1414872488"/>
    <b v="0"/>
    <n v="176"/>
    <b v="1"/>
    <s v="technology/hardware"/>
    <n v="16"/>
    <n v="2.4700000000000002"/>
    <x v="2"/>
    <s v="hardware"/>
    <x v="2724"/>
    <d v="2014-12-31T21:08:08"/>
  </r>
  <r>
    <n v="2725"/>
    <s v="Digital MPPT and Solar BMS for a Net Zero energy House"/>
    <s v="Best Net Zero energy solution for new or existing house (no more heating or electricity bills)."/>
    <n v="10000"/>
    <n v="435"/>
    <x v="0"/>
    <s v="CA"/>
    <s v="CAD"/>
    <n v="1488390735"/>
    <n v="1484070735"/>
    <b v="0"/>
    <n v="113"/>
    <b v="1"/>
    <s v="technology/hardware"/>
    <n v="4"/>
    <n v="3.85"/>
    <x v="2"/>
    <s v="hardware"/>
    <x v="2725"/>
    <d v="2017-03-01T17:52:15"/>
  </r>
  <r>
    <n v="2726"/>
    <s v="Krimston TWO - Dual SIM case for iPhone"/>
    <s v="Krimston TWO: iPhone Dual SIM Case"/>
    <n v="25000"/>
    <n v="433"/>
    <x v="0"/>
    <s v="US"/>
    <s v="USD"/>
    <n v="1461333311"/>
    <n v="1458741311"/>
    <b v="0"/>
    <n v="404"/>
    <b v="1"/>
    <s v="technology/hardware"/>
    <n v="2"/>
    <n v="1.07"/>
    <x v="2"/>
    <s v="hardware"/>
    <x v="2726"/>
    <d v="2016-04-22T13:55:11"/>
  </r>
  <r>
    <n v="2731"/>
    <s v="CybatiWorks - ICS/SCADA/IoT Cybersecurity Education Platform"/>
    <s v="Providing a control system and cybersecurity hands-on educational platform for professionals, home-use, and academic institutions."/>
    <n v="300"/>
    <n v="430"/>
    <x v="0"/>
    <s v="US"/>
    <s v="USD"/>
    <n v="1413604800"/>
    <n v="1408624622"/>
    <b v="0"/>
    <n v="37"/>
    <b v="1"/>
    <s v="technology/hardware"/>
    <n v="143"/>
    <n v="11.62"/>
    <x v="2"/>
    <s v="hardware"/>
    <x v="2727"/>
    <d v="2014-10-18T04:00:00"/>
  </r>
  <r>
    <n v="2730"/>
    <s v="Yaba - Portable Speaker &amp; Guitar Amp"/>
    <s v="The world's most powerful portable speaker and guitar amplifier. Turns any surface into a speaker."/>
    <n v="333"/>
    <n v="430"/>
    <x v="0"/>
    <s v="US"/>
    <s v="USD"/>
    <n v="1366635575"/>
    <n v="1363611575"/>
    <b v="0"/>
    <n v="682"/>
    <b v="1"/>
    <s v="technology/hardware"/>
    <n v="129"/>
    <n v="0.63"/>
    <x v="2"/>
    <s v="hardware"/>
    <x v="2728"/>
    <d v="2013-04-22T12:59:35"/>
  </r>
  <r>
    <n v="2728"/>
    <s v="Multi-Function SSD Shield for the Raspberry Pi 2"/>
    <s v="SSD, WiFi, RTC w/Battery and high power USB all in one shield."/>
    <n v="400"/>
    <n v="430"/>
    <x v="0"/>
    <s v="US"/>
    <s v="USD"/>
    <n v="1451485434"/>
    <n v="1448461434"/>
    <b v="0"/>
    <n v="392"/>
    <b v="1"/>
    <s v="technology/hardware"/>
    <n v="108"/>
    <n v="1.1000000000000001"/>
    <x v="2"/>
    <s v="hardware"/>
    <x v="2729"/>
    <d v="2015-12-30T14:23:54"/>
  </r>
  <r>
    <n v="2729"/>
    <s v="McChi Luggage: It's a Luggage, USB Charger and a Table Top"/>
    <s v="A luggage that is more than a luggage! It is what you want it to be."/>
    <n v="750"/>
    <n v="430"/>
    <x v="0"/>
    <s v="US"/>
    <s v="USD"/>
    <n v="1430459197"/>
    <n v="1427867197"/>
    <b v="0"/>
    <n v="23"/>
    <b v="1"/>
    <s v="technology/hardware"/>
    <n v="57"/>
    <n v="18.7"/>
    <x v="2"/>
    <s v="hardware"/>
    <x v="2730"/>
    <d v="2015-05-01T05:46:37"/>
  </r>
  <r>
    <n v="2732"/>
    <s v="BrightFingers â€” The Fast &amp; Fun Way To Learn Typing"/>
    <s v="BrightFingers' lighting keyboard, gloves and software give kids a multi-sensory way to learn to type â€” and the desire to practice."/>
    <n v="1250"/>
    <n v="430"/>
    <x v="0"/>
    <s v="US"/>
    <s v="USD"/>
    <n v="1369699200"/>
    <n v="1366917828"/>
    <b v="0"/>
    <n v="146"/>
    <b v="1"/>
    <s v="technology/hardware"/>
    <n v="34"/>
    <n v="2.95"/>
    <x v="2"/>
    <s v="hardware"/>
    <x v="2731"/>
    <d v="2013-05-28T00:00:00"/>
  </r>
  <r>
    <n v="2727"/>
    <s v="PiDrive: Low-power, mSATA SSD for the Raspberry Pi"/>
    <s v="Introducing the PiDrive, a high capacity Solid State Drive (SSD) expansion card for the Raspberry Pi B+, A+, and B+ v2!"/>
    <n v="40000"/>
    <n v="430"/>
    <x v="0"/>
    <s v="US"/>
    <s v="USD"/>
    <n v="1438964063"/>
    <n v="1436804063"/>
    <b v="0"/>
    <n v="707"/>
    <b v="1"/>
    <s v="technology/hardware"/>
    <n v="1"/>
    <n v="0.61"/>
    <x v="2"/>
    <s v="hardware"/>
    <x v="2732"/>
    <d v="2015-08-07T16:14:23"/>
  </r>
  <r>
    <n v="2733"/>
    <s v="ONetSwitch: Open Source Hardware for Networking"/>
    <s v="Students, makers, and engineers can write Linux software applications to achieve any network functions, such as NAS, VPN and Firewall."/>
    <n v="1500"/>
    <n v="427"/>
    <x v="0"/>
    <s v="US"/>
    <s v="USD"/>
    <n v="1428643974"/>
    <n v="1423463574"/>
    <b v="0"/>
    <n v="119"/>
    <b v="1"/>
    <s v="technology/hardware"/>
    <n v="28"/>
    <n v="3.59"/>
    <x v="2"/>
    <s v="hardware"/>
    <x v="2733"/>
    <d v="2015-04-10T05:32:54"/>
  </r>
  <r>
    <n v="2735"/>
    <s v="Pi Supply - Intelligent Power Switch for Raspberry Pi"/>
    <s v="The Pi Supply is an intelligent power switch for the Raspberry Pi which includes hard on and off switches and auto-off on shutdown."/>
    <n v="5000"/>
    <n v="426"/>
    <x v="0"/>
    <s v="GB"/>
    <s v="GBP"/>
    <n v="1363204800"/>
    <n v="1360551250"/>
    <b v="0"/>
    <n v="339"/>
    <b v="1"/>
    <s v="technology/hardware"/>
    <n v="9"/>
    <n v="1.26"/>
    <x v="2"/>
    <s v="hardware"/>
    <x v="2734"/>
    <d v="2013-03-13T20:00:00"/>
  </r>
  <r>
    <n v="2734"/>
    <s v="THE 'mi8' RISES | The Best Wireless Duo Stereo Sound System"/>
    <s v="Award-Winning Audio Design Experts Voix are back with their latest product. The amazing mi8| Retro Duo Wireless Stereo Sound System."/>
    <n v="100000"/>
    <n v="426"/>
    <x v="0"/>
    <s v="US"/>
    <s v="USD"/>
    <n v="1476395940"/>
    <n v="1473782592"/>
    <b v="0"/>
    <n v="163"/>
    <b v="1"/>
    <s v="technology/hardware"/>
    <n v="0"/>
    <n v="2.61"/>
    <x v="2"/>
    <s v="hardware"/>
    <x v="2735"/>
    <d v="2016-10-13T21:59:00"/>
  </r>
  <r>
    <n v="2736"/>
    <s v="Open Source Programmable Solar BMS Li-ion, LiFePO4 dev board"/>
    <s v="Fully Programmable Solar BMS ( Battery Management System ) Learn to program microcontrollers and HW design video tutorials_x000a_Open Source"/>
    <n v="400"/>
    <n v="425"/>
    <x v="0"/>
    <s v="CA"/>
    <s v="CAD"/>
    <n v="1398268773"/>
    <n v="1395676773"/>
    <b v="0"/>
    <n v="58"/>
    <b v="1"/>
    <s v="technology/hardware"/>
    <n v="106"/>
    <n v="7.33"/>
    <x v="2"/>
    <s v="hardware"/>
    <x v="2736"/>
    <d v="2014-04-23T15:59:33"/>
  </r>
  <r>
    <n v="2739"/>
    <s v="LPLC - Low Power, Low Cost PIC18 Development Board"/>
    <s v="LPLC Board; A powerful, low cost, ultra low power microcontroller development board with template software and online tutorials."/>
    <n v="420"/>
    <n v="425"/>
    <x v="0"/>
    <s v="GB"/>
    <s v="GBP"/>
    <n v="1399324717"/>
    <n v="1395436717"/>
    <b v="0"/>
    <n v="191"/>
    <b v="1"/>
    <s v="technology/hardware"/>
    <n v="101"/>
    <n v="2.23"/>
    <x v="2"/>
    <s v="hardware"/>
    <x v="2737"/>
    <d v="2014-05-05T21:18:37"/>
  </r>
  <r>
    <n v="2740"/>
    <s v="Vertical Garden Prototype"/>
    <s v="I am interested in testing the plant yields of this vertical garden as well as some other applications"/>
    <n v="1750"/>
    <n v="425"/>
    <x v="0"/>
    <s v="US"/>
    <s v="USD"/>
    <n v="1426117552"/>
    <n v="1423529152"/>
    <b v="0"/>
    <n v="17"/>
    <b v="1"/>
    <s v="technology/hardware"/>
    <n v="24"/>
    <n v="25"/>
    <x v="2"/>
    <s v="hardware"/>
    <x v="2738"/>
    <d v="2015-03-11T23:45:52"/>
  </r>
  <r>
    <n v="2737"/>
    <s v="The PowerPot X: Most Reliable 10-Watt Portable Generator"/>
    <s v="An innovative portable generator that turns heat into electricity. Now with 10 Watts of power at your fingertips... all while you cook!"/>
    <n v="8000"/>
    <n v="425"/>
    <x v="0"/>
    <s v="US"/>
    <s v="USD"/>
    <n v="1389812400"/>
    <n v="1386108087"/>
    <b v="0"/>
    <n v="456"/>
    <b v="1"/>
    <s v="technology/hardware"/>
    <n v="5"/>
    <n v="0.93"/>
    <x v="2"/>
    <s v="hardware"/>
    <x v="2739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90000"/>
    <n v="425"/>
    <x v="0"/>
    <s v="US"/>
    <s v="USD"/>
    <n v="1478402804"/>
    <n v="1473218804"/>
    <b v="0"/>
    <n v="15"/>
    <b v="1"/>
    <s v="technology/hardware"/>
    <n v="0"/>
    <n v="28.33"/>
    <x v="2"/>
    <s v="hardware"/>
    <x v="2740"/>
    <d v="2016-11-06T03:26:44"/>
  </r>
  <r>
    <n v="2741"/>
    <s v="Mrs. Brown and Her Lost Puppy."/>
    <s v="Help me publish my 1st children's book as an aspiring author!"/>
    <n v="110"/>
    <n v="420.99"/>
    <x v="2"/>
    <s v="US"/>
    <s v="USD"/>
    <n v="1413770820"/>
    <n v="1412005602"/>
    <b v="0"/>
    <n v="4"/>
    <b v="0"/>
    <s v="publishing/children's books"/>
    <n v="383"/>
    <n v="105.2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00"/>
    <n v="420"/>
    <x v="2"/>
    <s v="US"/>
    <s v="USD"/>
    <n v="1337102187"/>
    <n v="1335892587"/>
    <b v="0"/>
    <n v="18"/>
    <b v="0"/>
    <s v="publishing/children's books"/>
    <n v="210"/>
    <n v="23.33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000"/>
    <n v="419"/>
    <x v="2"/>
    <s v="US"/>
    <s v="USD"/>
    <n v="1476863607"/>
    <n v="1474271607"/>
    <b v="0"/>
    <n v="0"/>
    <b v="0"/>
    <s v="publishing/children's books"/>
    <n v="8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000"/>
    <n v="417"/>
    <x v="2"/>
    <s v="US"/>
    <s v="USD"/>
    <n v="1330478998"/>
    <n v="1327886998"/>
    <b v="0"/>
    <n v="22"/>
    <b v="0"/>
    <s v="publishing/children's books"/>
    <n v="42"/>
    <n v="18.9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400"/>
    <n v="416"/>
    <x v="2"/>
    <s v="US"/>
    <s v="USD"/>
    <n v="1342309368"/>
    <n v="1337125368"/>
    <b v="0"/>
    <n v="49"/>
    <b v="0"/>
    <s v="publishing/children's books"/>
    <n v="104"/>
    <n v="8.49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415"/>
    <x v="2"/>
    <s v="US"/>
    <s v="USD"/>
    <n v="1409337911"/>
    <n v="1406745911"/>
    <b v="0"/>
    <n v="19"/>
    <b v="0"/>
    <s v="publishing/children's books"/>
    <n v="14"/>
    <n v="21.84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6048"/>
    <n v="413"/>
    <x v="2"/>
    <s v="US"/>
    <s v="USD"/>
    <n v="1339816200"/>
    <n v="1337095997"/>
    <b v="0"/>
    <n v="4"/>
    <b v="0"/>
    <s v="publishing/children's books"/>
    <n v="7"/>
    <n v="103.2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20000"/>
    <n v="411"/>
    <x v="2"/>
    <s v="US"/>
    <s v="USD"/>
    <n v="1472835802"/>
    <n v="1470243802"/>
    <b v="0"/>
    <n v="4"/>
    <b v="0"/>
    <s v="publishing/children's books"/>
    <n v="2"/>
    <n v="102.75"/>
    <x v="3"/>
    <s v="children's books"/>
    <x v="2748"/>
    <d v="2016-09-02T17:03:22"/>
  </r>
  <r>
    <n v="2749"/>
    <s v="A Tree is a Tree, no matter what you see.  CHILDREN'S BOOK"/>
    <s v="Self-publishing my children's book."/>
    <n v="350"/>
    <n v="410"/>
    <x v="2"/>
    <s v="US"/>
    <s v="USD"/>
    <n v="1428171037"/>
    <n v="1425582637"/>
    <b v="0"/>
    <n v="2"/>
    <b v="0"/>
    <s v="publishing/children's books"/>
    <n v="117"/>
    <n v="205"/>
    <x v="3"/>
    <s v="children's books"/>
    <x v="2749"/>
    <d v="2015-04-04T18:10:3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1700"/>
    <n v="410"/>
    <x v="2"/>
    <s v="US"/>
    <s v="USD"/>
    <n v="1403039842"/>
    <n v="1397855842"/>
    <b v="0"/>
    <n v="0"/>
    <b v="0"/>
    <s v="publishing/children's books"/>
    <n v="24"/>
    <n v="0"/>
    <x v="3"/>
    <s v="children's books"/>
    <x v="2750"/>
    <d v="2014-06-17T21:17:22"/>
  </r>
  <r>
    <n v="2750"/>
    <s v="My Child, My Blessing"/>
    <s v="This is a journal where parents daily write something positive about their child.  Places for pictures, too."/>
    <n v="50000"/>
    <n v="410"/>
    <x v="2"/>
    <s v="US"/>
    <s v="USD"/>
    <n v="1341086400"/>
    <n v="1340055345"/>
    <b v="0"/>
    <n v="0"/>
    <b v="0"/>
    <s v="publishing/children's books"/>
    <n v="1"/>
    <n v="0"/>
    <x v="3"/>
    <s v="children's books"/>
    <x v="2751"/>
    <d v="2012-06-30T20:00:00"/>
  </r>
  <r>
    <n v="2752"/>
    <s v="An Ordinary Toad's Extraordinary Night!"/>
    <s v="Andrew wonders if his life would be more exciting if he'd been hatched a frog. Shiny and green just seems more exciting to him. Until.."/>
    <n v="300"/>
    <n v="409.01"/>
    <x v="2"/>
    <s v="US"/>
    <s v="USD"/>
    <n v="1324232504"/>
    <n v="1320776504"/>
    <b v="0"/>
    <n v="14"/>
    <b v="0"/>
    <s v="publishing/children's books"/>
    <n v="136"/>
    <n v="29.22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50000"/>
    <n v="408"/>
    <x v="2"/>
    <s v="US"/>
    <s v="USD"/>
    <n v="1346017023"/>
    <n v="1343425023"/>
    <b v="0"/>
    <n v="8"/>
    <b v="0"/>
    <s v="publishing/children's books"/>
    <n v="1"/>
    <n v="51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50000"/>
    <n v="405"/>
    <x v="2"/>
    <s v="US"/>
    <s v="USD"/>
    <n v="1410448551"/>
    <n v="1407856551"/>
    <b v="0"/>
    <n v="0"/>
    <b v="0"/>
    <s v="publishing/children's books"/>
    <n v="1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3000"/>
    <n v="403"/>
    <x v="2"/>
    <s v="IE"/>
    <s v="EUR"/>
    <n v="1428519527"/>
    <n v="1425927527"/>
    <b v="0"/>
    <n v="15"/>
    <b v="0"/>
    <s v="publishing/children's books"/>
    <n v="13"/>
    <n v="26.87"/>
    <x v="3"/>
    <s v="children's books"/>
    <x v="2755"/>
    <d v="2015-04-08T18:58:47"/>
  </r>
  <r>
    <n v="2757"/>
    <s v="C is for Crooked"/>
    <s v="A children's letter book that Lampoons Hillary Clinton"/>
    <n v="5000"/>
    <n v="403"/>
    <x v="2"/>
    <s v="US"/>
    <s v="USD"/>
    <n v="1470498332"/>
    <n v="1469202332"/>
    <b v="0"/>
    <n v="2"/>
    <b v="0"/>
    <s v="publishing/children's books"/>
    <n v="8"/>
    <n v="201.5"/>
    <x v="3"/>
    <s v="children's books"/>
    <x v="2756"/>
    <d v="2016-08-06T15:45:32"/>
  </r>
  <r>
    <n v="2756"/>
    <s v="The Most Basic of Truths"/>
    <s v="We all pray to the same God no matter what name we might refer to Him as.  Our children deserve to know this basic truth."/>
    <n v="15000"/>
    <n v="403"/>
    <x v="2"/>
    <s v="US"/>
    <s v="USD"/>
    <n v="1389476201"/>
    <n v="1386884201"/>
    <b v="0"/>
    <n v="33"/>
    <b v="0"/>
    <s v="publishing/children's books"/>
    <n v="3"/>
    <n v="12.21"/>
    <x v="3"/>
    <s v="children's books"/>
    <x v="2757"/>
    <d v="2014-01-11T21:36:41"/>
  </r>
  <r>
    <n v="2758"/>
    <s v="Printing Soraya Yvette's Children's books"/>
    <s v="Water Bomb Fight, Swooped &amp; Moon You Are Unique by Soraya Yvette are Christ centred Aussie outdoor fun adventure books for tween/teens"/>
    <n v="10000"/>
    <n v="402"/>
    <x v="2"/>
    <s v="AU"/>
    <s v="AUD"/>
    <n v="1476095783"/>
    <n v="1474886183"/>
    <b v="0"/>
    <n v="6"/>
    <b v="0"/>
    <s v="publishing/children's books"/>
    <n v="4"/>
    <n v="67"/>
    <x v="3"/>
    <s v="children's books"/>
    <x v="2758"/>
    <d v="2016-10-10T10:36:23"/>
  </r>
  <r>
    <n v="2760"/>
    <s v="BOSLEY BEATS THE BURGLARS - A Lovable Children's Adventure"/>
    <s v="A fantastic Doggie Adventure filled with laughter, tears and heroics. Lets get a fresh New Edition of Bosley published for all to enjoy"/>
    <n v="1000"/>
    <n v="401"/>
    <x v="2"/>
    <s v="GB"/>
    <s v="GBP"/>
    <n v="1371726258"/>
    <n v="1369134258"/>
    <b v="0"/>
    <n v="0"/>
    <b v="0"/>
    <s v="publishing/children's books"/>
    <n v="40"/>
    <n v="0"/>
    <x v="3"/>
    <s v="children's books"/>
    <x v="2759"/>
    <d v="2013-06-20T11:04:18"/>
  </r>
  <r>
    <n v="2759"/>
    <s v="Bunyip Magic - Epic kids Adventures of the Mythical Bunyip!"/>
    <s v="READY TO PRINT. A fun 38 page full color, hand illustrated children's book based on Australian animals and Indigenous Legends."/>
    <n v="1200"/>
    <n v="401"/>
    <x v="2"/>
    <s v="AU"/>
    <s v="AUD"/>
    <n v="1468658866"/>
    <n v="1464943666"/>
    <b v="0"/>
    <n v="2"/>
    <b v="0"/>
    <s v="publishing/children's books"/>
    <n v="33"/>
    <n v="200.5"/>
    <x v="3"/>
    <s v="children's books"/>
    <x v="2760"/>
    <d v="2016-07-16T08:47:46"/>
  </r>
  <r>
    <n v="2761"/>
    <s v="Learn U.S. Geography: Dreaming my way across The U.S."/>
    <s v="Help me give away 500 copies of my picture book so more kids will know US geography!"/>
    <n v="300"/>
    <n v="400.33"/>
    <x v="2"/>
    <s v="US"/>
    <s v="USD"/>
    <n v="1357176693"/>
    <n v="1354584693"/>
    <b v="0"/>
    <n v="4"/>
    <b v="0"/>
    <s v="publishing/children's books"/>
    <n v="133"/>
    <n v="100.08"/>
    <x v="3"/>
    <s v="children's books"/>
    <x v="2761"/>
    <d v="2013-01-03T01:31:33"/>
  </r>
  <r>
    <n v="2764"/>
    <s v="A Growing Adventure"/>
    <s v="My Budding Bears are four teddy bears living in an enchanted garden sharing friendship, tea parties and delightful adventures."/>
    <n v="400"/>
    <n v="400"/>
    <x v="2"/>
    <s v="US"/>
    <s v="USD"/>
    <n v="1338404400"/>
    <n v="1335855631"/>
    <b v="0"/>
    <n v="4"/>
    <b v="0"/>
    <s v="publishing/children's books"/>
    <n v="100"/>
    <n v="100"/>
    <x v="3"/>
    <s v="children's books"/>
    <x v="2762"/>
    <d v="2012-05-30T19:00:00"/>
  </r>
  <r>
    <n v="2765"/>
    <s v="A Story Book For Kids: Technology and Everyday Life"/>
    <s v="I am writing an illustrated book for children ages 3 to 7 that meshes technology in everyday life stories."/>
    <n v="2500"/>
    <n v="400"/>
    <x v="2"/>
    <s v="US"/>
    <s v="USD"/>
    <n v="1351432428"/>
    <n v="1350050028"/>
    <b v="0"/>
    <n v="0"/>
    <b v="0"/>
    <s v="publishing/children's books"/>
    <n v="16"/>
    <n v="0"/>
    <x v="3"/>
    <s v="children's books"/>
    <x v="2763"/>
    <d v="2012-10-28T13:53:48"/>
  </r>
  <r>
    <n v="2766"/>
    <s v="Jambie"/>
    <s v="Jambie is a children's book geared towards kids ages 4-9 years of age. This book teaches young children about making wise decisions."/>
    <n v="3500"/>
    <n v="400"/>
    <x v="2"/>
    <s v="US"/>
    <s v="USD"/>
    <n v="1313078518"/>
    <n v="1310486518"/>
    <b v="0"/>
    <n v="4"/>
    <b v="0"/>
    <s v="publishing/children's books"/>
    <n v="11"/>
    <n v="100"/>
    <x v="3"/>
    <s v="children's books"/>
    <x v="2764"/>
    <d v="2011-08-11T16:01:58"/>
  </r>
  <r>
    <n v="2763"/>
    <s v="My Christmas Star"/>
    <s v="How Santa finds childrens homes without getting lost by following certain stars."/>
    <n v="15000"/>
    <n v="400"/>
    <x v="2"/>
    <s v="US"/>
    <s v="USD"/>
    <n v="1369403684"/>
    <n v="1365515684"/>
    <b v="0"/>
    <n v="3"/>
    <b v="0"/>
    <s v="publishing/children's books"/>
    <n v="3"/>
    <n v="133.33000000000001"/>
    <x v="3"/>
    <s v="children's books"/>
    <x v="2765"/>
    <d v="2013-05-24T13:54:44"/>
  </r>
  <r>
    <n v="2762"/>
    <s v="How to Create Your Own Magic World. Toy-making guide."/>
    <s v="How-to book of toys and games constructed from materials found in nature, recyclable and easily available."/>
    <n v="50000"/>
    <n v="400"/>
    <x v="2"/>
    <s v="US"/>
    <s v="USD"/>
    <n v="1332114795"/>
    <n v="1326934395"/>
    <b v="0"/>
    <n v="1"/>
    <b v="0"/>
    <s v="publishing/children's books"/>
    <n v="1"/>
    <n v="400"/>
    <x v="3"/>
    <s v="children's books"/>
    <x v="2766"/>
    <d v="2012-03-18T23:53:15"/>
  </r>
  <r>
    <n v="2767"/>
    <s v="the Giant Turnip"/>
    <s v="An animated bedtime story with Dedka, Babka and the rest of the family working together on a BIG problem"/>
    <n v="3255"/>
    <n v="397"/>
    <x v="2"/>
    <s v="CA"/>
    <s v="CAD"/>
    <n v="1439766050"/>
    <n v="1434582050"/>
    <b v="0"/>
    <n v="3"/>
    <b v="0"/>
    <s v="publishing/children's books"/>
    <n v="12"/>
    <n v="132.33000000000001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50000"/>
    <n v="396"/>
    <x v="2"/>
    <s v="US"/>
    <s v="USD"/>
    <n v="1333028723"/>
    <n v="1330440323"/>
    <b v="0"/>
    <n v="34"/>
    <b v="0"/>
    <s v="publishing/children's books"/>
    <n v="1"/>
    <n v="11.65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250"/>
    <n v="391"/>
    <x v="2"/>
    <s v="GB"/>
    <s v="GBP"/>
    <n v="1401997790"/>
    <n v="1397677790"/>
    <b v="0"/>
    <n v="2"/>
    <b v="0"/>
    <s v="publishing/children's books"/>
    <n v="156"/>
    <n v="195.5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300"/>
    <n v="385"/>
    <x v="2"/>
    <s v="US"/>
    <s v="USD"/>
    <n v="1395158130"/>
    <n v="1392569730"/>
    <b v="0"/>
    <n v="33"/>
    <b v="0"/>
    <s v="publishing/children's books"/>
    <n v="128"/>
    <n v="11.67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2000"/>
    <n v="385"/>
    <x v="2"/>
    <s v="US"/>
    <s v="USD"/>
    <n v="1359738000"/>
    <n v="1355489140"/>
    <b v="0"/>
    <n v="0"/>
    <b v="0"/>
    <s v="publishing/children's books"/>
    <n v="19"/>
    <n v="0"/>
    <x v="3"/>
    <s v="children's books"/>
    <x v="2771"/>
    <d v="2013-02-01T17:00:00"/>
  </r>
  <r>
    <n v="2773"/>
    <s v="The Boat That Couldn't Float"/>
    <s v="Parents know the pain of rereading bad bedtime stories. I want to write stories that all ages will enjoy"/>
    <n v="300"/>
    <n v="381"/>
    <x v="2"/>
    <s v="CA"/>
    <s v="CAD"/>
    <n v="1461530721"/>
    <n v="1460666721"/>
    <b v="0"/>
    <n v="1"/>
    <b v="0"/>
    <s v="publishing/children's books"/>
    <n v="127"/>
    <n v="381"/>
    <x v="3"/>
    <s v="children's books"/>
    <x v="2772"/>
    <d v="2016-04-24T20:45:21"/>
  </r>
  <r>
    <n v="2772"/>
    <s v="Why Won't This Kid Go To Sleep?!? Goodnight, Kaiden!"/>
    <s v="See the little boy in the photo? Doesn't he look angelic? Wouldn't you like to read his story? Take a look at this......."/>
    <n v="7500"/>
    <n v="381"/>
    <x v="2"/>
    <s v="US"/>
    <s v="USD"/>
    <n v="1381006294"/>
    <n v="1379710294"/>
    <b v="0"/>
    <n v="0"/>
    <b v="0"/>
    <s v="publishing/children's books"/>
    <n v="5"/>
    <n v="0"/>
    <x v="3"/>
    <s v="children's books"/>
    <x v="2773"/>
    <d v="2013-10-05T20:51:34"/>
  </r>
  <r>
    <n v="2774"/>
    <s v="Welcome to Jangala Tribal Warriors: Book One"/>
    <s v="Building the inner wealth of children builds stronger families, schools and communities. Peaceful and positive relationships flourish."/>
    <n v="650"/>
    <n v="380"/>
    <x v="2"/>
    <s v="US"/>
    <s v="USD"/>
    <n v="1362711728"/>
    <n v="1360119728"/>
    <b v="0"/>
    <n v="13"/>
    <b v="0"/>
    <s v="publishing/children's books"/>
    <n v="58"/>
    <n v="29.23"/>
    <x v="3"/>
    <s v="children's books"/>
    <x v="2774"/>
    <d v="2013-03-08T03:02:08"/>
  </r>
  <r>
    <n v="2776"/>
    <s v="Superheroes That Make Differences"/>
    <s v="A young girlâ€™s journey into a world of superheroesâ€”exploring love, compassion and acceptance with mystical creatures from far away."/>
    <n v="2000"/>
    <n v="380"/>
    <x v="2"/>
    <s v="US"/>
    <s v="USD"/>
    <n v="1434092876"/>
    <n v="1431414476"/>
    <b v="0"/>
    <n v="36"/>
    <b v="0"/>
    <s v="publishing/children's books"/>
    <n v="19"/>
    <n v="10.56"/>
    <x v="3"/>
    <s v="children's books"/>
    <x v="2775"/>
    <d v="2015-06-12T07:07:56"/>
  </r>
  <r>
    <n v="2775"/>
    <s v="Kids Radio Klassics and Kids Radio Theatre"/>
    <s v="Kids Radio Theatre is a radio show played on National Pubic Radio to teach children all about theatre every Sunday 20 states."/>
    <n v="3500"/>
    <n v="380"/>
    <x v="2"/>
    <s v="US"/>
    <s v="USD"/>
    <n v="1323994754"/>
    <n v="1321402754"/>
    <b v="0"/>
    <n v="2"/>
    <b v="0"/>
    <s v="publishing/children's books"/>
    <n v="11"/>
    <n v="190"/>
    <x v="3"/>
    <s v="children's books"/>
    <x v="2776"/>
    <d v="2011-12-16T00:19:14"/>
  </r>
  <r>
    <n v="2777"/>
    <s v="Mystical Woods    Micheal learns a lesson.     (Thank-you)"/>
    <s v="Thisis a children's story.It teaches family values and about other animals in the forest.It teaches the value of friendship also.Thanks"/>
    <n v="35000"/>
    <n v="377"/>
    <x v="2"/>
    <s v="US"/>
    <s v="USD"/>
    <n v="1437149004"/>
    <n v="1434557004"/>
    <b v="0"/>
    <n v="1"/>
    <b v="0"/>
    <s v="publishing/children's books"/>
    <n v="1"/>
    <n v="377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300"/>
    <n v="376"/>
    <x v="2"/>
    <s v="US"/>
    <s v="USD"/>
    <n v="1409009306"/>
    <n v="1406417306"/>
    <b v="0"/>
    <n v="15"/>
    <b v="0"/>
    <s v="publishing/children's books"/>
    <n v="125"/>
    <n v="25.0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000000"/>
    <n v="376"/>
    <x v="2"/>
    <s v="US"/>
    <s v="USD"/>
    <n v="1448204621"/>
    <n v="1445609021"/>
    <b v="0"/>
    <n v="1"/>
    <b v="0"/>
    <s v="publishing/children's books"/>
    <n v="0"/>
    <n v="376"/>
    <x v="3"/>
    <s v="children's books"/>
    <x v="2779"/>
    <d v="2015-11-22T15:03:41"/>
  </r>
  <r>
    <n v="2783"/>
    <s v="As You Like It? by Purple Ostrich Productions"/>
    <s v="A new, LGBTQ focused adaptation of As You Like It that puts Celia and Rosalind's romantic relationship centre stage for the first time."/>
    <n v="250"/>
    <n v="375"/>
    <x v="0"/>
    <s v="GB"/>
    <s v="GBP"/>
    <n v="1429793446"/>
    <n v="1428583846"/>
    <b v="0"/>
    <n v="61"/>
    <b v="1"/>
    <s v="theater/plays"/>
    <n v="150"/>
    <n v="6.15"/>
    <x v="1"/>
    <s v="plays"/>
    <x v="2780"/>
    <d v="2015-04-23T12:50:46"/>
  </r>
  <r>
    <n v="2781"/>
    <s v="University of Utah presents V-Day 2015-The Vagina Monologues"/>
    <s v="STRIKE, DANCE AND RISE with us at the University of Utah to end violence against women and girls!"/>
    <n v="300"/>
    <n v="375"/>
    <x v="0"/>
    <s v="US"/>
    <s v="USD"/>
    <n v="1423724400"/>
    <n v="1421274954"/>
    <b v="0"/>
    <n v="28"/>
    <b v="1"/>
    <s v="theater/plays"/>
    <n v="125"/>
    <n v="13.39"/>
    <x v="1"/>
    <s v="plays"/>
    <x v="2781"/>
    <d v="2015-02-12T07:00:00"/>
  </r>
  <r>
    <n v="2780"/>
    <s v="Travel with baby"/>
    <s v="Turn the World with my kids, and then write a book with the advice for traveling with baby"/>
    <n v="6500"/>
    <n v="375"/>
    <x v="2"/>
    <s v="IT"/>
    <s v="EUR"/>
    <n v="1489142688"/>
    <n v="1486550688"/>
    <b v="0"/>
    <n v="0"/>
    <b v="0"/>
    <s v="publishing/children's books"/>
    <n v="6"/>
    <n v="0"/>
    <x v="3"/>
    <s v="children's books"/>
    <x v="2782"/>
    <d v="2017-03-10T10:44:48"/>
  </r>
  <r>
    <n v="2782"/>
    <s v="Better Than Ever Productions presents Geezer Game"/>
    <s v="The premiere theatre troupe in SE Michigan offering acting opportunities for the 50+ actor."/>
    <n v="10000"/>
    <n v="375"/>
    <x v="0"/>
    <s v="US"/>
    <s v="USD"/>
    <n v="1424149140"/>
    <n v="1421964718"/>
    <b v="0"/>
    <n v="18"/>
    <b v="1"/>
    <s v="theater/plays"/>
    <n v="4"/>
    <n v="20.83"/>
    <x v="1"/>
    <s v="plays"/>
    <x v="2783"/>
    <d v="2015-02-17T04:59:00"/>
  </r>
  <r>
    <n v="2784"/>
    <s v="&quot;The Santaland Diaries&quot; by David Sedaris in Los Angeles 2014"/>
    <s v="David Sedaris' &quot;The Santaland Diaries&quot; starring Matt Crabtree at The Working Stage Theatre in Hollywood!"/>
    <n v="300"/>
    <n v="371"/>
    <x v="0"/>
    <s v="US"/>
    <s v="USD"/>
    <n v="1414608843"/>
    <n v="1412794443"/>
    <b v="0"/>
    <n v="108"/>
    <b v="1"/>
    <s v="theater/plays"/>
    <n v="124"/>
    <n v="3.4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300"/>
    <n v="369"/>
    <x v="0"/>
    <s v="US"/>
    <s v="USD"/>
    <n v="1470430800"/>
    <n v="1467865967"/>
    <b v="0"/>
    <n v="142"/>
    <b v="1"/>
    <s v="theater/plays"/>
    <n v="123"/>
    <n v="2.6"/>
    <x v="1"/>
    <s v="plays"/>
    <x v="2785"/>
    <d v="2016-08-05T21:00:00"/>
  </r>
  <r>
    <n v="2786"/>
    <s v="Fierce"/>
    <s v="A heart-melting farce about sex, art and the lovelorn lay-abouts of London-town."/>
    <n v="5000"/>
    <n v="367"/>
    <x v="0"/>
    <s v="GB"/>
    <s v="GBP"/>
    <n v="1404913180"/>
    <n v="1403703580"/>
    <b v="0"/>
    <n v="74"/>
    <b v="1"/>
    <s v="theater/plays"/>
    <n v="7"/>
    <n v="4.96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5000"/>
    <n v="362"/>
    <x v="0"/>
    <s v="US"/>
    <s v="USD"/>
    <n v="1405658752"/>
    <n v="1403066752"/>
    <b v="0"/>
    <n v="38"/>
    <b v="1"/>
    <s v="theater/plays"/>
    <n v="7"/>
    <n v="9.5299999999999994"/>
    <x v="1"/>
    <s v="plays"/>
    <x v="2787"/>
    <d v="2014-07-18T04:45:52"/>
  </r>
  <r>
    <n v="2788"/>
    <s v="ACT Underground Theatre, TLDC"/>
    <s v="MOVING FORWARD! WE HAVE REACHED GOAL BUT HAVE MORE TIME!! PLEASE CONSIDER PLEDGING."/>
    <n v="3500"/>
    <n v="361"/>
    <x v="0"/>
    <s v="US"/>
    <s v="USD"/>
    <n v="1469811043"/>
    <n v="1467219043"/>
    <b v="0"/>
    <n v="20"/>
    <b v="1"/>
    <s v="theater/plays"/>
    <n v="10"/>
    <n v="18.05"/>
    <x v="1"/>
    <s v="plays"/>
    <x v="2788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350"/>
    <n v="360"/>
    <x v="0"/>
    <s v="US"/>
    <s v="USD"/>
    <n v="1473393600"/>
    <n v="1470778559"/>
    <b v="0"/>
    <n v="28"/>
    <b v="1"/>
    <s v="theater/plays"/>
    <n v="103"/>
    <n v="12.86"/>
    <x v="1"/>
    <s v="plays"/>
    <x v="2789"/>
    <d v="2016-09-09T04:00:00"/>
  </r>
  <r>
    <n v="2790"/>
    <s v="Help us get &quot;Old Friends&quot; to the El Portal!!!"/>
    <s v="We want to perform the one act play &quot;Old Friends&quot; at the El Portal Theatre in North Hollywood, CA.!!  Help us to get on the stage!!"/>
    <n v="15000"/>
    <n v="360"/>
    <x v="0"/>
    <s v="US"/>
    <s v="USD"/>
    <n v="1423693903"/>
    <n v="1421101903"/>
    <b v="0"/>
    <n v="66"/>
    <b v="1"/>
    <s v="theater/plays"/>
    <n v="2"/>
    <n v="5.45"/>
    <x v="1"/>
    <s v="plays"/>
    <x v="2790"/>
    <d v="2015-02-11T22:31:43"/>
  </r>
  <r>
    <n v="2789"/>
    <s v="The Adventurers Club"/>
    <s v="BNT's Biggest Adventure So Far: Our 2015 full length production!"/>
    <n v="50000"/>
    <n v="360"/>
    <x v="0"/>
    <s v="US"/>
    <s v="USD"/>
    <n v="1426132800"/>
    <n v="1424477934"/>
    <b v="0"/>
    <n v="24"/>
    <b v="1"/>
    <s v="theater/plays"/>
    <n v="1"/>
    <n v="15"/>
    <x v="1"/>
    <s v="plays"/>
    <x v="2791"/>
    <d v="2015-03-12T04:00:00"/>
  </r>
  <r>
    <n v="2792"/>
    <s v="That Still Small Voice Stage Play"/>
    <s v="Homeless and hopeless, this prequel tells the story of a Colorado youth who leans on her friends when family leaves her behind."/>
    <n v="50000"/>
    <n v="359"/>
    <x v="0"/>
    <s v="US"/>
    <s v="USD"/>
    <n v="1439357559"/>
    <n v="1435469559"/>
    <b v="0"/>
    <n v="24"/>
    <b v="1"/>
    <s v="theater/plays"/>
    <n v="1"/>
    <n v="14.96"/>
    <x v="1"/>
    <s v="plays"/>
    <x v="2792"/>
    <d v="2015-08-12T05:32:39"/>
  </r>
  <r>
    <n v="2794"/>
    <s v="Dusk Theatre Company presents... Macbeth Rebothered"/>
    <s v="Dusk Theatre have created a brand new adaptation of the hilarious BBC4 comedy &quot;Macbeth Rebothered&quot; originally by The Penny Dreadfuls."/>
    <n v="2000"/>
    <n v="358"/>
    <x v="0"/>
    <s v="GB"/>
    <s v="GBP"/>
    <n v="1457031600"/>
    <n v="1455640559"/>
    <b v="0"/>
    <n v="3"/>
    <b v="1"/>
    <s v="theater/plays"/>
    <n v="18"/>
    <n v="119.33"/>
    <x v="1"/>
    <s v="plays"/>
    <x v="2793"/>
    <d v="2016-03-03T19:00:00"/>
  </r>
  <r>
    <n v="2793"/>
    <s v="THE GOODS Theatre Company Premiere DROPPED @ Old Fitz"/>
    <s v="THE GOODS are Premiering the NEW Australian play DROPPED by Katy Warner @ OLD FITZ THEATRE Dec 8-20 _x000a_Its Godot with Gals n Grenades"/>
    <n v="60000"/>
    <n v="358"/>
    <x v="0"/>
    <s v="AU"/>
    <s v="AUD"/>
    <n v="1437473005"/>
    <n v="1434881005"/>
    <b v="0"/>
    <n v="73"/>
    <b v="1"/>
    <s v="theater/plays"/>
    <n v="1"/>
    <n v="4.9000000000000004"/>
    <x v="1"/>
    <s v="plays"/>
    <x v="2794"/>
    <d v="2015-07-21T10:03:25"/>
  </r>
  <r>
    <n v="2795"/>
    <s v="Good Men Wanted at ANT Fest"/>
    <s v="A new play about five bad bitches who fought in the Civil War disguised as men, premiering at Ars Nova's ANT Fest."/>
    <n v="350"/>
    <n v="355"/>
    <x v="0"/>
    <s v="US"/>
    <s v="USD"/>
    <n v="1402095600"/>
    <n v="1400675841"/>
    <b v="0"/>
    <n v="20"/>
    <b v="1"/>
    <s v="theater/plays"/>
    <n v="101"/>
    <n v="17.7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347"/>
    <n v="353"/>
    <x v="0"/>
    <s v="GB"/>
    <s v="GBP"/>
    <n v="1404564028"/>
    <n v="1401972028"/>
    <b v="0"/>
    <n v="21"/>
    <b v="1"/>
    <s v="theater/plays"/>
    <n v="102"/>
    <n v="16.809999999999999"/>
    <x v="1"/>
    <s v="plays"/>
    <x v="2796"/>
    <d v="2014-07-05T12:40:28"/>
  </r>
  <r>
    <n v="2798"/>
    <s v="Happy to Help: A New Play About the Supermarket Industry"/>
    <s v="A darkly funny new play about the supermarket industry and its impact on all of our lives by award-nominated playwright Michael Ross."/>
    <n v="350"/>
    <n v="351"/>
    <x v="0"/>
    <s v="GB"/>
    <s v="GBP"/>
    <n v="1438358400"/>
    <n v="1437063121"/>
    <b v="0"/>
    <n v="139"/>
    <b v="1"/>
    <s v="theater/plays"/>
    <n v="100"/>
    <n v="2.5299999999999998"/>
    <x v="1"/>
    <s v="plays"/>
    <x v="2797"/>
    <d v="2015-07-31T16:00:00"/>
  </r>
  <r>
    <n v="2797"/>
    <s v="Once Upon A Nightmare"/>
    <s v="&quot;Labyrinth&quot; meets &quot;Jumanji&quot;  in this dark adventure fantasy play from the makers of the five star fringe hit &quot;Death Ship 666&quot;"/>
    <n v="500"/>
    <n v="351"/>
    <x v="0"/>
    <s v="GB"/>
    <s v="GBP"/>
    <n v="1404858840"/>
    <n v="1402266840"/>
    <b v="0"/>
    <n v="94"/>
    <b v="1"/>
    <s v="theater/plays"/>
    <n v="70"/>
    <n v="3.73"/>
    <x v="1"/>
    <s v="plays"/>
    <x v="2798"/>
    <d v="2014-07-08T22:34:00"/>
  </r>
  <r>
    <n v="2801"/>
    <s v="A Dream Play"/>
    <s v="Arise Theatre Company's production of August Strindberg's expressionist masterpiece 'A Dream Play'."/>
    <n v="250"/>
    <n v="350"/>
    <x v="0"/>
    <s v="AU"/>
    <s v="AUD"/>
    <n v="1412938800"/>
    <n v="1411019409"/>
    <b v="0"/>
    <n v="13"/>
    <b v="1"/>
    <s v="theater/plays"/>
    <n v="140"/>
    <n v="26.92"/>
    <x v="1"/>
    <s v="plays"/>
    <x v="279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2224"/>
    <n v="350"/>
    <x v="0"/>
    <s v="GB"/>
    <s v="GBP"/>
    <n v="1438875107"/>
    <n v="1436283107"/>
    <b v="0"/>
    <n v="90"/>
    <b v="1"/>
    <s v="theater/plays"/>
    <n v="16"/>
    <n v="3.89"/>
    <x v="1"/>
    <s v="plays"/>
    <x v="2800"/>
    <d v="2015-08-06T15:31:47"/>
  </r>
  <r>
    <n v="2800"/>
    <s v="EUTCo presents 'One Flew Over the Cuckoo's Nest'"/>
    <s v="Exeter University Theatre Company is bringing the award winning play by Dale Wasserman to Exeter's Northcott Theatre"/>
    <n v="8500"/>
    <n v="350"/>
    <x v="0"/>
    <s v="GB"/>
    <s v="GBP"/>
    <n v="1420377366"/>
    <n v="1415193366"/>
    <b v="0"/>
    <n v="31"/>
    <b v="1"/>
    <s v="theater/plays"/>
    <n v="4"/>
    <n v="11.29"/>
    <x v="1"/>
    <s v="plays"/>
    <x v="2801"/>
    <d v="2015-01-04T13:16:06"/>
  </r>
  <r>
    <n v="2799"/>
    <s v="Yuri in Edinburgh"/>
    <s v="August012 make their debut at Edinburgh Fringe with their play about the absurdity of wanting to bring children into a deranged world"/>
    <n v="200000"/>
    <n v="350"/>
    <x v="0"/>
    <s v="GB"/>
    <s v="GBP"/>
    <n v="1466179200"/>
    <n v="1463466070"/>
    <b v="0"/>
    <n v="130"/>
    <b v="1"/>
    <s v="theater/plays"/>
    <n v="0"/>
    <n v="2.69"/>
    <x v="1"/>
    <s v="plays"/>
    <x v="2802"/>
    <d v="2016-06-17T16:00:00"/>
  </r>
  <r>
    <n v="2803"/>
    <s v="Princess Cut: A young girl's reality inside a TN sex ring"/>
    <s v="An original theatrical production using music, movement and monologues to tell the story of a TN native growing up within a sex ring."/>
    <n v="88888"/>
    <n v="346"/>
    <x v="0"/>
    <s v="US"/>
    <s v="USD"/>
    <n v="1437004800"/>
    <n v="1433295276"/>
    <b v="0"/>
    <n v="141"/>
    <b v="1"/>
    <s v="theater/plays"/>
    <n v="0"/>
    <n v="2.4500000000000002"/>
    <x v="1"/>
    <s v="plays"/>
    <x v="2803"/>
    <d v="2015-07-16T00:00:00"/>
  </r>
  <r>
    <n v="2805"/>
    <s v="ACOrN: A Crunch Or None --&gt; Edinburgh Fringe!"/>
    <s v="1 game, 7 levels, 45 attempts; Lorraine, Esbe &amp; David; 1 Grandmaester._x000a_Help us take our metatheatrical nutshell volcano to the Fringe!"/>
    <n v="900"/>
    <n v="345"/>
    <x v="0"/>
    <s v="GB"/>
    <s v="GBP"/>
    <n v="1440245273"/>
    <n v="1438085273"/>
    <b v="0"/>
    <n v="18"/>
    <b v="1"/>
    <s v="theater/plays"/>
    <n v="38"/>
    <n v="19.170000000000002"/>
    <x v="1"/>
    <s v="plays"/>
    <x v="2804"/>
    <d v="2015-08-22T12:07:53"/>
  </r>
  <r>
    <n v="2804"/>
    <s v="The Piano Man"/>
    <s v="The real-life story of the mysterious 'Piano Man' who washed ashore with no memory; with no speech; but with an amazing ability..."/>
    <n v="500000"/>
    <n v="345"/>
    <x v="0"/>
    <s v="GB"/>
    <s v="GBP"/>
    <n v="1411987990"/>
    <n v="1409395990"/>
    <b v="0"/>
    <n v="23"/>
    <b v="1"/>
    <s v="theater/plays"/>
    <n v="0"/>
    <n v="15"/>
    <x v="1"/>
    <s v="plays"/>
    <x v="2805"/>
    <d v="2014-09-29T10:53:10"/>
  </r>
  <r>
    <n v="2806"/>
    <s v="And Now: The World!"/>
    <s v="A one woman show about the challenges of being a feminist in a digital age. Touring 6 UK cities. Now with Stretch Goals!"/>
    <n v="6000"/>
    <n v="341"/>
    <x v="0"/>
    <s v="GB"/>
    <s v="GBP"/>
    <n v="1438772400"/>
    <n v="1435645490"/>
    <b v="0"/>
    <n v="76"/>
    <b v="1"/>
    <s v="theater/plays"/>
    <n v="6"/>
    <n v="4.49"/>
    <x v="1"/>
    <s v="plays"/>
    <x v="2806"/>
    <d v="2015-08-05T11:00:00"/>
  </r>
  <r>
    <n v="2807"/>
    <s v="The Commission Theatre Co."/>
    <s v="Bringing Shakespeare back to the Playwrights"/>
    <n v="300"/>
    <n v="340"/>
    <x v="0"/>
    <s v="US"/>
    <s v="USD"/>
    <n v="1435611438"/>
    <n v="1433019438"/>
    <b v="0"/>
    <n v="93"/>
    <b v="1"/>
    <s v="theater/plays"/>
    <n v="113"/>
    <n v="3.66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s v="US"/>
    <s v="USD"/>
    <n v="1440274735"/>
    <n v="1437682735"/>
    <b v="0"/>
    <n v="69"/>
    <b v="1"/>
    <s v="theater/plays"/>
    <n v="8"/>
    <n v="4.9000000000000004"/>
    <x v="1"/>
    <s v="plays"/>
    <x v="2808"/>
    <d v="2015-08-22T20:18:55"/>
  </r>
  <r>
    <n v="2810"/>
    <s v="Bring Bigger, Badder BRIEF HISTORY Back To The Stage!"/>
    <s v="We're remounting the musical that brought down the Bush Administration: A Brief History of the Earth And Everything In It!"/>
    <n v="5000"/>
    <n v="335"/>
    <x v="0"/>
    <s v="US"/>
    <s v="USD"/>
    <n v="1401595140"/>
    <n v="1398828064"/>
    <b v="0"/>
    <n v="57"/>
    <b v="1"/>
    <s v="theater/plays"/>
    <n v="7"/>
    <n v="5.88"/>
    <x v="1"/>
    <s v="plays"/>
    <x v="2809"/>
    <d v="2014-06-01T03:59:00"/>
  </r>
  <r>
    <n v="2809"/>
    <s v="Sugarglass Theatre"/>
    <s v="Sugarglass is a Dublin based theatre company committed to international collaboration. 2016 sees the launch of their NYC division."/>
    <n v="24500"/>
    <n v="335"/>
    <x v="0"/>
    <s v="US"/>
    <s v="USD"/>
    <n v="1459348740"/>
    <n v="1458647725"/>
    <b v="0"/>
    <n v="21"/>
    <b v="1"/>
    <s v="theater/plays"/>
    <n v="1"/>
    <n v="15.95"/>
    <x v="1"/>
    <s v="plays"/>
    <x v="2810"/>
    <d v="2016-03-30T14:39:00"/>
  </r>
  <r>
    <n v="2811"/>
    <s v="Ray Gunn and Starburst"/>
    <s v="Ray Gunn and Starburst is an audio sci-fi/comedy sending up the tropes of classic and pulp science-fiction."/>
    <n v="60000"/>
    <n v="335"/>
    <x v="0"/>
    <s v="GB"/>
    <s v="GBP"/>
    <n v="1424692503"/>
    <n v="1422100503"/>
    <b v="0"/>
    <n v="108"/>
    <b v="1"/>
    <s v="theater/plays"/>
    <n v="1"/>
    <n v="3.1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220000"/>
    <n v="335"/>
    <x v="0"/>
    <s v="CA"/>
    <s v="CAD"/>
    <n v="1428292800"/>
    <n v="1424368298"/>
    <b v="0"/>
    <n v="83"/>
    <b v="1"/>
    <s v="theater/plays"/>
    <n v="0"/>
    <n v="4.04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10000"/>
    <n v="334"/>
    <x v="0"/>
    <s v="US"/>
    <s v="USD"/>
    <n v="1481737761"/>
    <n v="1479577761"/>
    <b v="0"/>
    <n v="96"/>
    <b v="1"/>
    <s v="theater/plays"/>
    <n v="3"/>
    <n v="3.48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0"/>
    <n v="330"/>
    <x v="0"/>
    <s v="GB"/>
    <s v="GBP"/>
    <n v="1431164115"/>
    <n v="1428572115"/>
    <b v="0"/>
    <n v="64"/>
    <b v="1"/>
    <s v="theater/plays"/>
    <n v="2"/>
    <n v="5.16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3000"/>
    <n v="327"/>
    <x v="0"/>
    <s v="CA"/>
    <s v="CAD"/>
    <n v="1470595109"/>
    <n v="1468003109"/>
    <b v="0"/>
    <n v="14"/>
    <b v="1"/>
    <s v="theater/plays"/>
    <n v="11"/>
    <n v="23.36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s v="GB"/>
    <s v="GBP"/>
    <n v="1438531200"/>
    <n v="1435921992"/>
    <b v="0"/>
    <n v="169"/>
    <b v="1"/>
    <s v="theater/plays"/>
    <n v="11"/>
    <n v="1.93"/>
    <x v="1"/>
    <s v="plays"/>
    <x v="2816"/>
    <d v="2015-08-02T16:00:00"/>
  </r>
  <r>
    <n v="2820"/>
    <s v="MTA's National Theatre Connections Show!"/>
    <s v="Montage Theatre Arts, as part of National Theatre Connections, are performing a show - We need you help to raise vital funds!"/>
    <n v="5000"/>
    <n v="325"/>
    <x v="0"/>
    <s v="GB"/>
    <s v="GBP"/>
    <n v="1456444800"/>
    <n v="1454337589"/>
    <b v="0"/>
    <n v="20"/>
    <b v="1"/>
    <s v="theater/plays"/>
    <n v="7"/>
    <n v="16.25"/>
    <x v="1"/>
    <s v="plays"/>
    <x v="2817"/>
    <d v="2016-02-26T00:00:00"/>
  </r>
  <r>
    <n v="2819"/>
    <s v="Make TES a success at The Edinburgh Fringe Fest"/>
    <s v="Years of work, my best show, and a top Edinburgh venue.  Help me expose my talents to the UK and tell an important story."/>
    <n v="6000"/>
    <n v="325"/>
    <x v="0"/>
    <s v="GB"/>
    <s v="GBP"/>
    <n v="1434285409"/>
    <n v="1431693409"/>
    <b v="0"/>
    <n v="104"/>
    <b v="1"/>
    <s v="theater/plays"/>
    <n v="5"/>
    <n v="3.13"/>
    <x v="1"/>
    <s v="plays"/>
    <x v="2818"/>
    <d v="2015-06-14T12:36:49"/>
  </r>
  <r>
    <n v="2817"/>
    <s v="After The End"/>
    <s v="Let Go Theatre Co's very first production is going ahead in June 2015. Help support a brand new theatre co as we begin our adventure"/>
    <n v="8000"/>
    <n v="325"/>
    <x v="0"/>
    <s v="GB"/>
    <s v="GBP"/>
    <n v="1425136462"/>
    <n v="1421680462"/>
    <b v="0"/>
    <n v="33"/>
    <b v="1"/>
    <s v="theater/plays"/>
    <n v="4"/>
    <n v="9.85"/>
    <x v="1"/>
    <s v="plays"/>
    <x v="2819"/>
    <d v="2015-02-28T15:14:22"/>
  </r>
  <r>
    <n v="2818"/>
    <s v="Joe West's THEATER OF DEATH"/>
    <s v="Joe West and his wonderful theater company THEATER OF DEATH present original plays both horrific and comical."/>
    <n v="10000"/>
    <n v="325"/>
    <x v="0"/>
    <s v="US"/>
    <s v="USD"/>
    <n v="1443018086"/>
    <n v="1441290086"/>
    <b v="0"/>
    <n v="102"/>
    <b v="1"/>
    <s v="theater/plays"/>
    <n v="3"/>
    <n v="3.19"/>
    <x v="1"/>
    <s v="plays"/>
    <x v="2820"/>
    <d v="2015-09-23T14:21:26"/>
  </r>
  <r>
    <n v="2822"/>
    <s v="Theatre Forever's The Nature Crown"/>
    <s v="A campaign to support the artists creating Theatre Forever's The Nature Crown, premiering in the Guthrie Theater's Dowling Studio!"/>
    <n v="200"/>
    <n v="320"/>
    <x v="0"/>
    <s v="US"/>
    <s v="USD"/>
    <n v="1427469892"/>
    <n v="1424881492"/>
    <b v="0"/>
    <n v="94"/>
    <b v="1"/>
    <s v="theater/plays"/>
    <n v="160"/>
    <n v="3.4"/>
    <x v="1"/>
    <s v="plays"/>
    <x v="2821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0"/>
    <n v="320"/>
    <x v="0"/>
    <s v="GB"/>
    <s v="GBP"/>
    <n v="1427842740"/>
    <n v="1425428206"/>
    <b v="0"/>
    <n v="14"/>
    <b v="1"/>
    <s v="theater/plays"/>
    <n v="32"/>
    <n v="22.86"/>
    <x v="1"/>
    <s v="plays"/>
    <x v="2822"/>
    <d v="2015-03-31T22:59:00"/>
  </r>
  <r>
    <n v="2821"/>
    <s v="Muscovado: BurntOut's new play about slavery in Barbados"/>
    <s v="Help us share an untold story of Britain's involvement in the slave trade, in the church where Wilberforce began his abolition campaign"/>
    <n v="7000"/>
    <n v="320"/>
    <x v="0"/>
    <s v="GB"/>
    <s v="GBP"/>
    <n v="1411510135"/>
    <n v="1408918135"/>
    <b v="0"/>
    <n v="35"/>
    <b v="1"/>
    <s v="theater/plays"/>
    <n v="5"/>
    <n v="9.14"/>
    <x v="1"/>
    <s v="plays"/>
    <x v="2823"/>
    <d v="2014-09-23T22:08:55"/>
  </r>
  <r>
    <n v="2824"/>
    <s v="The Rooftop"/>
    <s v="I wrote a One Act play called The Rooftop for a Female Playwright's festival. Every little bit helps!"/>
    <n v="300"/>
    <n v="317"/>
    <x v="0"/>
    <s v="US"/>
    <s v="USD"/>
    <n v="1434159780"/>
    <n v="1431412196"/>
    <b v="0"/>
    <n v="15"/>
    <b v="1"/>
    <s v="theater/plays"/>
    <n v="106"/>
    <n v="21.13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7500"/>
    <n v="316"/>
    <x v="0"/>
    <s v="GB"/>
    <s v="GBP"/>
    <n v="1449255686"/>
    <n v="1446663686"/>
    <b v="0"/>
    <n v="51"/>
    <b v="1"/>
    <s v="theater/plays"/>
    <n v="4"/>
    <n v="6.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300"/>
    <n v="312"/>
    <x v="0"/>
    <s v="US"/>
    <s v="USD"/>
    <n v="1436511600"/>
    <n v="1434415812"/>
    <b v="0"/>
    <n v="19"/>
    <b v="1"/>
    <s v="theater/plays"/>
    <n v="104"/>
    <n v="16.42000000000000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8000"/>
    <n v="311"/>
    <x v="0"/>
    <s v="US"/>
    <s v="USD"/>
    <n v="1464971400"/>
    <n v="1462379066"/>
    <b v="0"/>
    <n v="23"/>
    <b v="1"/>
    <s v="theater/plays"/>
    <n v="4"/>
    <n v="13.52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300"/>
    <n v="310"/>
    <x v="0"/>
    <s v="GB"/>
    <s v="GBP"/>
    <n v="1443826800"/>
    <n v="1441606869"/>
    <b v="0"/>
    <n v="97"/>
    <b v="1"/>
    <s v="theater/plays"/>
    <n v="103"/>
    <n v="3.2"/>
    <x v="1"/>
    <s v="plays"/>
    <x v="2828"/>
    <d v="2015-10-02T23:00:00"/>
  </r>
  <r>
    <n v="2831"/>
    <s v="Tackett &amp; Pyke put on a Play"/>
    <s v="We each wrote a play and would like to produce them for you for nothing more than art's sake!"/>
    <n v="300"/>
    <n v="310"/>
    <x v="0"/>
    <s v="US"/>
    <s v="USD"/>
    <n v="1437076070"/>
    <n v="1434484070"/>
    <b v="0"/>
    <n v="52"/>
    <b v="1"/>
    <s v="theater/plays"/>
    <n v="103"/>
    <n v="5.96"/>
    <x v="1"/>
    <s v="plays"/>
    <x v="2829"/>
    <d v="2015-07-16T19:47:50"/>
  </r>
  <r>
    <n v="2830"/>
    <s v="Nakhtik and Avalon"/>
    <s v="Avalon is a new South African Township play and Nakhtik is a  danced political lecture."/>
    <n v="25000"/>
    <n v="310"/>
    <x v="0"/>
    <s v="US"/>
    <s v="USD"/>
    <n v="1399867140"/>
    <n v="1398802148"/>
    <b v="0"/>
    <n v="11"/>
    <b v="1"/>
    <s v="theater/plays"/>
    <n v="1"/>
    <n v="28.18"/>
    <x v="1"/>
    <s v="plays"/>
    <x v="2830"/>
    <d v="2014-05-12T03:59:00"/>
  </r>
  <r>
    <n v="2829"/>
    <s v="MUMBURGER by Sarah Kosar"/>
    <s v="In a visceral new play about family, grief and red meat, Sarah Kosar (Royal Court) asks how far we'd go to connect with those we love."/>
    <n v="80000"/>
    <n v="310"/>
    <x v="0"/>
    <s v="GB"/>
    <s v="GBP"/>
    <n v="1464863118"/>
    <n v="1462443918"/>
    <b v="0"/>
    <n v="76"/>
    <b v="1"/>
    <s v="theater/plays"/>
    <n v="0"/>
    <n v="4.08"/>
    <x v="1"/>
    <s v="plays"/>
    <x v="2831"/>
    <d v="2016-06-02T10:25:18"/>
  </r>
  <r>
    <n v="2832"/>
    <s v="Secret Diaries"/>
    <s v="Charting the big stuff in life from dance routines to coming out; exploring homophobia, family, friendship &amp; finding your own voice."/>
    <n v="100000"/>
    <n v="305"/>
    <x v="0"/>
    <s v="GB"/>
    <s v="GBP"/>
    <n v="1416780000"/>
    <n v="1414342894"/>
    <b v="0"/>
    <n v="95"/>
    <b v="1"/>
    <s v="theater/plays"/>
    <n v="0"/>
    <n v="3.21"/>
    <x v="1"/>
    <s v="plays"/>
    <x v="2832"/>
    <d v="2014-11-23T22:00:00"/>
  </r>
  <r>
    <n v="2833"/>
    <s v="Star Man Rocket Man"/>
    <s v="A new play about exploring outer space"/>
    <n v="1500"/>
    <n v="302"/>
    <x v="0"/>
    <s v="US"/>
    <s v="USD"/>
    <n v="1444528800"/>
    <n v="1442804633"/>
    <b v="0"/>
    <n v="35"/>
    <b v="1"/>
    <s v="theater/plays"/>
    <n v="20"/>
    <n v="8.6300000000000008"/>
    <x v="1"/>
    <s v="plays"/>
    <x v="2833"/>
    <d v="2015-10-11T02:00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125"/>
    <n v="301"/>
    <x v="0"/>
    <s v="CA"/>
    <s v="CAD"/>
    <n v="1449701284"/>
    <n v="1446241684"/>
    <b v="0"/>
    <n v="21"/>
    <b v="1"/>
    <s v="theater/plays"/>
    <n v="241"/>
    <n v="14.33"/>
    <x v="1"/>
    <s v="plays"/>
    <x v="2834"/>
    <d v="2015-12-09T22:48:04"/>
  </r>
  <r>
    <n v="2836"/>
    <s v="&quot;The Colored Museum&quot; by George C. Wolfe"/>
    <s v="We're fundraising $450 by Feb.17, 2017 to purchase the rights for the show &amp; any extra proceeds will be used toward props and costume."/>
    <n v="300"/>
    <n v="301"/>
    <x v="0"/>
    <s v="US"/>
    <s v="USD"/>
    <n v="1487393940"/>
    <n v="1484115418"/>
    <b v="0"/>
    <n v="11"/>
    <b v="1"/>
    <s v="theater/plays"/>
    <n v="100"/>
    <n v="27.36"/>
    <x v="1"/>
    <s v="plays"/>
    <x v="2835"/>
    <d v="2017-02-18T04:59:00"/>
  </r>
  <r>
    <n v="2838"/>
    <s v="Pickles &amp; Hargraves Murder Mystery Comedy at the FringeNYC"/>
    <s v="You like things that are funny. You (secretly) like murder. So why not support the NYC return of this hilarious whodunit?"/>
    <n v="2500"/>
    <n v="301"/>
    <x v="0"/>
    <s v="US"/>
    <s v="USD"/>
    <n v="1407967200"/>
    <n v="1406039696"/>
    <b v="0"/>
    <n v="54"/>
    <b v="1"/>
    <s v="theater/plays"/>
    <n v="12"/>
    <n v="5.57"/>
    <x v="1"/>
    <s v="plays"/>
    <x v="2836"/>
    <d v="2014-08-13T22:00:00"/>
  </r>
  <r>
    <n v="2835"/>
    <s v="Land of the Three Towers"/>
    <s v="A celebratory community theatre project about the Focus E15 Occupation of empty council homes on Carpenters Estate."/>
    <n v="9000"/>
    <n v="301"/>
    <x v="0"/>
    <s v="GB"/>
    <s v="GBP"/>
    <n v="1449273600"/>
    <n v="1446742417"/>
    <b v="0"/>
    <n v="93"/>
    <b v="1"/>
    <s v="theater/plays"/>
    <n v="3"/>
    <n v="3.24"/>
    <x v="1"/>
    <s v="plays"/>
    <x v="2837"/>
    <d v="2015-12-05T00:00:00"/>
  </r>
  <r>
    <n v="2834"/>
    <s v="Thank You For Smoking"/>
    <s v="Thank You For Smoking. A play about love, 5 trillion cigarettes and how the Flintstones earned the tobacco industry millions."/>
    <n v="15000"/>
    <n v="301"/>
    <x v="0"/>
    <s v="GB"/>
    <s v="GBP"/>
    <n v="1422658930"/>
    <n v="1421362930"/>
    <b v="0"/>
    <n v="21"/>
    <b v="1"/>
    <s v="theater/plays"/>
    <n v="2"/>
    <n v="14.33"/>
    <x v="1"/>
    <s v="plays"/>
    <x v="2838"/>
    <d v="2015-01-30T23:02:10"/>
  </r>
  <r>
    <n v="2840"/>
    <s v="Scarlet at Southwark Playhouse - Theatre Renegade"/>
    <s v="The world premiere of an astounding new play at Southwark Playhouse exploring slut shaming/cyber bullying &amp; the emotional repercussions"/>
    <n v="300"/>
    <n v="300"/>
    <x v="0"/>
    <s v="GB"/>
    <s v="GBP"/>
    <n v="1426698000"/>
    <n v="1424825479"/>
    <b v="0"/>
    <n v="132"/>
    <b v="1"/>
    <s v="theater/plays"/>
    <n v="100"/>
    <n v="2.27"/>
    <x v="1"/>
    <s v="plays"/>
    <x v="2839"/>
    <d v="2015-03-18T17:00:00"/>
  </r>
  <r>
    <n v="2841"/>
    <s v="The Dead Loss"/>
    <s v="1920's London; two brothers try to make a name for themselves in the underground crime world but encounter a ruthless Irish mob boss."/>
    <n v="300"/>
    <n v="300"/>
    <x v="2"/>
    <s v="GB"/>
    <s v="GBP"/>
    <n v="1450032297"/>
    <n v="1444844697"/>
    <b v="0"/>
    <n v="1"/>
    <b v="0"/>
    <s v="theater/plays"/>
    <n v="100"/>
    <n v="300"/>
    <x v="1"/>
    <s v="plays"/>
    <x v="2840"/>
    <d v="2015-12-13T18:44:57"/>
  </r>
  <r>
    <n v="2842"/>
    <s v="HIDDEN: The FCO Plays"/>
    <s v="A play performed at the FCO Global Summit on the Preventing Sexual Violence Initiative, hosted by William Hague and Angelina Jolie"/>
    <n v="300"/>
    <n v="300"/>
    <x v="2"/>
    <s v="GB"/>
    <s v="GBP"/>
    <n v="1403348400"/>
    <n v="1401058295"/>
    <b v="0"/>
    <n v="0"/>
    <b v="0"/>
    <s v="theater/plays"/>
    <n v="100"/>
    <n v="0"/>
    <x v="1"/>
    <s v="plays"/>
    <x v="2841"/>
    <d v="2014-06-21T11:00:00"/>
  </r>
  <r>
    <n v="2843"/>
    <s v="Summer Adaptation of Fallen Angels"/>
    <s v="We're high school students directing a film adaptation of the play, Fallen Angels, written by NoÃ«l Coward and set in the 1920's."/>
    <n v="300"/>
    <n v="300"/>
    <x v="2"/>
    <s v="US"/>
    <s v="USD"/>
    <n v="1465790400"/>
    <n v="1462210950"/>
    <b v="0"/>
    <n v="0"/>
    <b v="0"/>
    <s v="theater/plays"/>
    <n v="100"/>
    <n v="0"/>
    <x v="1"/>
    <s v="plays"/>
    <x v="2842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300"/>
    <n v="300"/>
    <x v="2"/>
    <s v="US"/>
    <s v="USD"/>
    <n v="1432917394"/>
    <n v="1429029394"/>
    <b v="0"/>
    <n v="0"/>
    <b v="0"/>
    <s v="theater/plays"/>
    <n v="100"/>
    <n v="0"/>
    <x v="1"/>
    <s v="plays"/>
    <x v="2843"/>
    <d v="2015-05-29T16:36:34"/>
  </r>
  <r>
    <n v="2849"/>
    <s v="100, Acre Wood"/>
    <s v="NonSens!cal tackles the struggles of four people with mental health issues/disorders inspired by A.A Milne's Winnie the Pooh"/>
    <n v="500"/>
    <n v="300"/>
    <x v="2"/>
    <s v="GB"/>
    <s v="GBP"/>
    <n v="1461406600"/>
    <n v="1458814600"/>
    <b v="0"/>
    <n v="1"/>
    <b v="0"/>
    <s v="theater/plays"/>
    <n v="60"/>
    <n v="300"/>
    <x v="1"/>
    <s v="plays"/>
    <x v="2844"/>
    <d v="2016-04-23T10:16:40"/>
  </r>
  <r>
    <n v="2845"/>
    <s v="Haberdasher Theatre Inc. : Richard Greenbergâ€™s, The Maderati"/>
    <s v="The Maderati: A bitingly witty absurdest comedy, which pokes wickedly perceptive fun at NY artist lifestyle."/>
    <n v="600"/>
    <n v="300"/>
    <x v="2"/>
    <s v="US"/>
    <s v="USD"/>
    <n v="1433723033"/>
    <n v="1428539033"/>
    <b v="0"/>
    <n v="39"/>
    <b v="0"/>
    <s v="theater/plays"/>
    <n v="50"/>
    <n v="7.69"/>
    <x v="1"/>
    <s v="plays"/>
    <x v="2845"/>
    <d v="2015-06-08T00:23:53"/>
  </r>
  <r>
    <n v="2847"/>
    <s v="COLOR ME"/>
    <s v="Dark secrets come to light when Mariah meets Stella. They find a way to face the south's largest elephant in the room: RACISM."/>
    <n v="2500"/>
    <n v="300"/>
    <x v="2"/>
    <s v="US"/>
    <s v="USD"/>
    <n v="1464031265"/>
    <n v="1458847265"/>
    <b v="0"/>
    <n v="0"/>
    <b v="0"/>
    <s v="theater/plays"/>
    <n v="12"/>
    <n v="0"/>
    <x v="1"/>
    <s v="plays"/>
    <x v="2846"/>
    <d v="2016-05-23T19:21:05"/>
  </r>
  <r>
    <n v="2844"/>
    <s v="KabarettstÃ¼ck &quot;Dicht in da Nochtschicht&quot;"/>
    <s v="Zwei ausgebildete Schauspieler, ein Musiker - gemeinsam bringt man ein waschechtes KabarettstÃ¼ck auf die BÃ¼hne."/>
    <n v="10000"/>
    <n v="300"/>
    <x v="2"/>
    <s v="AT"/>
    <s v="EUR"/>
    <n v="1483535180"/>
    <n v="1480943180"/>
    <b v="0"/>
    <n v="1"/>
    <b v="0"/>
    <s v="theater/plays"/>
    <n v="3"/>
    <n v="300"/>
    <x v="1"/>
    <s v="plays"/>
    <x v="2847"/>
    <d v="2017-01-04T13:06:20"/>
  </r>
  <r>
    <n v="2848"/>
    <s v="Hurricane Katrina 10th Anniversary: Brothers from the Bottom"/>
    <s v="Wendell Pierce stars in Brothers from the Bottom by Jackie Alexander to mark Hurricane Katrinaâ€™s 10th Anniversary. June 2015 in NoLA."/>
    <n v="10000"/>
    <n v="300"/>
    <x v="2"/>
    <s v="US"/>
    <s v="USD"/>
    <n v="1432913659"/>
    <n v="1430321659"/>
    <b v="0"/>
    <n v="3"/>
    <b v="0"/>
    <s v="theater/plays"/>
    <n v="3"/>
    <n v="100"/>
    <x v="1"/>
    <s v="plays"/>
    <x v="2848"/>
    <d v="2015-05-29T15:34:19"/>
  </r>
  <r>
    <n v="2839"/>
    <s v="&quot;The Annual Neighborhood Garage Tour&quot;"/>
    <s v="Help us tour our brand new show &quot;Stripe and Spot (Learn to) Get Along&quot; to neighborhoods throughout the Twin Cities metro area!"/>
    <n v="30000"/>
    <n v="300"/>
    <x v="0"/>
    <s v="US"/>
    <s v="USD"/>
    <n v="1408942740"/>
    <n v="1406958354"/>
    <b v="0"/>
    <n v="31"/>
    <b v="1"/>
    <s v="theater/plays"/>
    <n v="1"/>
    <n v="9.68"/>
    <x v="1"/>
    <s v="plays"/>
    <x v="2849"/>
    <d v="2014-08-25T04:59:00"/>
  </r>
  <r>
    <n v="2851"/>
    <s v="The Divideâ€ A Great New Controversial Play."/>
    <s v="Set in Southern America â€œThe Divideâ€ is a stage play that touches on the issues that are forefront in America and the world."/>
    <n v="25000"/>
    <n v="298"/>
    <x v="2"/>
    <s v="IE"/>
    <s v="EUR"/>
    <n v="1454109420"/>
    <n v="1453334629"/>
    <b v="0"/>
    <n v="0"/>
    <b v="0"/>
    <s v="theater/plays"/>
    <n v="1"/>
    <n v="0"/>
    <x v="1"/>
    <s v="plays"/>
    <x v="2850"/>
    <d v="2016-01-29T23:17:00"/>
  </r>
  <r>
    <n v="2850"/>
    <s v="Romeo and Juliet...Choose Your Own Ending"/>
    <s v="Romeo and Juliet: Wouldn't it be great if they didn't all die at the end? Now YOU get to control the fate of these timeless characters!"/>
    <n v="35000"/>
    <n v="298"/>
    <x v="2"/>
    <s v="US"/>
    <s v="USD"/>
    <n v="1409962211"/>
    <n v="1407370211"/>
    <b v="0"/>
    <n v="13"/>
    <b v="0"/>
    <s v="theater/plays"/>
    <n v="1"/>
    <n v="22.92"/>
    <x v="1"/>
    <s v="plays"/>
    <x v="2851"/>
    <d v="2014-09-06T00:10:11"/>
  </r>
  <r>
    <n v="2852"/>
    <s v="Freedom Train"/>
    <s v="Just one time back to the past on the Freedom Train will open your eyes and your lives will never ever be the same!"/>
    <n v="1200"/>
    <n v="292"/>
    <x v="2"/>
    <s v="US"/>
    <s v="USD"/>
    <n v="1403312703"/>
    <n v="1400720703"/>
    <b v="0"/>
    <n v="6"/>
    <b v="0"/>
    <s v="theater/plays"/>
    <n v="24"/>
    <n v="48.67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100"/>
    <n v="290"/>
    <x v="2"/>
    <s v="CA"/>
    <s v="CAD"/>
    <n v="1410669297"/>
    <n v="1405485297"/>
    <b v="0"/>
    <n v="0"/>
    <b v="0"/>
    <s v="theater/plays"/>
    <n v="290"/>
    <n v="0"/>
    <x v="1"/>
    <s v="plays"/>
    <x v="2853"/>
    <d v="2014-09-14T04:34:57"/>
  </r>
  <r>
    <n v="2856"/>
    <s v="The JOkeress Going Live"/>
    <s v="This will be the fifth play of The Jokeress, based on the ebook/paperback novelette series. It is scifi, suspense, terror, and noir."/>
    <n v="101"/>
    <n v="289"/>
    <x v="2"/>
    <s v="US"/>
    <s v="USD"/>
    <n v="1439069640"/>
    <n v="1433897647"/>
    <b v="0"/>
    <n v="6"/>
    <b v="0"/>
    <s v="theater/plays"/>
    <n v="286"/>
    <n v="48.17"/>
    <x v="1"/>
    <s v="plays"/>
    <x v="2854"/>
    <d v="2015-08-08T21:34:00"/>
  </r>
  <r>
    <n v="2855"/>
    <s v="STAGE READING for TETCNY"/>
    <s v="Raising funds to have a private stage reading for an upcoming play from THE ENSEMBLE THEATRE COMPANY OF NEW YORK (www.tetcny.org)"/>
    <n v="1000"/>
    <n v="289"/>
    <x v="2"/>
    <s v="US"/>
    <s v="USD"/>
    <n v="1454110440"/>
    <n v="1451607071"/>
    <b v="0"/>
    <n v="5"/>
    <b v="0"/>
    <s v="theater/plays"/>
    <n v="29"/>
    <n v="57.8"/>
    <x v="1"/>
    <s v="plays"/>
    <x v="2855"/>
    <d v="2016-01-29T23:34:00"/>
  </r>
  <r>
    <n v="2854"/>
    <s v="Ultimate Political Selfie!"/>
    <s v="Almost Random Theatre's play about a candidate - with no policies - who is seeking election in May 2015"/>
    <n v="3000"/>
    <n v="289"/>
    <x v="2"/>
    <s v="GB"/>
    <s v="GBP"/>
    <n v="1431018719"/>
    <n v="1429290719"/>
    <b v="0"/>
    <n v="14"/>
    <b v="0"/>
    <s v="theater/plays"/>
    <n v="10"/>
    <n v="20.64"/>
    <x v="1"/>
    <s v="plays"/>
    <x v="2856"/>
    <d v="2015-05-07T17:11:59"/>
  </r>
  <r>
    <n v="2857"/>
    <s v="Los Tradicionales"/>
    <s v="Somos una compaÃ±Ã­a de teatro independiente. Y en el 2017 queremos arrancar con el montaje de 3 obras._x000a_3 elencos, 3 espacios."/>
    <n v="15000"/>
    <n v="286"/>
    <x v="2"/>
    <s v="MX"/>
    <s v="MXN"/>
    <n v="1487613600"/>
    <n v="1482444295"/>
    <b v="0"/>
    <n v="15"/>
    <b v="0"/>
    <s v="theater/plays"/>
    <n v="2"/>
    <n v="19.07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2000"/>
    <n v="285"/>
    <x v="2"/>
    <s v="NL"/>
    <s v="EUR"/>
    <n v="1417778880"/>
    <n v="1415711095"/>
    <b v="0"/>
    <n v="0"/>
    <b v="0"/>
    <s v="theater/plays"/>
    <n v="14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10000"/>
    <n v="285"/>
    <x v="2"/>
    <s v="AU"/>
    <s v="AUD"/>
    <n v="1444984904"/>
    <n v="1439800904"/>
    <b v="0"/>
    <n v="1"/>
    <b v="0"/>
    <s v="theater/plays"/>
    <n v="3"/>
    <n v="28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50000"/>
    <n v="284"/>
    <x v="2"/>
    <s v="US"/>
    <s v="USD"/>
    <n v="1466363576"/>
    <n v="1461179576"/>
    <b v="0"/>
    <n v="9"/>
    <b v="0"/>
    <s v="theater/plays"/>
    <n v="1"/>
    <n v="31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11000"/>
    <n v="281"/>
    <x v="2"/>
    <s v="AU"/>
    <s v="AUD"/>
    <n v="1443103848"/>
    <n v="1441894248"/>
    <b v="0"/>
    <n v="3"/>
    <b v="0"/>
    <s v="theater/plays"/>
    <n v="3"/>
    <n v="93.67"/>
    <x v="1"/>
    <s v="plays"/>
    <x v="2861"/>
    <d v="2015-09-24T14:10:48"/>
  </r>
  <r>
    <n v="2867"/>
    <s v="A Midsummer Night's Dream"/>
    <s v="This production is being put together by Wilson's newest professional theater company, the Wyldepine Players in conjunction w/ Taiplab"/>
    <n v="250"/>
    <n v="280"/>
    <x v="2"/>
    <s v="US"/>
    <s v="USD"/>
    <n v="1467604800"/>
    <n v="1465533672"/>
    <b v="0"/>
    <n v="10"/>
    <b v="0"/>
    <s v="theater/plays"/>
    <n v="112"/>
    <n v="28"/>
    <x v="1"/>
    <s v="plays"/>
    <x v="2862"/>
    <d v="2016-07-04T04:00:00"/>
  </r>
  <r>
    <n v="2862"/>
    <s v="Get Your Life Back"/>
    <s v="&quot;Get Your Life Back&quot; is a dynamic stage play that deals with true issues of life that reign in the lives of many people everyday."/>
    <n v="750"/>
    <n v="280"/>
    <x v="2"/>
    <s v="US"/>
    <s v="USD"/>
    <n v="1403636229"/>
    <n v="1401044229"/>
    <b v="0"/>
    <n v="3"/>
    <b v="0"/>
    <s v="theater/plays"/>
    <n v="37"/>
    <n v="93.33"/>
    <x v="1"/>
    <s v="plays"/>
    <x v="2863"/>
    <d v="2014-06-24T18:57:09"/>
  </r>
  <r>
    <n v="2865"/>
    <s v="FRINGE 2015 by YER Productions"/>
    <s v="Prepare to be Swept Away. Three short plays from three master playwrights; LANDFALL, SNIPER and DANGERS of TOBACCO!"/>
    <n v="3000"/>
    <n v="280"/>
    <x v="2"/>
    <s v="US"/>
    <s v="USD"/>
    <n v="1420512259"/>
    <n v="1415328259"/>
    <b v="0"/>
    <n v="0"/>
    <b v="0"/>
    <s v="theater/plays"/>
    <n v="9"/>
    <n v="0"/>
    <x v="1"/>
    <s v="plays"/>
    <x v="2864"/>
    <d v="2015-01-06T02:44:19"/>
  </r>
  <r>
    <n v="2866"/>
    <s v="Church Folk Can Be Dangerous People"/>
    <s v="The reality is dark, sinister. The milieu is not as friendly as it claims. What is this place? Where is it? Is it your local church?"/>
    <n v="15000"/>
    <n v="280"/>
    <x v="2"/>
    <s v="US"/>
    <s v="USD"/>
    <n v="1476482400"/>
    <n v="1473893721"/>
    <b v="0"/>
    <n v="2"/>
    <b v="0"/>
    <s v="theater/plays"/>
    <n v="2"/>
    <n v="140"/>
    <x v="1"/>
    <s v="plays"/>
    <x v="2865"/>
    <d v="2016-10-14T22:00:00"/>
  </r>
  <r>
    <n v="2863"/>
    <s v="Equality Theatre"/>
    <s v="I would like to start a Acting Company that supports and includes LGBTQ youth and young adults in very conservative North Texas"/>
    <n v="50000"/>
    <n v="280"/>
    <x v="2"/>
    <s v="US"/>
    <s v="USD"/>
    <n v="1410279123"/>
    <n v="1405095123"/>
    <b v="0"/>
    <n v="1"/>
    <b v="0"/>
    <s v="theater/plays"/>
    <n v="1"/>
    <n v="280"/>
    <x v="1"/>
    <s v="plays"/>
    <x v="2866"/>
    <d v="2014-09-09T16:12:03"/>
  </r>
  <r>
    <n v="2864"/>
    <s v="'Haunting Julia' by Alan Ayckbourn"/>
    <s v="Accessible, original theatre for all!"/>
    <n v="100000"/>
    <n v="280"/>
    <x v="2"/>
    <s v="GB"/>
    <s v="GBP"/>
    <n v="1437139080"/>
    <n v="1434552207"/>
    <b v="0"/>
    <n v="3"/>
    <b v="0"/>
    <s v="theater/plays"/>
    <n v="0"/>
    <n v="93.33"/>
    <x v="1"/>
    <s v="plays"/>
    <x v="2867"/>
    <d v="2015-07-17T13:18:00"/>
  </r>
  <r>
    <n v="2868"/>
    <s v="Becoming UNZIPPED"/>
    <s v="7 billion people &amp; most of us feel alone.  It's time we become emotionally unzipped.  &quot;Unzipped&quot; a new play about men &amp; relationships."/>
    <n v="25000"/>
    <n v="279"/>
    <x v="2"/>
    <s v="US"/>
    <s v="USD"/>
    <n v="1475697054"/>
    <n v="1473105054"/>
    <b v="0"/>
    <n v="60"/>
    <b v="0"/>
    <s v="theater/plays"/>
    <n v="1"/>
    <n v="4.650000000000000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"/>
    <n v="278"/>
    <x v="2"/>
    <s v="US"/>
    <s v="USD"/>
    <n v="1468937681"/>
    <n v="1466345681"/>
    <b v="0"/>
    <n v="5"/>
    <b v="0"/>
    <s v="theater/plays"/>
    <n v="14"/>
    <n v="55.6"/>
    <x v="1"/>
    <s v="plays"/>
    <x v="2869"/>
    <d v="2016-07-19T14:14:41"/>
  </r>
  <r>
    <n v="2871"/>
    <s v="The Bill Cosby Assault, a play"/>
    <s v="America's dad or serial rapist? Or both? The stories of the Bill Cosby accusers and the society so skeptical of them."/>
    <n v="200"/>
    <n v="277"/>
    <x v="2"/>
    <s v="US"/>
    <s v="USD"/>
    <n v="1419183813"/>
    <n v="1417455813"/>
    <b v="0"/>
    <n v="13"/>
    <b v="0"/>
    <s v="theater/plays"/>
    <n v="139"/>
    <n v="21.31"/>
    <x v="1"/>
    <s v="plays"/>
    <x v="2870"/>
    <d v="2014-12-21T17:43:33"/>
  </r>
  <r>
    <n v="2870"/>
    <s v="America is at the Mall: A Post 9/11 Happily  Never After"/>
    <s v="The war in Iraq changed everything -one journey from the safe haven of the 99% to the shadows of veteran. How would you persevere?"/>
    <n v="200000"/>
    <n v="277"/>
    <x v="2"/>
    <s v="US"/>
    <s v="USD"/>
    <n v="1400301165"/>
    <n v="1397709165"/>
    <b v="0"/>
    <n v="9"/>
    <b v="0"/>
    <s v="theater/plays"/>
    <n v="0"/>
    <n v="30.78"/>
    <x v="1"/>
    <s v="plays"/>
    <x v="2871"/>
    <d v="2014-05-17T04:32:45"/>
  </r>
  <r>
    <n v="2872"/>
    <s v="Loud Arts"/>
    <s v="Local Theatre group in Loudoun County, Virginia. Looking for funds to start producing shows!"/>
    <n v="32000"/>
    <n v="276"/>
    <x v="2"/>
    <s v="US"/>
    <s v="USD"/>
    <n v="1434768438"/>
    <n v="1429584438"/>
    <b v="0"/>
    <n v="0"/>
    <b v="0"/>
    <s v="theater/plays"/>
    <n v="1"/>
    <n v="0"/>
    <x v="1"/>
    <s v="plays"/>
    <x v="2872"/>
    <d v="2015-06-20T02:47:18"/>
  </r>
  <r>
    <n v="2875"/>
    <s v="Right Tracey!"/>
    <s v="Play about Tracey a gay man trapped in his room by his Bible thumping mother. He finds love but the room can not keep the love alive."/>
    <n v="8000"/>
    <n v="273"/>
    <x v="2"/>
    <s v="US"/>
    <s v="USD"/>
    <n v="1462417493"/>
    <n v="1459825493"/>
    <b v="0"/>
    <n v="3"/>
    <b v="0"/>
    <s v="theater/plays"/>
    <n v="3"/>
    <n v="91"/>
    <x v="1"/>
    <s v="plays"/>
    <x v="2873"/>
    <d v="2016-05-05T03:04:53"/>
  </r>
  <r>
    <n v="2874"/>
    <s v="Lead Players Theatre Company"/>
    <s v="We present Classics made for the 21st Century and we need a space! Please help us rent a space for The Importance of Being Earnest!"/>
    <n v="10000"/>
    <n v="273"/>
    <x v="2"/>
    <s v="US"/>
    <s v="USD"/>
    <n v="1484684186"/>
    <n v="1482092186"/>
    <b v="0"/>
    <n v="3"/>
    <b v="0"/>
    <s v="theater/plays"/>
    <n v="3"/>
    <n v="91"/>
    <x v="1"/>
    <s v="plays"/>
    <x v="2874"/>
    <d v="2017-01-17T20:16:26"/>
  </r>
  <r>
    <n v="2873"/>
    <s v="&quot;Fortune's Child&quot; by Mark Scharf"/>
    <s v="DC/Baltimore AEA actors band together produce a world premiere of a touching, bittersweet, award winning play about letting go to live"/>
    <n v="20000"/>
    <n v="273"/>
    <x v="2"/>
    <s v="US"/>
    <s v="USD"/>
    <n v="1422473831"/>
    <n v="1419881831"/>
    <b v="0"/>
    <n v="8"/>
    <b v="0"/>
    <s v="theater/plays"/>
    <n v="1"/>
    <n v="34.130000000000003"/>
    <x v="1"/>
    <s v="plays"/>
    <x v="2875"/>
    <d v="2015-01-28T19:37:11"/>
  </r>
  <r>
    <n v="2876"/>
    <s v="The Sins of Bad People  Urban Stage Play"/>
    <s v="Charlotte NC playwright looking to showcase a series of three stage plays.  Plays are funny, completed and ready to run!"/>
    <n v="200"/>
    <n v="272"/>
    <x v="2"/>
    <s v="US"/>
    <s v="USD"/>
    <n v="1437069079"/>
    <n v="1434477079"/>
    <b v="0"/>
    <n v="0"/>
    <b v="0"/>
    <s v="theater/plays"/>
    <n v="136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5000"/>
    <n v="271"/>
    <x v="2"/>
    <s v="US"/>
    <s v="USD"/>
    <n v="1480525200"/>
    <n v="1477781724"/>
    <b v="0"/>
    <n v="6"/>
    <b v="0"/>
    <s v="theater/plays"/>
    <n v="5"/>
    <n v="45.17"/>
    <x v="1"/>
    <s v="plays"/>
    <x v="2877"/>
    <d v="2016-11-30T17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"/>
    <n v="270"/>
    <x v="2"/>
    <s v="US"/>
    <s v="USD"/>
    <n v="1417620036"/>
    <n v="1412432436"/>
    <b v="0"/>
    <n v="0"/>
    <b v="0"/>
    <s v="theater/plays"/>
    <n v="108"/>
    <n v="0"/>
    <x v="1"/>
    <s v="plays"/>
    <x v="2878"/>
    <d v="2014-12-03T15:20:36"/>
  </r>
  <r>
    <n v="2880"/>
    <s v="BELIEF on the Isle of Skye"/>
    <s v="BELIEF leaves res &amp; crosses nations, swims the Atlantic, landing on Isle where Salish meets Gaelic, where humanity transcends barriers"/>
    <n v="1500"/>
    <n v="270"/>
    <x v="2"/>
    <s v="US"/>
    <s v="USD"/>
    <n v="1440090300"/>
    <n v="1436305452"/>
    <b v="0"/>
    <n v="29"/>
    <b v="0"/>
    <s v="theater/plays"/>
    <n v="18"/>
    <n v="9.31"/>
    <x v="1"/>
    <s v="plays"/>
    <x v="2879"/>
    <d v="2015-08-20T17:05:00"/>
  </r>
  <r>
    <n v="2878"/>
    <s v="(TBC) I'M JUST HERE TO BUY SOY SAUCE by Jingan Young"/>
    <s v="World premiere of &quot;I'm Just Here to Buy Soy Sauce&quot;, a play about China &amp; the UK housing crisis by Jingan Young location TBC"/>
    <n v="4190"/>
    <n v="270"/>
    <x v="2"/>
    <s v="GB"/>
    <s v="GBP"/>
    <n v="1435934795"/>
    <n v="1430750795"/>
    <b v="0"/>
    <n v="4"/>
    <b v="0"/>
    <s v="theater/plays"/>
    <n v="6"/>
    <n v="67.5"/>
    <x v="1"/>
    <s v="plays"/>
    <x v="2880"/>
    <d v="2015-07-03T14:46:35"/>
  </r>
  <r>
    <n v="2879"/>
    <s v="Girls, Ladies and Women - A Gospel Drama"/>
    <s v="She that fines a husband? Wait, is that right? Girl... you better check yourself, before you wreck yourself!"/>
    <n v="70000"/>
    <n v="270"/>
    <x v="2"/>
    <s v="US"/>
    <s v="USD"/>
    <n v="1453310661"/>
    <n v="1450718661"/>
    <b v="0"/>
    <n v="1"/>
    <b v="0"/>
    <s v="theater/plays"/>
    <n v="0"/>
    <n v="270"/>
    <x v="1"/>
    <s v="plays"/>
    <x v="2881"/>
    <d v="2016-01-20T17:24:21"/>
  </r>
  <r>
    <n v="2883"/>
    <s v="&quot;Skip To My Lou,&quot; a NEW play by Steve Romagnoli"/>
    <s v="Ticket sales benefit Bedford Hills Maximum Security Prison, Women's College Program Library. Presented by Theater For The New City."/>
    <n v="4000"/>
    <n v="266"/>
    <x v="2"/>
    <s v="US"/>
    <s v="USD"/>
    <n v="1454734740"/>
    <n v="1451684437"/>
    <b v="0"/>
    <n v="5"/>
    <b v="0"/>
    <s v="theater/plays"/>
    <n v="7"/>
    <n v="53.2"/>
    <x v="1"/>
    <s v="plays"/>
    <x v="2882"/>
    <d v="2016-02-06T04:59:00"/>
  </r>
  <r>
    <n v="2882"/>
    <s v="Images: Remembrances of the Holocaust-The Eva Schloss Story"/>
    <s v="A one-woman show about the life of Eva Schloss, her time in Auschwitz, and the positive impact she has had on thousands of lives."/>
    <n v="10000"/>
    <n v="266"/>
    <x v="2"/>
    <s v="US"/>
    <s v="USD"/>
    <n v="1462112318"/>
    <n v="1459520318"/>
    <b v="0"/>
    <n v="4"/>
    <b v="0"/>
    <s v="theater/plays"/>
    <n v="3"/>
    <n v="66.5"/>
    <x v="1"/>
    <s v="plays"/>
    <x v="2883"/>
    <d v="2016-05-01T14:18:38"/>
  </r>
  <r>
    <n v="2884"/>
    <s v="The Lizard King, a play by Jay Jeff Jones"/>
    <s v="Come explore the dream world of Jim Morrison, rock singer, mystic, poet, shaman."/>
    <n v="9600"/>
    <n v="264"/>
    <x v="2"/>
    <s v="US"/>
    <s v="USD"/>
    <n v="1417800435"/>
    <n v="1415208435"/>
    <b v="0"/>
    <n v="4"/>
    <b v="0"/>
    <s v="theater/plays"/>
    <n v="3"/>
    <n v="66"/>
    <x v="1"/>
    <s v="plays"/>
    <x v="2884"/>
    <d v="2014-12-05T17:27:15"/>
  </r>
  <r>
    <n v="2885"/>
    <s v="The Wedding"/>
    <s v="An historic and proud work of Polish nationalistic literature performed on stage."/>
    <n v="2500"/>
    <n v="262"/>
    <x v="2"/>
    <s v="US"/>
    <s v="USD"/>
    <n v="1426294201"/>
    <n v="1423705801"/>
    <b v="0"/>
    <n v="5"/>
    <b v="0"/>
    <s v="theater/plays"/>
    <n v="10"/>
    <n v="52.4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5000"/>
    <n v="261"/>
    <x v="2"/>
    <s v="US"/>
    <s v="USD"/>
    <n v="1442635140"/>
    <n v="1442243484"/>
    <b v="0"/>
    <n v="1"/>
    <b v="0"/>
    <s v="theater/plays"/>
    <n v="1"/>
    <n v="261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"/>
    <n v="260"/>
    <x v="2"/>
    <s v="US"/>
    <s v="USD"/>
    <n v="1420971324"/>
    <n v="1418379324"/>
    <b v="0"/>
    <n v="1"/>
    <b v="0"/>
    <s v="theater/plays"/>
    <n v="104"/>
    <n v="260"/>
    <x v="1"/>
    <s v="plays"/>
    <x v="2887"/>
    <d v="2015-01-11T10:15:24"/>
  </r>
  <r>
    <n v="2891"/>
    <s v="Literacy for Brooklyn Kids"/>
    <s v="Did you know that we are enriching the lives of Brooklyn kids through literacy and educational theater? We just need a little help."/>
    <n v="500"/>
    <n v="260"/>
    <x v="2"/>
    <s v="US"/>
    <s v="USD"/>
    <n v="1460751128"/>
    <n v="1455570728"/>
    <b v="0"/>
    <n v="10"/>
    <b v="0"/>
    <s v="theater/plays"/>
    <n v="52"/>
    <n v="26"/>
    <x v="1"/>
    <s v="plays"/>
    <x v="2888"/>
    <d v="2016-04-15T20:12:08"/>
  </r>
  <r>
    <n v="2893"/>
    <s v="REDISCOVERING KIA THE PLAY"/>
    <s v="Fundraising for REDISCOVERING KIA THE PLAY"/>
    <n v="800"/>
    <n v="260"/>
    <x v="2"/>
    <s v="US"/>
    <s v="USD"/>
    <n v="1420768800"/>
    <n v="1415644395"/>
    <b v="0"/>
    <n v="2"/>
    <b v="0"/>
    <s v="theater/plays"/>
    <n v="33"/>
    <n v="130"/>
    <x v="1"/>
    <s v="plays"/>
    <x v="2889"/>
    <d v="2015-01-09T02:00:00"/>
  </r>
  <r>
    <n v="2892"/>
    <s v="Something Precious"/>
    <s v="Something Precious is the world's first musical to alert folks to the harmful effects of technology on the human spirit."/>
    <n v="5000"/>
    <n v="260"/>
    <x v="2"/>
    <s v="US"/>
    <s v="USD"/>
    <n v="1409000400"/>
    <n v="1408381704"/>
    <b v="0"/>
    <n v="17"/>
    <b v="0"/>
    <s v="theater/plays"/>
    <n v="5"/>
    <n v="15.29"/>
    <x v="1"/>
    <s v="plays"/>
    <x v="2890"/>
    <d v="2014-08-25T21:00:00"/>
  </r>
  <r>
    <n v="2889"/>
    <s v="Halfway, Nebraska"/>
    <s v="Halfway, Nebraska explores the limits of hope and what it means to love someone who may be too far damaged to save."/>
    <n v="8000"/>
    <n v="260"/>
    <x v="2"/>
    <s v="US"/>
    <s v="USD"/>
    <n v="1409344985"/>
    <n v="1406752985"/>
    <b v="0"/>
    <n v="14"/>
    <b v="0"/>
    <s v="theater/plays"/>
    <n v="3"/>
    <n v="18.57"/>
    <x v="1"/>
    <s v="plays"/>
    <x v="2891"/>
    <d v="2014-08-29T20:43:05"/>
  </r>
  <r>
    <n v="2890"/>
    <s v="the Savannah Disputation"/>
    <s v="This Theological Comedy tells a story of when seemingly similar beliefs are discovered to be worlds apart; Damnation-Southern Style."/>
    <n v="25000"/>
    <n v="260"/>
    <x v="2"/>
    <s v="US"/>
    <s v="USD"/>
    <n v="1407553200"/>
    <n v="1405100992"/>
    <b v="0"/>
    <n v="3"/>
    <b v="0"/>
    <s v="theater/plays"/>
    <n v="1"/>
    <n v="86.67"/>
    <x v="1"/>
    <s v="plays"/>
    <x v="2892"/>
    <d v="2014-08-09T03:00:00"/>
  </r>
  <r>
    <n v="2888"/>
    <s v="ARTS to HEARTS - The Holidate (An Original Stage Play)"/>
    <s v="We're dedicated to writing &amp; producing plays, infusing inspirational, universal principles that aren't commonly displayed in America."/>
    <n v="50000"/>
    <n v="260"/>
    <x v="2"/>
    <s v="US"/>
    <s v="USD"/>
    <n v="1413608340"/>
    <n v="1412945440"/>
    <b v="0"/>
    <n v="0"/>
    <b v="0"/>
    <s v="theater/plays"/>
    <n v="1"/>
    <n v="0"/>
    <x v="1"/>
    <s v="plays"/>
    <x v="2893"/>
    <d v="2014-10-18T04:59:00"/>
  </r>
  <r>
    <n v="2894"/>
    <s v="How Could You Do This To Me (The Stage Play)"/>
    <s v="This Is A Story About A Woman A Man And A Woman"/>
    <n v="60000"/>
    <n v="259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s v="US"/>
    <s v="USD"/>
    <n v="1403470800"/>
    <n v="1403356792"/>
    <b v="0"/>
    <n v="4"/>
    <b v="0"/>
    <s v="theater/plays"/>
    <n v="52"/>
    <n v="64.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50000"/>
    <n v="255"/>
    <x v="2"/>
    <s v="US"/>
    <s v="USD"/>
    <n v="1481522400"/>
    <n v="1480283321"/>
    <b v="0"/>
    <n v="12"/>
    <b v="0"/>
    <s v="theater/plays"/>
    <n v="1"/>
    <n v="21.25"/>
    <x v="1"/>
    <s v="plays"/>
    <x v="2896"/>
    <d v="2016-12-12T06:00:00"/>
  </r>
  <r>
    <n v="2898"/>
    <s v="Galaxy Express - The Play"/>
    <s v="This is an action packed Sci-Fi stage play, using foam latex creature puppets, projected video footage, and audience participation."/>
    <n v="750"/>
    <n v="252"/>
    <x v="2"/>
    <s v="US"/>
    <s v="USD"/>
    <n v="1446307053"/>
    <n v="1443715053"/>
    <b v="0"/>
    <n v="12"/>
    <b v="0"/>
    <s v="theater/plays"/>
    <n v="34"/>
    <n v="21"/>
    <x v="1"/>
    <s v="plays"/>
    <x v="2897"/>
    <d v="2015-10-31T15:57:33"/>
  </r>
  <r>
    <n v="2897"/>
    <s v="CAYCE"/>
    <s v="A unique stage play about the epic struggle of psychic Edgar Cayce to deal with his extraordinary abilities and find his place in life."/>
    <n v="2500"/>
    <n v="252"/>
    <x v="2"/>
    <s v="US"/>
    <s v="USD"/>
    <n v="1444577345"/>
    <n v="1441985458"/>
    <b v="0"/>
    <n v="3"/>
    <b v="0"/>
    <s v="theater/plays"/>
    <n v="10"/>
    <n v="84"/>
    <x v="1"/>
    <s v="plays"/>
    <x v="2898"/>
    <d v="2015-10-11T15:29:05"/>
  </r>
  <r>
    <n v="2899"/>
    <s v="The Esoteric Camgirl"/>
    <s v="Sex, intrigue, lust, &amp; love; follow the lives of two individuals as their romance turns from innocent online flirting to something more"/>
    <n v="250"/>
    <n v="251"/>
    <x v="2"/>
    <s v="US"/>
    <s v="USD"/>
    <n v="1469325158"/>
    <n v="1464141158"/>
    <b v="0"/>
    <n v="0"/>
    <b v="0"/>
    <s v="theater/plays"/>
    <n v="10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2000"/>
    <n v="251"/>
    <x v="2"/>
    <s v="US"/>
    <s v="USD"/>
    <n v="1407562632"/>
    <n v="1404970632"/>
    <b v="0"/>
    <n v="7"/>
    <b v="0"/>
    <s v="theater/plays"/>
    <n v="13"/>
    <n v="35.86"/>
    <x v="1"/>
    <s v="plays"/>
    <x v="2900"/>
    <d v="2014-08-09T05:37:12"/>
  </r>
  <r>
    <n v="2910"/>
    <s v="Strive"/>
    <s v="Free drama, dance and singing workshops for disadvantaged young people to inspire, create and help them follow their dreams."/>
    <n v="250"/>
    <n v="250"/>
    <x v="2"/>
    <s v="GB"/>
    <s v="GBP"/>
    <n v="1434139887"/>
    <n v="1428955887"/>
    <b v="0"/>
    <n v="1"/>
    <b v="0"/>
    <s v="theater/plays"/>
    <n v="100"/>
    <n v="250"/>
    <x v="1"/>
    <s v="plays"/>
    <x v="2901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250"/>
    <n v="250"/>
    <x v="2"/>
    <s v="US"/>
    <s v="USD"/>
    <n v="1435429626"/>
    <n v="1431973626"/>
    <b v="0"/>
    <n v="14"/>
    <b v="0"/>
    <s v="theater/plays"/>
    <n v="100"/>
    <n v="17.86"/>
    <x v="1"/>
    <s v="plays"/>
    <x v="2902"/>
    <d v="2015-06-27T18:27:06"/>
  </r>
  <r>
    <n v="2912"/>
    <s v="Fair Play"/>
    <s v="Set in Iceland, Fair Play is a a dark comedy- a play within a play. An extravaganza, fueled by Absinthe, and touched by the Surreal."/>
    <n v="250"/>
    <n v="250"/>
    <x v="2"/>
    <s v="US"/>
    <s v="USD"/>
    <n v="1452827374"/>
    <n v="1450235374"/>
    <b v="0"/>
    <n v="26"/>
    <b v="0"/>
    <s v="theater/plays"/>
    <n v="100"/>
    <n v="9.6199999999999992"/>
    <x v="1"/>
    <s v="plays"/>
    <x v="2903"/>
    <d v="2016-01-15T03:09:34"/>
  </r>
  <r>
    <n v="2903"/>
    <s v="GettingTeensSaved.org Play in Richmond, California 2016"/>
    <s v="We are raising funds to rent a theater hall for a play to help educate teenagers and parents on the pitfalls teenagers currently face."/>
    <n v="1000"/>
    <n v="250"/>
    <x v="2"/>
    <s v="US"/>
    <s v="USD"/>
    <n v="1441771218"/>
    <n v="1436587218"/>
    <b v="0"/>
    <n v="4"/>
    <b v="0"/>
    <s v="theater/plays"/>
    <n v="25"/>
    <n v="62.5"/>
    <x v="1"/>
    <s v="plays"/>
    <x v="2904"/>
    <d v="2015-09-09T04:00:18"/>
  </r>
  <r>
    <n v="2909"/>
    <s v="CONVERSATIONS WITH AN AVERAGE JOE"/>
    <s v="CONVERSATIONS WITH AN AVERAGE JOE tells our stories exposing those in charge of our lives and tells how to take control of country back"/>
    <n v="1000"/>
    <n v="250"/>
    <x v="2"/>
    <s v="US"/>
    <s v="USD"/>
    <n v="1416944760"/>
    <n v="1413527001"/>
    <b v="0"/>
    <n v="1"/>
    <b v="0"/>
    <s v="theater/plays"/>
    <n v="25"/>
    <n v="250"/>
    <x v="1"/>
    <s v="plays"/>
    <x v="2905"/>
    <d v="2014-11-25T19:46:00"/>
  </r>
  <r>
    <n v="2901"/>
    <s v="Avarimor Series (Audio Plays)"/>
    <s v="How can the visual age appreciate something that cant see? With these Audio Plays I will show you, if your willing to listen."/>
    <n v="5000"/>
    <n v="250"/>
    <x v="2"/>
    <s v="US"/>
    <s v="USD"/>
    <n v="1423345339"/>
    <n v="1418161339"/>
    <b v="0"/>
    <n v="2"/>
    <b v="0"/>
    <s v="theater/plays"/>
    <n v="5"/>
    <n v="125"/>
    <x v="1"/>
    <s v="plays"/>
    <x v="2906"/>
    <d v="2015-02-07T21:42:19"/>
  </r>
  <r>
    <n v="2913"/>
    <s v="The Salem Haunted Magic Show"/>
    <s v="A LIVE history infused, frightening magic and mind reading show in the heart of the Halloween capital of the world, Salem, MA!!"/>
    <n v="5000"/>
    <n v="250"/>
    <x v="2"/>
    <s v="US"/>
    <s v="USD"/>
    <n v="1410041339"/>
    <n v="1404857339"/>
    <b v="0"/>
    <n v="2"/>
    <b v="0"/>
    <s v="theater/plays"/>
    <n v="5"/>
    <n v="125"/>
    <x v="1"/>
    <s v="plays"/>
    <x v="2907"/>
    <d v="2014-09-06T22:08:59"/>
  </r>
  <r>
    <n v="2905"/>
    <s v="DIANA's &quot;Late: A Cowboy Song&quot; by Sarah Ruhl"/>
    <s v="Philly-based feminist theatre's inaugural production about a woman's friendship with an awesome lady cowboy."/>
    <n v="7500"/>
    <n v="250"/>
    <x v="2"/>
    <s v="US"/>
    <s v="USD"/>
    <n v="1473211313"/>
    <n v="1472001713"/>
    <b v="0"/>
    <n v="17"/>
    <b v="0"/>
    <s v="theater/plays"/>
    <n v="3"/>
    <n v="14.71"/>
    <x v="1"/>
    <s v="plays"/>
    <x v="2908"/>
    <d v="2016-09-07T01:21:53"/>
  </r>
  <r>
    <n v="2914"/>
    <s v="Hercules the Panto"/>
    <s v="Hercules must complete four challenges in order to meet the father he never knew"/>
    <n v="10000"/>
    <n v="250"/>
    <x v="2"/>
    <s v="GB"/>
    <s v="GBP"/>
    <n v="1426365994"/>
    <n v="1421185594"/>
    <b v="0"/>
    <n v="1"/>
    <b v="0"/>
    <s v="theater/plays"/>
    <n v="3"/>
    <n v="250"/>
    <x v="1"/>
    <s v="plays"/>
    <x v="2909"/>
    <d v="2015-03-14T20:46:34"/>
  </r>
  <r>
    <n v="2902"/>
    <s v="Bring the iconic story of Leontyne Price to the stage."/>
    <s v="Help me honor and bring &quot;The American Soprano&quot; Leontyne Price back to the stage one more time."/>
    <n v="29000"/>
    <n v="250"/>
    <x v="2"/>
    <s v="US"/>
    <s v="USD"/>
    <n v="1440412396"/>
    <n v="1437820396"/>
    <b v="0"/>
    <n v="1"/>
    <b v="0"/>
    <s v="theater/plays"/>
    <n v="1"/>
    <n v="250"/>
    <x v="1"/>
    <s v="plays"/>
    <x v="2910"/>
    <d v="2015-08-24T10:33:16"/>
  </r>
  <r>
    <n v="2907"/>
    <s v="Little Nell's - a play"/>
    <s v="Spend an evening in the afterlife with some of the greatest women who ever lived. LITTLE NELL's,by Jill Hughes, Los Angeles- June, 2016"/>
    <n v="85000"/>
    <n v="250"/>
    <x v="2"/>
    <s v="US"/>
    <s v="USD"/>
    <n v="1463259837"/>
    <n v="1458075837"/>
    <b v="0"/>
    <n v="2"/>
    <b v="0"/>
    <s v="theater/plays"/>
    <n v="0"/>
    <n v="125"/>
    <x v="1"/>
    <s v="plays"/>
    <x v="2911"/>
    <d v="2016-05-14T21:03:57"/>
  </r>
  <r>
    <n v="2906"/>
    <s v="NO HOMO at Atwater Village Theatre"/>
    <s v="The smash hit, award-winning comedy sashays onto the Los Angeles Theater Scene in a fabulous new production at Atwater Village Theatre."/>
    <n v="93500"/>
    <n v="250"/>
    <x v="2"/>
    <s v="US"/>
    <s v="USD"/>
    <n v="1438390800"/>
    <n v="1436888066"/>
    <b v="0"/>
    <n v="7"/>
    <b v="0"/>
    <s v="theater/plays"/>
    <n v="0"/>
    <n v="35.71"/>
    <x v="1"/>
    <s v="plays"/>
    <x v="2912"/>
    <d v="2015-08-01T01:00:00"/>
  </r>
  <r>
    <n v="2908"/>
    <s v="&quot;THIS THING OF OURS&quot;"/>
    <s v="A dinner theatre/show about a day in the life of a Vegas &quot;Mob Boss&quot;_x000a_circa 1965- ish. It is all at once realistic,tragic, farce/comical"/>
    <n v="100000"/>
    <n v="250"/>
    <x v="2"/>
    <s v="US"/>
    <s v="USD"/>
    <n v="1465407219"/>
    <n v="1462815219"/>
    <b v="0"/>
    <n v="5"/>
    <b v="0"/>
    <s v="theater/plays"/>
    <n v="0"/>
    <n v="50"/>
    <x v="1"/>
    <s v="plays"/>
    <x v="2913"/>
    <d v="2016-06-08T17:33:39"/>
  </r>
  <r>
    <n v="2904"/>
    <s v="The Love Shack"/>
    <s v="A Tequila slammer with a slice of Tarantino, a line of the London Fringe scene and a shot of â€œBreaking Badâ€. New Writing."/>
    <n v="200000"/>
    <n v="250"/>
    <x v="2"/>
    <s v="GB"/>
    <s v="GBP"/>
    <n v="1415534400"/>
    <n v="1414538031"/>
    <b v="0"/>
    <n v="4"/>
    <b v="0"/>
    <s v="theater/plays"/>
    <n v="0"/>
    <n v="62.5"/>
    <x v="1"/>
    <s v="plays"/>
    <x v="2914"/>
    <d v="2014-11-09T12:00:00"/>
  </r>
  <r>
    <n v="2915"/>
    <s v="A Grimm Night for Hans Christian Anderson"/>
    <s v="An inclusive, cross community, multi-cultural theatre production for children aged 3 to 16 and their families"/>
    <n v="24500"/>
    <n v="245"/>
    <x v="2"/>
    <s v="GB"/>
    <s v="GBP"/>
    <n v="1458117190"/>
    <n v="1455528790"/>
    <b v="0"/>
    <n v="3"/>
    <b v="0"/>
    <s v="theater/plays"/>
    <n v="1"/>
    <n v="81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5000"/>
    <n v="243"/>
    <x v="2"/>
    <s v="GB"/>
    <s v="GBP"/>
    <n v="1400498789"/>
    <n v="1398511589"/>
    <b v="0"/>
    <n v="7"/>
    <b v="0"/>
    <s v="theater/plays"/>
    <n v="2"/>
    <n v="34.71"/>
    <x v="1"/>
    <s v="plays"/>
    <x v="2916"/>
    <d v="2014-05-19T11:26:29"/>
  </r>
  <r>
    <n v="2919"/>
    <s v="While the Stars Fall"/>
    <s v="A full staged reading of a new play about a boy who learns how to be happy from the most unexpected person."/>
    <n v="220"/>
    <n v="241"/>
    <x v="2"/>
    <s v="US"/>
    <s v="USD"/>
    <n v="1407250329"/>
    <n v="1404658329"/>
    <b v="0"/>
    <n v="6"/>
    <b v="0"/>
    <s v="theater/plays"/>
    <n v="110"/>
    <n v="40.17"/>
    <x v="1"/>
    <s v="plays"/>
    <x v="2917"/>
    <d v="2014-08-05T14:52:09"/>
  </r>
  <r>
    <n v="2917"/>
    <s v="Elevation Twelfth Night"/>
    <s v="Cross dressing, cross gartering, crossed swords. Cross a bridge and come see this fantastically fun rendition of Twelfth Night"/>
    <n v="8000"/>
    <n v="241"/>
    <x v="2"/>
    <s v="US"/>
    <s v="USD"/>
    <n v="1442381847"/>
    <n v="1440826647"/>
    <b v="0"/>
    <n v="9"/>
    <b v="0"/>
    <s v="theater/plays"/>
    <n v="3"/>
    <n v="26.78"/>
    <x v="1"/>
    <s v="plays"/>
    <x v="2918"/>
    <d v="2015-09-16T05:37:27"/>
  </r>
  <r>
    <n v="2918"/>
    <s v="When Johnny Comes Marching Home"/>
    <s v="A meta-theatrical retelling of Chekhov's Three Sisters, framed with Civil War Hymns, Dance, and wild theatricality."/>
    <n v="14500"/>
    <n v="241"/>
    <x v="2"/>
    <s v="US"/>
    <s v="USD"/>
    <n v="1446131207"/>
    <n v="1443712007"/>
    <b v="0"/>
    <n v="20"/>
    <b v="0"/>
    <s v="theater/plays"/>
    <n v="2"/>
    <n v="12.05"/>
    <x v="1"/>
    <s v="plays"/>
    <x v="2919"/>
    <d v="2015-10-29T15:06:47"/>
  </r>
  <r>
    <n v="2921"/>
    <s v="Fools Rush In: A Cabaret Benefiting BC/EFA Kickstarter"/>
    <s v="I'm creating a cabaret in which all donations go directly to Broadway Cares/Equity Fights AIDS."/>
    <n v="5000"/>
    <n v="240"/>
    <x v="0"/>
    <s v="US"/>
    <s v="USD"/>
    <n v="1411679804"/>
    <n v="1409087804"/>
    <b v="0"/>
    <n v="3"/>
    <b v="1"/>
    <s v="theater/musical"/>
    <n v="5"/>
    <n v="80"/>
    <x v="1"/>
    <s v="musical"/>
    <x v="2920"/>
    <d v="2014-09-25T21:16:44"/>
  </r>
  <r>
    <n v="2920"/>
    <s v="Save 'The Stage Door'."/>
    <s v="Help save this village theatre group. Funding required for lighting, stage equipment, &amp; ongoing productions. Involves youth  &amp; adults."/>
    <n v="9000"/>
    <n v="240"/>
    <x v="2"/>
    <s v="CA"/>
    <s v="CAD"/>
    <n v="1427306470"/>
    <n v="1424718070"/>
    <b v="0"/>
    <n v="13"/>
    <b v="0"/>
    <s v="theater/plays"/>
    <n v="3"/>
    <n v="18.46"/>
    <x v="1"/>
    <s v="plays"/>
    <x v="2921"/>
    <d v="2015-03-25T18:01:10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s v="GB"/>
    <s v="GBP"/>
    <n v="1431982727"/>
    <n v="1428094727"/>
    <b v="0"/>
    <n v="6"/>
    <b v="1"/>
    <s v="theater/musical"/>
    <n v="47"/>
    <n v="39.5"/>
    <x v="1"/>
    <s v="musical"/>
    <x v="2922"/>
    <d v="2015-05-18T20:58:47"/>
  </r>
  <r>
    <n v="2924"/>
    <s v="There's No Place Like Home!"/>
    <s v="Theatre is home and there's no place like home!  So, click your heels three times, and come home to the magic we create for you!"/>
    <n v="2000"/>
    <n v="236"/>
    <x v="0"/>
    <s v="US"/>
    <s v="USD"/>
    <n v="1431143940"/>
    <n v="1428585710"/>
    <b v="0"/>
    <n v="147"/>
    <b v="1"/>
    <s v="theater/musical"/>
    <n v="12"/>
    <n v="1.61"/>
    <x v="1"/>
    <s v="musical"/>
    <x v="2923"/>
    <d v="2015-05-09T03:59:00"/>
  </r>
  <r>
    <n v="2923"/>
    <s v="Kaylee's Senior Project"/>
    <s v="Spreading the love of theatre, one step at a time. I would like to produce a reading of one of my favorite musicals"/>
    <n v="31000"/>
    <n v="236"/>
    <x v="0"/>
    <s v="US"/>
    <s v="USD"/>
    <n v="1422068400"/>
    <n v="1420774779"/>
    <b v="0"/>
    <n v="10"/>
    <b v="1"/>
    <s v="theater/musical"/>
    <n v="1"/>
    <n v="23.6"/>
    <x v="1"/>
    <s v="musical"/>
    <x v="2924"/>
    <d v="2015-01-24T03:00:00"/>
  </r>
  <r>
    <n v="2925"/>
    <s v="Bring &quot;Snow White and the Seven Bottoms&quot; to NYC!"/>
    <s v="Help the Gold Dust Orphans bring their new musical 'SNOW WHITE AND THE SEVEN BOTTOMS' to New York City this fall!"/>
    <n v="5000"/>
    <n v="235"/>
    <x v="0"/>
    <s v="US"/>
    <s v="USD"/>
    <n v="1410444068"/>
    <n v="1407852068"/>
    <b v="0"/>
    <n v="199"/>
    <b v="1"/>
    <s v="theater/musical"/>
    <n v="5"/>
    <n v="1.18"/>
    <x v="1"/>
    <s v="musical"/>
    <x v="2925"/>
    <d v="2014-09-11T14:01:08"/>
  </r>
  <r>
    <n v="2928"/>
    <s v="Music Theatre of Idaho Presents &quot;A Year with Frog and Toad"/>
    <s v="This is a touring production for schools in the Treasure Valley!"/>
    <n v="225"/>
    <n v="234"/>
    <x v="0"/>
    <s v="US"/>
    <s v="USD"/>
    <n v="1457135846"/>
    <n v="1454543846"/>
    <b v="0"/>
    <n v="24"/>
    <b v="1"/>
    <s v="theater/musical"/>
    <n v="104"/>
    <n v="9.75"/>
    <x v="1"/>
    <s v="musical"/>
    <x v="2926"/>
    <d v="2016-03-04T23:57:26"/>
  </r>
  <r>
    <n v="2927"/>
    <s v="The Addams Family Comes To Tuscaloosa"/>
    <s v="They're Creepy, They're Kooky, And They're coming to Tuscaloosa this October! Help Us Bring the World of The Addams Family To Life!"/>
    <n v="2000"/>
    <n v="234"/>
    <x v="0"/>
    <s v="US"/>
    <s v="USD"/>
    <n v="1405400400"/>
    <n v="1402934629"/>
    <b v="0"/>
    <n v="21"/>
    <b v="1"/>
    <s v="theater/musical"/>
    <n v="12"/>
    <n v="11.14"/>
    <x v="1"/>
    <s v="musical"/>
    <x v="2927"/>
    <d v="2014-07-15T05:00:00"/>
  </r>
  <r>
    <n v="2926"/>
    <s v="Mirror Image - An Original Musical"/>
    <s v="A musical, by Louis Lagalante and Patty Hamilton, that explores loss and the different ways we can choose to move on from it."/>
    <n v="4000"/>
    <n v="234"/>
    <x v="0"/>
    <s v="US"/>
    <s v="USD"/>
    <n v="1424715779"/>
    <n v="1423506179"/>
    <b v="0"/>
    <n v="50"/>
    <b v="1"/>
    <s v="theater/musical"/>
    <n v="6"/>
    <n v="4.68"/>
    <x v="1"/>
    <s v="musical"/>
    <x v="2928"/>
    <d v="2015-02-23T18:22:59"/>
  </r>
  <r>
    <n v="2930"/>
    <s v="Forbear! Theatre"/>
    <s v="Forbear! is a new theatre company aiming to produce exciting and innovative theatre using performers from a variety of disciplines."/>
    <n v="6000"/>
    <n v="233"/>
    <x v="0"/>
    <s v="GB"/>
    <s v="GBP"/>
    <n v="1431007264"/>
    <n v="1428415264"/>
    <b v="0"/>
    <n v="62"/>
    <b v="1"/>
    <s v="theater/musical"/>
    <n v="4"/>
    <n v="3.76"/>
    <x v="1"/>
    <s v="musical"/>
    <x v="2929"/>
    <d v="2015-05-07T14:01:04"/>
  </r>
  <r>
    <n v="2929"/>
    <s v="Right On Cue Kids Theater (ROCKT) First Show"/>
    <s v="Help fund ROCKT's first production!  We want to bring musical theater to kids who have limited access to it, and offer it free to kids."/>
    <n v="12000"/>
    <n v="233"/>
    <x v="0"/>
    <s v="US"/>
    <s v="USD"/>
    <n v="1401024758"/>
    <n v="1398432758"/>
    <b v="0"/>
    <n v="32"/>
    <b v="1"/>
    <s v="theater/musical"/>
    <n v="2"/>
    <n v="7.28"/>
    <x v="1"/>
    <s v="musical"/>
    <x v="2930"/>
    <d v="2014-05-25T13:32:38"/>
  </r>
  <r>
    <n v="2932"/>
    <s v="Magpie- A Melbourne Written Dramatic Musical"/>
    <s v="When a rich girl fakes destitution so she can audition for a homeless talent show, she bridges our wealth gap with a tragic love."/>
    <n v="150"/>
    <n v="230"/>
    <x v="0"/>
    <s v="AU"/>
    <s v="AUD"/>
    <n v="1424516400"/>
    <n v="1421812637"/>
    <b v="0"/>
    <n v="38"/>
    <b v="1"/>
    <s v="theater/musical"/>
    <n v="153"/>
    <n v="6.05"/>
    <x v="1"/>
    <s v="musical"/>
    <x v="2931"/>
    <d v="2015-02-21T11:00:00"/>
  </r>
  <r>
    <n v="2931"/>
    <s v="And More Shenanigans Theatre Company"/>
    <s v="And More Shenanigans Theatre is a brand new Edmonton based theatre company dedicated to creating and developing quirky original works"/>
    <n v="20000"/>
    <n v="230"/>
    <x v="0"/>
    <s v="CA"/>
    <s v="CAD"/>
    <n v="1410761280"/>
    <n v="1408604363"/>
    <b v="0"/>
    <n v="9"/>
    <b v="1"/>
    <s v="theater/musical"/>
    <n v="1"/>
    <n v="25.56"/>
    <x v="1"/>
    <s v="musical"/>
    <x v="2932"/>
    <d v="2014-09-15T06:08:00"/>
  </r>
  <r>
    <n v="2933"/>
    <s v="Three Postcards: Pre-Production Costs"/>
    <s v="An intimate musical about friendship and time, growing up, and coming of age. Music and words that will stay with you for years to come"/>
    <n v="100000"/>
    <n v="226"/>
    <x v="0"/>
    <s v="US"/>
    <s v="USD"/>
    <n v="1465081053"/>
    <n v="1462489053"/>
    <b v="0"/>
    <n v="54"/>
    <b v="1"/>
    <s v="theater/musical"/>
    <n v="0"/>
    <n v="4.1900000000000004"/>
    <x v="1"/>
    <s v="musical"/>
    <x v="2933"/>
    <d v="2016-06-04T22:57:33"/>
  </r>
  <r>
    <n v="2937"/>
    <s v="UCAS"/>
    <s v="UCAS is a new British musical premiering at the Edinburgh Fringe Festival 2014."/>
    <n v="100"/>
    <n v="225"/>
    <x v="0"/>
    <s v="GB"/>
    <s v="GBP"/>
    <n v="1405249113"/>
    <n v="1402657113"/>
    <b v="0"/>
    <n v="55"/>
    <b v="1"/>
    <s v="theater/musical"/>
    <n v="225"/>
    <n v="4.09"/>
    <x v="1"/>
    <s v="musical"/>
    <x v="2934"/>
    <d v="2014-07-13T10:58:33"/>
  </r>
  <r>
    <n v="2938"/>
    <s v="Keep It Spinning."/>
    <s v="Keep It Spinning! Is an after-school, six week workshop, during which students create an musical based on on an overarching theme."/>
    <n v="600"/>
    <n v="225"/>
    <x v="0"/>
    <s v="US"/>
    <s v="USD"/>
    <n v="1422636814"/>
    <n v="1420044814"/>
    <b v="0"/>
    <n v="32"/>
    <b v="1"/>
    <s v="theater/musical"/>
    <n v="38"/>
    <n v="7.03"/>
    <x v="1"/>
    <s v="musical"/>
    <x v="2935"/>
    <d v="2015-01-30T16:53:34"/>
  </r>
  <r>
    <n v="2936"/>
    <s v="Put Music in our Musical: Rosetown Playhouse"/>
    <s v="We need your help to complete our musical! Help us add two more original songs to our winter show, Babes in Toyland."/>
    <n v="1000"/>
    <n v="225"/>
    <x v="0"/>
    <s v="US"/>
    <s v="USD"/>
    <n v="1413176340"/>
    <n v="1412091423"/>
    <b v="0"/>
    <n v="34"/>
    <b v="1"/>
    <s v="theater/musical"/>
    <n v="23"/>
    <n v="6.62"/>
    <x v="1"/>
    <s v="musical"/>
    <x v="2936"/>
    <d v="2014-10-13T04:59:00"/>
  </r>
  <r>
    <n v="2935"/>
    <s v="Fresco presents SNOW WHITE - GARAGE OPERA!"/>
    <s v="Fresco brings a full scale operatic production to your neighborhood - SNOW WHITE, set to the world's greatest music!"/>
    <n v="2000"/>
    <n v="225"/>
    <x v="0"/>
    <s v="US"/>
    <s v="USD"/>
    <n v="1472490000"/>
    <n v="1467468008"/>
    <b v="0"/>
    <n v="39"/>
    <b v="1"/>
    <s v="theater/musical"/>
    <n v="11"/>
    <n v="5.77"/>
    <x v="1"/>
    <s v="musical"/>
    <x v="2937"/>
    <d v="2016-08-29T17:00:00"/>
  </r>
  <r>
    <n v="2934"/>
    <s v="Songs for a New World"/>
    <s v="Powerful community theatre production of Jason Robert Brown's &quot;Songs for a New World&quot; in London, Ontario."/>
    <n v="4000"/>
    <n v="225"/>
    <x v="0"/>
    <s v="CA"/>
    <s v="CAD"/>
    <n v="1402845364"/>
    <n v="1400253364"/>
    <b v="0"/>
    <n v="37"/>
    <b v="1"/>
    <s v="theater/musical"/>
    <n v="6"/>
    <n v="6.08"/>
    <x v="1"/>
    <s v="musical"/>
    <x v="2938"/>
    <d v="2014-06-15T15:16:04"/>
  </r>
  <r>
    <n v="2939"/>
    <s v="Dreamgirls - Skyline got a Matching Grant!"/>
    <s v="Skyline Board Trustees have offered matching grants to help fund next season's production of Dreamgirls! Your donation will be doubled!"/>
    <n v="5000"/>
    <n v="223"/>
    <x v="0"/>
    <s v="US"/>
    <s v="USD"/>
    <n v="1409187600"/>
    <n v="1406316312"/>
    <b v="0"/>
    <n v="25"/>
    <b v="1"/>
    <s v="theater/musical"/>
    <n v="4"/>
    <n v="8.9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9000"/>
    <n v="223"/>
    <x v="0"/>
    <s v="US"/>
    <s v="USD"/>
    <n v="1421606018"/>
    <n v="1418150018"/>
    <b v="0"/>
    <n v="33"/>
    <b v="1"/>
    <s v="theater/musical"/>
    <n v="2"/>
    <n v="6.76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115250"/>
    <n v="220"/>
    <x v="2"/>
    <s v="US"/>
    <s v="USD"/>
    <n v="1425250955"/>
    <n v="1422658955"/>
    <b v="0"/>
    <n v="1"/>
    <b v="0"/>
    <s v="theater/spaces"/>
    <n v="0"/>
    <n v="220"/>
    <x v="1"/>
    <s v="spaces"/>
    <x v="2941"/>
    <d v="2015-03-01T23:02:35"/>
  </r>
  <r>
    <n v="2944"/>
    <s v="Guardian Theatre, Arts in Education Theatre"/>
    <s v="Our vision: build and operate a Theater Arts Center for south-central Washington state in Goldendale."/>
    <n v="2000"/>
    <n v="216"/>
    <x v="2"/>
    <s v="US"/>
    <s v="USD"/>
    <n v="1433714198"/>
    <n v="1431122198"/>
    <b v="0"/>
    <n v="1"/>
    <b v="0"/>
    <s v="theater/spaces"/>
    <n v="11"/>
    <n v="216"/>
    <x v="1"/>
    <s v="spaces"/>
    <x v="2942"/>
    <d v="2015-06-07T21:56:38"/>
  </r>
  <r>
    <n v="2943"/>
    <s v="BlackSpace: Urban Performance Arts Collective"/>
    <s v="Building a Resource Network and Funding Capacity to support, empower and promote Afrocentric Arts in Metro Columbus"/>
    <n v="3300"/>
    <n v="216"/>
    <x v="2"/>
    <s v="US"/>
    <s v="USD"/>
    <n v="1428894380"/>
    <n v="1426302380"/>
    <b v="0"/>
    <n v="0"/>
    <b v="0"/>
    <s v="theater/spaces"/>
    <n v="7"/>
    <n v="0"/>
    <x v="1"/>
    <s v="spaces"/>
    <x v="2943"/>
    <d v="2015-04-13T03:06:20"/>
  </r>
  <r>
    <n v="2942"/>
    <s v="Penmar Community Arts Society"/>
    <s v="YOUR community theatre:  provide a facility that is usable for presentation of movies, live music, live theatre and community events"/>
    <n v="5105"/>
    <n v="216"/>
    <x v="2"/>
    <s v="CA"/>
    <s v="CAD"/>
    <n v="1450297080"/>
    <n v="1448565459"/>
    <b v="0"/>
    <n v="202"/>
    <b v="0"/>
    <s v="theater/spaces"/>
    <n v="4"/>
    <n v="1.07"/>
    <x v="1"/>
    <s v="spaces"/>
    <x v="2944"/>
    <d v="2015-12-16T20:18:00"/>
  </r>
  <r>
    <n v="2947"/>
    <s v="'The Float Lodge' - Duluth's First Premiere Float Center"/>
    <s v="Bringing Health, Wellness and Creative Empowerment to an active community in a whole new way... are you ready to 'FLOAT', Duluth?"/>
    <n v="3000"/>
    <n v="215"/>
    <x v="2"/>
    <s v="US"/>
    <s v="USD"/>
    <n v="1480007460"/>
    <n v="1475760567"/>
    <b v="0"/>
    <n v="13"/>
    <b v="0"/>
    <s v="theater/spaces"/>
    <n v="7"/>
    <n v="16.54"/>
    <x v="1"/>
    <s v="spaces"/>
    <x v="2945"/>
    <d v="2016-11-24T17:11:00"/>
  </r>
  <r>
    <n v="2946"/>
    <s v="Create The Twisted Tree Theatre"/>
    <s v="I have set up a new theatre company, and am looking to raise funds to purchase a venue with a difference to a standard theatre."/>
    <n v="6500"/>
    <n v="215"/>
    <x v="2"/>
    <s v="GB"/>
    <s v="GBP"/>
    <n v="1471265092"/>
    <n v="1468673092"/>
    <b v="0"/>
    <n v="2"/>
    <b v="0"/>
    <s v="theater/spaces"/>
    <n v="3"/>
    <n v="107.5"/>
    <x v="1"/>
    <s v="spaces"/>
    <x v="2946"/>
    <d v="2016-08-15T12:44:52"/>
  </r>
  <r>
    <n v="2945"/>
    <s v="A Midsummer Night's Pub"/>
    <s v="Where people that enjoy theater, or just something new can go to have fun and experience varying types of theater in Albuquerque."/>
    <n v="74997"/>
    <n v="215"/>
    <x v="2"/>
    <s v="US"/>
    <s v="USD"/>
    <n v="1432437660"/>
    <n v="1429845660"/>
    <b v="0"/>
    <n v="0"/>
    <b v="0"/>
    <s v="theater/spaces"/>
    <n v="0"/>
    <n v="0"/>
    <x v="1"/>
    <s v="spaces"/>
    <x v="2947"/>
    <d v="2015-05-24T03:21:00"/>
  </r>
  <r>
    <n v="2948"/>
    <s v="Xenu's Space Opera"/>
    <s v="The Space Opera is an action packed reenactment of Xenu's story, a sacred teaching thats considered a secret of the Scientology church"/>
    <n v="2000"/>
    <n v="214"/>
    <x v="2"/>
    <s v="US"/>
    <s v="USD"/>
    <n v="1433259293"/>
    <n v="1428075293"/>
    <b v="0"/>
    <n v="9"/>
    <b v="0"/>
    <s v="theater/spaces"/>
    <n v="11"/>
    <n v="23.78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5000"/>
    <n v="212"/>
    <x v="2"/>
    <s v="US"/>
    <s v="USD"/>
    <n v="1447965917"/>
    <n v="1445370317"/>
    <b v="0"/>
    <n v="2"/>
    <b v="0"/>
    <s v="theater/spaces"/>
    <n v="4"/>
    <n v="106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15000"/>
    <n v="212"/>
    <x v="2"/>
    <s v="US"/>
    <s v="USD"/>
    <n v="1453538752"/>
    <n v="1450946752"/>
    <b v="0"/>
    <n v="0"/>
    <b v="0"/>
    <s v="theater/spaces"/>
    <n v="1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20000"/>
    <n v="212"/>
    <x v="1"/>
    <s v="US"/>
    <s v="USD"/>
    <n v="1412536573"/>
    <n v="1408648573"/>
    <b v="0"/>
    <n v="58"/>
    <b v="0"/>
    <s v="theater/spaces"/>
    <n v="1"/>
    <n v="3.66"/>
    <x v="1"/>
    <s v="spaces"/>
    <x v="2951"/>
    <d v="2014-10-05T19:16:13"/>
  </r>
  <r>
    <n v="2953"/>
    <s v="Pueblo Underground Theater (Canceled)"/>
    <s v="I want to purchase the former Bread Of Life Church and convert it into a multipurpose theater space for local talent."/>
    <n v="1000"/>
    <n v="211"/>
    <x v="1"/>
    <s v="US"/>
    <s v="USD"/>
    <n v="1444330821"/>
    <n v="1441738821"/>
    <b v="0"/>
    <n v="3"/>
    <b v="0"/>
    <s v="theater/spaces"/>
    <n v="21"/>
    <n v="70.33"/>
    <x v="1"/>
    <s v="spaces"/>
    <x v="2952"/>
    <d v="2015-10-08T19:00:21"/>
  </r>
  <r>
    <n v="2952"/>
    <s v="Let's Build MOUNTAIN HAVEN, a Community Events Campus (Canceled)"/>
    <s v="Mountain Haven transforms a former disused Mt Laguna Church into space for celebrations, events, learning, conferences, retreats &amp; more"/>
    <n v="2825"/>
    <n v="211"/>
    <x v="1"/>
    <s v="US"/>
    <s v="USD"/>
    <n v="1476676800"/>
    <n v="1473957239"/>
    <b v="0"/>
    <n v="8"/>
    <b v="0"/>
    <s v="theater/spaces"/>
    <n v="7"/>
    <n v="26.38"/>
    <x v="1"/>
    <s v="spaces"/>
    <x v="2953"/>
    <d v="2016-10-17T04:00:00"/>
  </r>
  <r>
    <n v="2954"/>
    <s v="ONGO CENTRE | An Incubator Creative Space to self-funds (Canceled)"/>
    <s v="Independent film theater, studio and tech lab with storefront, open space for creative people to grow their dream into a profit."/>
    <n v="7534"/>
    <n v="210"/>
    <x v="1"/>
    <s v="US"/>
    <s v="USD"/>
    <n v="1489669203"/>
    <n v="1487944803"/>
    <b v="0"/>
    <n v="0"/>
    <b v="0"/>
    <s v="theater/spaces"/>
    <n v="3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0"/>
    <n v="210"/>
    <x v="1"/>
    <s v="US"/>
    <s v="USD"/>
    <n v="1434476849"/>
    <n v="1431884849"/>
    <b v="0"/>
    <n v="11"/>
    <b v="0"/>
    <s v="theater/spaces"/>
    <n v="2"/>
    <n v="19.09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200"/>
    <n v="205"/>
    <x v="1"/>
    <s v="US"/>
    <s v="USD"/>
    <n v="1462402850"/>
    <n v="1459810850"/>
    <b v="0"/>
    <n v="20"/>
    <b v="0"/>
    <s v="theater/spaces"/>
    <n v="103"/>
    <n v="10.25"/>
    <x v="1"/>
    <s v="spaces"/>
    <x v="2956"/>
    <d v="2016-05-04T23:00:50"/>
  </r>
  <r>
    <n v="2959"/>
    <s v="The Bath Theatre Bus (Canceled)"/>
    <s v="A magical, unique, theatre bus which aims to inspire the creative communities around Bath and create unique performance opportunities."/>
    <n v="500"/>
    <n v="205"/>
    <x v="1"/>
    <s v="GB"/>
    <s v="GBP"/>
    <n v="1465258325"/>
    <n v="1462666325"/>
    <b v="0"/>
    <n v="0"/>
    <b v="0"/>
    <s v="theater/spaces"/>
    <n v="41"/>
    <n v="0"/>
    <x v="1"/>
    <s v="spaces"/>
    <x v="2957"/>
    <d v="2016-06-07T00:12:05"/>
  </r>
  <r>
    <n v="2961"/>
    <s v="Shakespeare in the Park! A Comedy of Errors"/>
    <s v="Teens in Take Note Troupe put on Shakespeare in the Park annually. Keep relevant, family-friendly Shakespeare in the community!"/>
    <n v="1000"/>
    <n v="205"/>
    <x v="0"/>
    <s v="US"/>
    <s v="USD"/>
    <n v="1427342400"/>
    <n v="1424927159"/>
    <b v="0"/>
    <n v="108"/>
    <b v="1"/>
    <s v="theater/plays"/>
    <n v="21"/>
    <n v="1.9"/>
    <x v="1"/>
    <s v="plays"/>
    <x v="2958"/>
    <d v="2015-03-26T04:00:00"/>
  </r>
  <r>
    <n v="2960"/>
    <s v="Lynnewood Hall Restoration (Canceled)"/>
    <s v="Built in the late 1800's, this 70K sq. feet estate has fallen into disrepair.  Seeking to buy and convert to useful space"/>
    <n v="1897"/>
    <n v="205"/>
    <x v="1"/>
    <s v="US"/>
    <s v="USD"/>
    <n v="1410459023"/>
    <n v="1407867023"/>
    <b v="0"/>
    <n v="0"/>
    <b v="0"/>
    <s v="theater/spaces"/>
    <n v="11"/>
    <n v="0"/>
    <x v="1"/>
    <s v="spaces"/>
    <x v="2959"/>
    <d v="2014-09-11T18:10:23"/>
  </r>
  <r>
    <n v="2957"/>
    <s v="BAMA Theatre Headset Campaign (Canceled)"/>
    <s v="Theatre in Tuscaloosa, AL built in the 1930s.  The headsets seem about that old. They are almost unusable."/>
    <n v="15000"/>
    <n v="205"/>
    <x v="1"/>
    <s v="US"/>
    <s v="USD"/>
    <n v="1427498172"/>
    <n v="1422317772"/>
    <b v="0"/>
    <n v="3"/>
    <b v="0"/>
    <s v="theater/spaces"/>
    <n v="1"/>
    <n v="68.33"/>
    <x v="1"/>
    <s v="spaces"/>
    <x v="2960"/>
    <d v="2015-03-27T23:16:12"/>
  </r>
  <r>
    <n v="2958"/>
    <s v="Uprising Theater (Canceled)"/>
    <s v="Chicago Based Theater Company and Venue Dedicated to Social Justice and Mainstreaming the Palestinian Narrative"/>
    <n v="100000"/>
    <n v="205"/>
    <x v="1"/>
    <s v="US"/>
    <s v="USD"/>
    <n v="1462729317"/>
    <n v="1457548917"/>
    <b v="0"/>
    <n v="0"/>
    <b v="0"/>
    <s v="theater/spaces"/>
    <n v="0"/>
    <n v="0"/>
    <x v="1"/>
    <s v="spaces"/>
    <x v="2961"/>
    <d v="2016-05-08T17:41:57"/>
  </r>
  <r>
    <n v="2962"/>
    <s v="Grassroots Shakespeare Company â€¢ Arizona"/>
    <s v="A pop-up outdoor theatre company bringing accessible Shakespeare to parks and other locations in the greater Phoenix area!"/>
    <n v="1600"/>
    <n v="204"/>
    <x v="0"/>
    <s v="US"/>
    <s v="USD"/>
    <n v="1425193140"/>
    <n v="1422769906"/>
    <b v="0"/>
    <n v="20"/>
    <b v="1"/>
    <s v="theater/plays"/>
    <n v="13"/>
    <n v="10.19999999999999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3000"/>
    <n v="203.9"/>
    <x v="0"/>
    <s v="US"/>
    <s v="USD"/>
    <n v="1435835824"/>
    <n v="1433243824"/>
    <b v="0"/>
    <n v="98"/>
    <b v="1"/>
    <s v="theater/plays"/>
    <n v="7"/>
    <n v="2.08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1200"/>
    <n v="202"/>
    <x v="0"/>
    <s v="US"/>
    <s v="USD"/>
    <n v="1407360720"/>
    <n v="1404769819"/>
    <b v="0"/>
    <n v="196"/>
    <b v="1"/>
    <s v="theater/plays"/>
    <n v="17"/>
    <n v="1.03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8500"/>
    <n v="202"/>
    <x v="0"/>
    <s v="US"/>
    <s v="USD"/>
    <n v="1436290233"/>
    <n v="1433698233"/>
    <b v="0"/>
    <n v="39"/>
    <b v="1"/>
    <s v="theater/plays"/>
    <n v="2"/>
    <n v="5.18"/>
    <x v="1"/>
    <s v="plays"/>
    <x v="2965"/>
    <d v="2015-07-07T17:30:33"/>
  </r>
  <r>
    <n v="2967"/>
    <s v="Scissortail: A play about the Oklahoma City Bombing"/>
    <s v="Scissortail is a story of loss, grief, and recovery based on the events of the 1995 Oklahoma City Bombing."/>
    <n v="200"/>
    <n v="201"/>
    <x v="0"/>
    <s v="US"/>
    <s v="USD"/>
    <n v="1425872692"/>
    <n v="1423284292"/>
    <b v="0"/>
    <n v="71"/>
    <b v="1"/>
    <s v="theater/plays"/>
    <n v="101"/>
    <n v="2.83"/>
    <x v="1"/>
    <s v="plays"/>
    <x v="2966"/>
    <d v="2015-03-09T03:44:52"/>
  </r>
  <r>
    <n v="2968"/>
    <s v="The Curse of the Babywoman @ FringeNYC"/>
    <s v="The Curse of the Babywoman is real â€” and it is coming to FringeNYC this August."/>
    <n v="2000"/>
    <n v="201"/>
    <x v="0"/>
    <s v="US"/>
    <s v="USD"/>
    <n v="1471406340"/>
    <n v="1470227660"/>
    <b v="0"/>
    <n v="47"/>
    <b v="1"/>
    <s v="theater/plays"/>
    <n v="10"/>
    <n v="4.28"/>
    <x v="1"/>
    <s v="plays"/>
    <x v="2967"/>
    <d v="2016-08-17T03:59:00"/>
  </r>
  <r>
    <n v="2966"/>
    <s v="Fat Pig, The Play!"/>
    <s v="Bringing one of Neil LaBute's incredibly witty and viciously honest plays, about body image and the effect it has on us, to life!"/>
    <n v="28000"/>
    <n v="201"/>
    <x v="0"/>
    <s v="US"/>
    <s v="USD"/>
    <n v="1442425412"/>
    <n v="1439833412"/>
    <b v="0"/>
    <n v="128"/>
    <b v="1"/>
    <s v="theater/plays"/>
    <n v="1"/>
    <n v="1.57"/>
    <x v="1"/>
    <s v="plays"/>
    <x v="2968"/>
    <d v="2015-09-16T17:43:32"/>
  </r>
  <r>
    <n v="2972"/>
    <s v="A Bad Plan"/>
    <s v="A group of artists. A mythical art piece. A harrowing quest. And some margaritas."/>
    <n v="200"/>
    <n v="200"/>
    <x v="0"/>
    <s v="US"/>
    <s v="USD"/>
    <n v="1480899600"/>
    <n v="1479609520"/>
    <b v="0"/>
    <n v="17"/>
    <b v="1"/>
    <s v="theater/plays"/>
    <n v="100"/>
    <n v="11.76"/>
    <x v="1"/>
    <s v="plays"/>
    <x v="2969"/>
    <d v="2016-12-05T01:00:00"/>
  </r>
  <r>
    <n v="2975"/>
    <s v="The Butterfingers Angel... [By The Mummers]"/>
    <s v="[By The Mummers] needs your help this holiday season to stage a full scale production of William Gibson's &quot;The Butterfingers Angel...&quot;"/>
    <n v="200"/>
    <n v="200"/>
    <x v="0"/>
    <s v="US"/>
    <s v="USD"/>
    <n v="1417057200"/>
    <n v="1414599886"/>
    <b v="0"/>
    <n v="113"/>
    <b v="1"/>
    <s v="theater/plays"/>
    <n v="100"/>
    <n v="1.77"/>
    <x v="1"/>
    <s v="plays"/>
    <x v="2970"/>
    <d v="2014-11-27T03:00:00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s v="CA"/>
    <s v="CAD"/>
    <n v="1430693460"/>
    <n v="1428087153"/>
    <b v="0"/>
    <n v="17"/>
    <b v="1"/>
    <s v="theater/plays"/>
    <n v="20"/>
    <n v="11.76"/>
    <x v="1"/>
    <s v="plays"/>
    <x v="2971"/>
    <d v="2015-05-03T22:51:00"/>
  </r>
  <r>
    <n v="2971"/>
    <s v="World Premiere of &quot;The Piano&quot;"/>
    <s v="An Asian-Jewish-American family collides with music, food, and identity crises in this world premiere New York theater production."/>
    <n v="2000"/>
    <n v="200"/>
    <x v="0"/>
    <s v="US"/>
    <s v="USD"/>
    <n v="1409500078"/>
    <n v="1406908078"/>
    <b v="0"/>
    <n v="43"/>
    <b v="1"/>
    <s v="theater/plays"/>
    <n v="10"/>
    <n v="4.6500000000000004"/>
    <x v="1"/>
    <s v="plays"/>
    <x v="2972"/>
    <d v="2014-08-31T15:47:58"/>
  </r>
  <r>
    <n v="2970"/>
    <s v="Leah in Vegas at The New York International Fringe Festival"/>
    <s v="Kara Ayn Napolitano's latest play about a young mother's attempt to reclaim her life after making a serious mistake."/>
    <n v="8000"/>
    <n v="200"/>
    <x v="0"/>
    <s v="US"/>
    <s v="USD"/>
    <n v="1405699451"/>
    <n v="1403107451"/>
    <b v="0"/>
    <n v="91"/>
    <b v="1"/>
    <s v="theater/plays"/>
    <n v="3"/>
    <n v="2.2000000000000002"/>
    <x v="1"/>
    <s v="plays"/>
    <x v="2973"/>
    <d v="2014-07-18T16:04:11"/>
  </r>
  <r>
    <n v="2974"/>
    <s v="The World Premiere of Fire Work by Lauren Gunderson"/>
    <s v="Known for producing gritty new work, TheatreFIRST presents an exciting new romantic comedy by the hottest playwright in the country."/>
    <n v="8000"/>
    <n v="200"/>
    <x v="0"/>
    <s v="US"/>
    <s v="USD"/>
    <n v="1411695300"/>
    <n v="1409275671"/>
    <b v="0"/>
    <n v="87"/>
    <b v="1"/>
    <s v="theater/plays"/>
    <n v="3"/>
    <n v="2.2999999999999998"/>
    <x v="1"/>
    <s v="plays"/>
    <x v="2974"/>
    <d v="2014-09-26T01:35:00"/>
  </r>
  <r>
    <n v="2976"/>
    <s v="Pizza Delique"/>
    <s v="A play that addresses an important social issue, brought to light by members of the UoM Drama Society."/>
    <n v="13500"/>
    <n v="200"/>
    <x v="0"/>
    <s v="GB"/>
    <s v="GBP"/>
    <n v="1457870400"/>
    <n v="1456421530"/>
    <b v="0"/>
    <n v="14"/>
    <b v="1"/>
    <s v="theater/plays"/>
    <n v="1"/>
    <n v="14.29"/>
    <x v="1"/>
    <s v="plays"/>
    <x v="2975"/>
    <d v="2016-03-13T12:00:00"/>
  </r>
  <r>
    <n v="2973"/>
    <s v="CST's As You Like It goes to Canada!"/>
    <s v="We're going to represent the entire USA at the World Festival of Children's Theater in Stratford, ON in June, 2016. Help us get there!"/>
    <n v="200000"/>
    <n v="200"/>
    <x v="0"/>
    <s v="US"/>
    <s v="USD"/>
    <n v="1451620800"/>
    <n v="1449171508"/>
    <b v="0"/>
    <n v="33"/>
    <b v="1"/>
    <s v="theater/plays"/>
    <n v="0"/>
    <n v="6.06"/>
    <x v="1"/>
    <s v="plays"/>
    <x v="2976"/>
    <d v="2016-01-01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5000"/>
    <n v="199"/>
    <x v="0"/>
    <s v="US"/>
    <s v="USD"/>
    <n v="1427076840"/>
    <n v="1421960934"/>
    <b v="0"/>
    <n v="30"/>
    <b v="1"/>
    <s v="theater/plays"/>
    <n v="1"/>
    <n v="6.63"/>
    <x v="1"/>
    <s v="plays"/>
    <x v="2977"/>
    <d v="2015-03-23T02:14:00"/>
  </r>
  <r>
    <n v="2979"/>
    <s v="'ART'"/>
    <s v="Dear Stone returns with Yasmina Reza's 'ART', a compelling, clever exploration of friendship under duress. Thanks for watching!"/>
    <n v="3900"/>
    <n v="196"/>
    <x v="0"/>
    <s v="US"/>
    <s v="USD"/>
    <n v="1420524000"/>
    <n v="1419104823"/>
    <b v="0"/>
    <n v="46"/>
    <b v="1"/>
    <s v="theater/plays"/>
    <n v="5"/>
    <n v="4.26"/>
    <x v="1"/>
    <s v="plays"/>
    <x v="2978"/>
    <d v="2015-01-06T06:00:00"/>
  </r>
  <r>
    <n v="2978"/>
    <s v="The Fall of Wallace Winter at the Plaza Theatre"/>
    <s v="The Border Theatre presents The Fall of Wallace Winter, an exploration of American obsessions, this Nov. 7th-9th at the Plaza Theatre"/>
    <n v="6500"/>
    <n v="196"/>
    <x v="0"/>
    <s v="US"/>
    <s v="USD"/>
    <n v="1413784740"/>
    <n v="1412954547"/>
    <b v="0"/>
    <n v="16"/>
    <b v="1"/>
    <s v="theater/plays"/>
    <n v="3"/>
    <n v="12.25"/>
    <x v="1"/>
    <s v="plays"/>
    <x v="2979"/>
    <d v="2014-10-20T05:59:00"/>
  </r>
  <r>
    <n v="2981"/>
    <s v="Creation of the Dublin Circus Centre"/>
    <s v="We are fundraising to create a Dublin based circus training centre for public and professionals to learn, upskill, perform and teach."/>
    <n v="150"/>
    <n v="195"/>
    <x v="0"/>
    <s v="IE"/>
    <s v="EUR"/>
    <n v="1443014756"/>
    <n v="1439126756"/>
    <b v="1"/>
    <n v="97"/>
    <b v="1"/>
    <s v="theater/spaces"/>
    <n v="130"/>
    <n v="2.0099999999999998"/>
    <x v="1"/>
    <s v="spaces"/>
    <x v="2980"/>
    <d v="2015-09-23T13:25:56"/>
  </r>
  <r>
    <n v="2982"/>
    <s v="Railway Playhouse: Setting up a community arts space"/>
    <s v="Renovating this historical landmark, into an arts venue and theatre space for the community."/>
    <n v="6000"/>
    <n v="195"/>
    <x v="0"/>
    <s v="GB"/>
    <s v="GBP"/>
    <n v="1455208143"/>
    <n v="1452616143"/>
    <b v="1"/>
    <n v="59"/>
    <b v="1"/>
    <s v="theater/spaces"/>
    <n v="3"/>
    <n v="3.31"/>
    <x v="1"/>
    <s v="spaces"/>
    <x v="2981"/>
    <d v="2016-02-11T16:29:03"/>
  </r>
  <r>
    <n v="2980"/>
    <s v="INDEPENDENCE NYC"/>
    <s v="1 director, 4 actors, and a whole lotta determination. Help us bring this brilliant story to the heart of NYC!"/>
    <n v="8000"/>
    <n v="195"/>
    <x v="0"/>
    <s v="US"/>
    <s v="USD"/>
    <n v="1440381600"/>
    <n v="1438639130"/>
    <b v="0"/>
    <n v="24"/>
    <b v="1"/>
    <s v="theater/plays"/>
    <n v="2"/>
    <n v="8.1300000000000008"/>
    <x v="1"/>
    <s v="plays"/>
    <x v="2982"/>
    <d v="2015-08-24T02:00:00"/>
  </r>
  <r>
    <n v="2983"/>
    <s v="Build the House of Dad's!"/>
    <s v="Dad's Garage Theatre Company needs your help buying our new, forever home by hitting our $150,000 STRETCH GOAL!"/>
    <n v="15000"/>
    <n v="194"/>
    <x v="0"/>
    <s v="US"/>
    <s v="USD"/>
    <n v="1415722236"/>
    <n v="1410534636"/>
    <b v="1"/>
    <n v="1095"/>
    <b v="1"/>
    <s v="theater/spaces"/>
    <n v="1"/>
    <n v="0.18"/>
    <x v="1"/>
    <s v="spaces"/>
    <x v="2983"/>
    <d v="2014-11-11T16:10:36"/>
  </r>
  <r>
    <n v="2985"/>
    <s v="React Aerial Studio"/>
    <s v="From the moment we flew in to the world of The Circus, we have dreamed of opening our own studio. Help us get our dream off the ground!"/>
    <n v="199"/>
    <n v="190"/>
    <x v="0"/>
    <s v="NZ"/>
    <s v="NZD"/>
    <n v="1477886400"/>
    <n v="1476228128"/>
    <b v="0"/>
    <n v="111"/>
    <b v="1"/>
    <s v="theater/spaces"/>
    <n v="95"/>
    <n v="1.71"/>
    <x v="1"/>
    <s v="spaces"/>
    <x v="2984"/>
    <d v="2016-10-31T04:00:00"/>
  </r>
  <r>
    <n v="2984"/>
    <s v="BABA YAGA: A Traveling Performing Arts Wagon"/>
    <s v="A traveling wooden wagon that transforms into a theatrical playing space presenting FREE original performance while building community!"/>
    <n v="8000"/>
    <n v="190"/>
    <x v="0"/>
    <s v="US"/>
    <s v="USD"/>
    <n v="1472020881"/>
    <n v="1469428881"/>
    <b v="1"/>
    <n v="218"/>
    <b v="1"/>
    <s v="theater/spaces"/>
    <n v="2"/>
    <n v="0.87"/>
    <x v="1"/>
    <s v="spaces"/>
    <x v="2985"/>
    <d v="2016-08-24T06:41:21"/>
  </r>
  <r>
    <n v="2986"/>
    <s v="Higher Education"/>
    <s v="Support the circus arts and help our aerial students work with more height. With your support, we will install beams at 19ft!"/>
    <n v="7000"/>
    <n v="189"/>
    <x v="0"/>
    <s v="GB"/>
    <s v="GBP"/>
    <n v="1462100406"/>
    <n v="1456920006"/>
    <b v="0"/>
    <n v="56"/>
    <b v="1"/>
    <s v="theater/spaces"/>
    <n v="3"/>
    <n v="3.38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s v="US"/>
    <s v="USD"/>
    <n v="1476316800"/>
    <n v="1473837751"/>
    <b v="0"/>
    <n v="265"/>
    <b v="1"/>
    <s v="theater/spaces"/>
    <n v="1"/>
    <n v="0.71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5000"/>
    <n v="187"/>
    <x v="0"/>
    <s v="GB"/>
    <s v="GBP"/>
    <n v="1466412081"/>
    <n v="1463820081"/>
    <b v="0"/>
    <n v="28"/>
    <b v="1"/>
    <s v="theater/spaces"/>
    <n v="4"/>
    <n v="6.68"/>
    <x v="1"/>
    <s v="spaces"/>
    <x v="2988"/>
    <d v="2016-06-20T08:41:21"/>
  </r>
  <r>
    <n v="2989"/>
    <s v="Let's Light Up The Gem!"/>
    <s v="Bring the movies back to Bethel, Maine."/>
    <n v="45000"/>
    <n v="186"/>
    <x v="0"/>
    <s v="US"/>
    <s v="USD"/>
    <n v="1450673940"/>
    <n v="1448756962"/>
    <b v="0"/>
    <n v="364"/>
    <b v="1"/>
    <s v="theater/spaces"/>
    <n v="0"/>
    <n v="0.51"/>
    <x v="1"/>
    <s v="spaces"/>
    <x v="2989"/>
    <d v="2015-12-21T04:59:00"/>
  </r>
  <r>
    <n v="2991"/>
    <s v="gimmeLIVE @ 9 Wallis"/>
    <s v="A new intimate listening room with tables &amp; theatre seating where artist &amp; fans connect through music, comedy &amp; performing arts."/>
    <n v="6000"/>
    <n v="185"/>
    <x v="0"/>
    <s v="US"/>
    <s v="USD"/>
    <n v="1485547530"/>
    <n v="1483646730"/>
    <b v="0"/>
    <n v="93"/>
    <b v="1"/>
    <s v="theater/spaces"/>
    <n v="3"/>
    <n v="1.99"/>
    <x v="1"/>
    <s v="spaces"/>
    <x v="2990"/>
    <d v="2017-01-27T20:05:30"/>
  </r>
  <r>
    <n v="2990"/>
    <s v="The Gloria Theatre Project"/>
    <s v="We are a non-profit revitalizing the Gloria Theatre - our gift to the community - and we need your help #arts #community #theater"/>
    <n v="45000"/>
    <n v="185"/>
    <x v="0"/>
    <s v="US"/>
    <s v="USD"/>
    <n v="1452174420"/>
    <n v="1449150420"/>
    <b v="0"/>
    <n v="27"/>
    <b v="1"/>
    <s v="theater/spaces"/>
    <n v="0"/>
    <n v="6.85"/>
    <x v="1"/>
    <s v="spaces"/>
    <x v="2991"/>
    <d v="2016-01-07T13:47:00"/>
  </r>
  <r>
    <n v="2996"/>
    <s v="Sea Tea Improv's Comedy Theater in Hartford, CT"/>
    <s v="A permanent home for comedy in Connecticut in the heart of downtown Hartford."/>
    <n v="100"/>
    <n v="180"/>
    <x v="0"/>
    <s v="US"/>
    <s v="USD"/>
    <n v="1432677240"/>
    <n v="1427493240"/>
    <b v="0"/>
    <n v="392"/>
    <b v="1"/>
    <s v="theater/spaces"/>
    <n v="180"/>
    <n v="0.46"/>
    <x v="1"/>
    <s v="spaces"/>
    <x v="2992"/>
    <d v="2015-05-26T21:54:00"/>
  </r>
  <r>
    <n v="2994"/>
    <s v="St. Michael Boat Parties - Halloween and Beyond!"/>
    <s v="Help the hosts of the infamous St. Michael sustain and create epic boat parties through Halloween and into 2015"/>
    <n v="150"/>
    <n v="180"/>
    <x v="0"/>
    <s v="GB"/>
    <s v="GBP"/>
    <n v="1412335772"/>
    <n v="1409743772"/>
    <b v="0"/>
    <n v="59"/>
    <b v="1"/>
    <s v="theater/spaces"/>
    <n v="120"/>
    <n v="3.05"/>
    <x v="1"/>
    <s v="spaces"/>
    <x v="2993"/>
    <d v="2014-10-03T11:29:32"/>
  </r>
  <r>
    <n v="2992"/>
    <s v="Th'underGrounds"/>
    <s v="Creating a non-profit CAFE &amp; VILLAGE COMMONS in SE Portland, in service to Neighbors, Kids, Artists &amp; the Underserved"/>
    <n v="450"/>
    <n v="180"/>
    <x v="0"/>
    <s v="US"/>
    <s v="USD"/>
    <n v="1476037510"/>
    <n v="1473445510"/>
    <b v="0"/>
    <n v="64"/>
    <b v="1"/>
    <s v="theater/spaces"/>
    <n v="40"/>
    <n v="2.81"/>
    <x v="1"/>
    <s v="spaces"/>
    <x v="2994"/>
    <d v="2016-10-09T18:25:10"/>
  </r>
  <r>
    <n v="2993"/>
    <s v="TRUE WEST: Think, Dog! Productions"/>
    <s v="Help us build the Kitchen from Hell!"/>
    <n v="2725"/>
    <n v="180"/>
    <x v="0"/>
    <s v="US"/>
    <s v="USD"/>
    <n v="1455998867"/>
    <n v="1453406867"/>
    <b v="0"/>
    <n v="22"/>
    <b v="1"/>
    <s v="theater/spaces"/>
    <n v="7"/>
    <n v="8.18"/>
    <x v="1"/>
    <s v="spaces"/>
    <x v="2995"/>
    <d v="2016-02-20T20:07:47"/>
  </r>
  <r>
    <n v="2995"/>
    <s v="Help Austin's Blue Starlite Drive-in MOVE + ADD 35MM"/>
    <s v="Keeping the drive-in culture alive for 6 years, we now ask for your help so we can CREATE A NEW HOME and save 35MM movies!"/>
    <n v="5500"/>
    <n v="180"/>
    <x v="0"/>
    <s v="US"/>
    <s v="USD"/>
    <n v="1484841471"/>
    <n v="1482249471"/>
    <b v="0"/>
    <n v="249"/>
    <b v="1"/>
    <s v="theater/spaces"/>
    <n v="3"/>
    <n v="0.72"/>
    <x v="1"/>
    <s v="spaces"/>
    <x v="2996"/>
    <d v="2017-01-19T15:57:51"/>
  </r>
  <r>
    <n v="2997"/>
    <s v="Sonorous Road is Expanding! Join Us!"/>
    <s v="We're moving to a new space and upgrading our facilities to continue providing a local theatre venue and arts education program!"/>
    <n v="500000"/>
    <n v="178.52"/>
    <x v="0"/>
    <s v="US"/>
    <s v="USD"/>
    <n v="1488171540"/>
    <n v="1486661793"/>
    <b v="0"/>
    <n v="115"/>
    <b v="1"/>
    <s v="theater/spaces"/>
    <n v="0"/>
    <n v="1.55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1000"/>
    <n v="178"/>
    <x v="0"/>
    <s v="US"/>
    <s v="USD"/>
    <n v="1402892700"/>
    <n v="1400474329"/>
    <b v="0"/>
    <n v="433"/>
    <b v="1"/>
    <s v="theater/spaces"/>
    <n v="18"/>
    <n v="0.41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5000"/>
    <n v="177"/>
    <x v="0"/>
    <s v="US"/>
    <s v="USD"/>
    <n v="1488333600"/>
    <n v="1487094360"/>
    <b v="0"/>
    <n v="20"/>
    <b v="1"/>
    <s v="theater/spaces"/>
    <n v="4"/>
    <n v="8.8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20000"/>
    <n v="177"/>
    <x v="0"/>
    <s v="US"/>
    <s v="USD"/>
    <n v="1485885600"/>
    <n v="1484682670"/>
    <b v="0"/>
    <n v="8"/>
    <b v="1"/>
    <s v="theater/spaces"/>
    <n v="1"/>
    <n v="22.13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12000"/>
    <n v="175"/>
    <x v="0"/>
    <s v="US"/>
    <s v="USD"/>
    <n v="1468445382"/>
    <n v="1465853382"/>
    <b v="0"/>
    <n v="175"/>
    <b v="1"/>
    <s v="theater/spaces"/>
    <n v="1"/>
    <n v="1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250000"/>
    <n v="175"/>
    <x v="0"/>
    <s v="US"/>
    <s v="USD"/>
    <n v="1356552252"/>
    <n v="1353960252"/>
    <b v="0"/>
    <n v="104"/>
    <b v="1"/>
    <s v="theater/spaces"/>
    <n v="0"/>
    <n v="1.68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1500"/>
    <n v="173"/>
    <x v="0"/>
    <s v="US"/>
    <s v="USD"/>
    <n v="1456811940"/>
    <n v="1454098976"/>
    <b v="0"/>
    <n v="17"/>
    <b v="1"/>
    <s v="theater/spaces"/>
    <n v="12"/>
    <n v="10.18"/>
    <x v="1"/>
    <s v="spaces"/>
    <x v="3003"/>
    <d v="2016-03-01T05:59:00"/>
  </r>
  <r>
    <n v="3006"/>
    <s v="ONTARIO STREET THEATRE in Port Hope."/>
    <s v="We're an affordable theatre and rental space that can be molded into anything by anyone."/>
    <n v="500"/>
    <n v="170"/>
    <x v="0"/>
    <s v="CA"/>
    <s v="CAD"/>
    <n v="1418580591"/>
    <n v="1415988591"/>
    <b v="0"/>
    <n v="97"/>
    <b v="1"/>
    <s v="theater/spaces"/>
    <n v="34"/>
    <n v="1.75"/>
    <x v="1"/>
    <s v="spaces"/>
    <x v="3004"/>
    <d v="2014-12-14T18:09:51"/>
  </r>
  <r>
    <n v="3008"/>
    <s v="Baby It's Cold Outside: Silver Spring Stage HVAC Fund!"/>
    <s v="Help fund Silver Spring Stage's HVAC costs for the upcoming year! Don't leave us out in the cold (pun intended)!"/>
    <n v="850"/>
    <n v="170"/>
    <x v="0"/>
    <s v="US"/>
    <s v="USD"/>
    <n v="1453352719"/>
    <n v="1450760719"/>
    <b v="0"/>
    <n v="26"/>
    <b v="1"/>
    <s v="theater/spaces"/>
    <n v="20"/>
    <n v="6.54"/>
    <x v="1"/>
    <s v="spaces"/>
    <x v="3005"/>
    <d v="2016-01-21T05:05:19"/>
  </r>
  <r>
    <n v="3007"/>
    <s v="Bethlem"/>
    <s v="Consuite for 2015 CoreCon.  An adventure into insanity."/>
    <n v="1600"/>
    <n v="170"/>
    <x v="0"/>
    <s v="US"/>
    <s v="USD"/>
    <n v="1429938683"/>
    <n v="1428124283"/>
    <b v="0"/>
    <n v="20"/>
    <b v="1"/>
    <s v="theater/spaces"/>
    <n v="11"/>
    <n v="8.5"/>
    <x v="1"/>
    <s v="spaces"/>
    <x v="3006"/>
    <d v="2015-04-25T05:11:23"/>
  </r>
  <r>
    <n v="3004"/>
    <s v="Save the Agawam Cinemas"/>
    <s v="The Agawam Cinemas is to be successfully reopened by new ownership and the twin theaters must be converted to digital projection."/>
    <n v="10000"/>
    <n v="170"/>
    <x v="0"/>
    <s v="US"/>
    <s v="USD"/>
    <n v="1416089324"/>
    <n v="1413493724"/>
    <b v="0"/>
    <n v="277"/>
    <b v="1"/>
    <s v="theater/spaces"/>
    <n v="2"/>
    <n v="0.61"/>
    <x v="1"/>
    <s v="spaces"/>
    <x v="3007"/>
    <d v="2014-11-15T22:08:44"/>
  </r>
  <r>
    <n v="3005"/>
    <s v="Pangea House Revitalization Project"/>
    <s v="Pangea House is a collectively run, all ages music venue and community space in desperate need of some renovation and updates."/>
    <n v="50000"/>
    <n v="170"/>
    <x v="0"/>
    <s v="US"/>
    <s v="USD"/>
    <n v="1412611905"/>
    <n v="1410019905"/>
    <b v="0"/>
    <n v="118"/>
    <b v="1"/>
    <s v="theater/spaces"/>
    <n v="0"/>
    <n v="1.44"/>
    <x v="1"/>
    <s v="spaces"/>
    <x v="3008"/>
    <d v="2014-10-06T16:11:45"/>
  </r>
  <r>
    <n v="3009"/>
    <s v="Montauk Surf Museum"/>
    <s v="The Montauk Surf Museum will present ocean science, as well as the art and history of surfing to visitors and schools in creative ways."/>
    <n v="400"/>
    <n v="165"/>
    <x v="0"/>
    <s v="US"/>
    <s v="USD"/>
    <n v="1417012840"/>
    <n v="1414417240"/>
    <b v="0"/>
    <n v="128"/>
    <b v="1"/>
    <s v="theater/spaces"/>
    <n v="41"/>
    <n v="1.2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000"/>
    <n v="165"/>
    <x v="0"/>
    <s v="US"/>
    <s v="USD"/>
    <n v="1424548719"/>
    <n v="1419364719"/>
    <b v="0"/>
    <n v="15"/>
    <b v="1"/>
    <s v="theater/spaces"/>
    <n v="17"/>
    <n v="11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777"/>
    <n v="162"/>
    <x v="0"/>
    <s v="ES"/>
    <s v="EUR"/>
    <n v="1450911540"/>
    <n v="1448536516"/>
    <b v="0"/>
    <n v="25"/>
    <b v="1"/>
    <s v="theater/spaces"/>
    <n v="21"/>
    <n v="6.48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5000"/>
    <n v="160"/>
    <x v="0"/>
    <s v="US"/>
    <s v="USD"/>
    <n v="1423587130"/>
    <n v="1421772730"/>
    <b v="0"/>
    <n v="55"/>
    <b v="1"/>
    <s v="theater/spaces"/>
    <n v="3"/>
    <n v="2.91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6000"/>
    <n v="160"/>
    <x v="0"/>
    <s v="US"/>
    <s v="USD"/>
    <n v="1434917049"/>
    <n v="1432325049"/>
    <b v="0"/>
    <n v="107"/>
    <b v="1"/>
    <s v="theater/spaces"/>
    <n v="3"/>
    <n v="1.5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39000"/>
    <n v="156"/>
    <x v="0"/>
    <s v="US"/>
    <s v="USD"/>
    <n v="1415163600"/>
    <n v="1412737080"/>
    <b v="0"/>
    <n v="557"/>
    <b v="1"/>
    <s v="theater/spaces"/>
    <n v="0"/>
    <n v="0.2800000000000000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100"/>
    <n v="155"/>
    <x v="0"/>
    <s v="US"/>
    <s v="USD"/>
    <n v="1402459200"/>
    <n v="1401125238"/>
    <b v="0"/>
    <n v="40"/>
    <b v="1"/>
    <s v="theater/spaces"/>
    <n v="155"/>
    <n v="3.88"/>
    <x v="1"/>
    <s v="spaces"/>
    <x v="3015"/>
    <d v="2014-06-11T04:00:00"/>
  </r>
  <r>
    <n v="3017"/>
    <s v="ACT's Spotlight Initiative- Let's Build a Theater!"/>
    <s v="Help us build a 200 seat theater and classroom space in North Andover, MA. Let's get kids off the screens, and into the spotlight!"/>
    <n v="153"/>
    <n v="153"/>
    <x v="0"/>
    <s v="US"/>
    <s v="USD"/>
    <n v="1408566243"/>
    <n v="1405974243"/>
    <b v="0"/>
    <n v="159"/>
    <b v="1"/>
    <s v="theater/spaces"/>
    <n v="100"/>
    <n v="0.96"/>
    <x v="1"/>
    <s v="spaces"/>
    <x v="3016"/>
    <d v="2014-08-20T20:24:03"/>
  </r>
  <r>
    <n v="3018"/>
    <s v="Why Theatre"/>
    <s v="Le projet vise la crÃ©ation dâ€™un lieu de rÃ©sidence, recherche et formation dÃ©diÃ© Ã  l'art vivant, l'image et la narration."/>
    <n v="1000"/>
    <n v="153"/>
    <x v="0"/>
    <s v="FR"/>
    <s v="EUR"/>
    <n v="1437429600"/>
    <n v="1433747376"/>
    <b v="0"/>
    <n v="41"/>
    <b v="1"/>
    <s v="theater/spaces"/>
    <n v="15"/>
    <n v="3.73"/>
    <x v="1"/>
    <s v="spaces"/>
    <x v="3017"/>
    <d v="2015-07-20T22:00:00"/>
  </r>
  <r>
    <n v="3016"/>
    <s v="Let there be sound! A sound and hearing assistance system"/>
    <s v="Let there be sound! Make our new theatre more accessible by installing a modern sound and hearing assistance system for our audience."/>
    <n v="20000"/>
    <n v="153"/>
    <x v="0"/>
    <s v="US"/>
    <s v="USD"/>
    <n v="1405688952"/>
    <n v="1400504952"/>
    <b v="0"/>
    <n v="36"/>
    <b v="1"/>
    <s v="theater/spaces"/>
    <n v="1"/>
    <n v="4.25"/>
    <x v="1"/>
    <s v="spaces"/>
    <x v="3018"/>
    <d v="2014-07-18T13:09:12"/>
  </r>
  <r>
    <n v="3024"/>
    <s v="Build a New Home for Improv Comedy in Pittsburgh"/>
    <s v="Steel City Improv Theater has found a new space in the Shadyside neighborhood of Pittsburgh and we're raising $5000 to build it!"/>
    <n v="400"/>
    <n v="151"/>
    <x v="0"/>
    <s v="US"/>
    <s v="USD"/>
    <n v="1349567475"/>
    <n v="1346975475"/>
    <b v="0"/>
    <n v="182"/>
    <b v="1"/>
    <s v="theater/spaces"/>
    <n v="38"/>
    <n v="0.83"/>
    <x v="1"/>
    <s v="spaces"/>
    <x v="3019"/>
    <d v="2012-10-06T23:51:15"/>
  </r>
  <r>
    <n v="3023"/>
    <s v="The Night Watch"/>
    <s v="Antonia Goddard Productions in association with Jethro Compton Productions presents THE NIGHT WATCH, an exciting new historical drama."/>
    <n v="3750"/>
    <n v="151"/>
    <x v="0"/>
    <s v="GB"/>
    <s v="GBP"/>
    <n v="1434039186"/>
    <n v="1430151186"/>
    <b v="0"/>
    <n v="6"/>
    <b v="1"/>
    <s v="theater/spaces"/>
    <n v="4"/>
    <n v="25.17"/>
    <x v="1"/>
    <s v="spaces"/>
    <x v="3020"/>
    <d v="2015-06-11T16:13:06"/>
  </r>
  <r>
    <n v="3021"/>
    <s v="BEEP! BEEP! 2ND STORY IS ON THE MOVE!"/>
    <s v="At the end of October 2016, 2nd Story will be moving from its current office space to a storefront space in Albany Park, Chicago, IL."/>
    <n v="10000"/>
    <n v="151"/>
    <x v="0"/>
    <s v="US"/>
    <s v="USD"/>
    <n v="1479794340"/>
    <n v="1476715869"/>
    <b v="0"/>
    <n v="103"/>
    <b v="1"/>
    <s v="theater/spaces"/>
    <n v="2"/>
    <n v="1.47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25000"/>
    <n v="151"/>
    <x v="0"/>
    <s v="US"/>
    <s v="USD"/>
    <n v="1472338409"/>
    <n v="1468450409"/>
    <b v="0"/>
    <n v="62"/>
    <b v="1"/>
    <s v="theater/spaces"/>
    <n v="1"/>
    <n v="2.44"/>
    <x v="1"/>
    <s v="spaces"/>
    <x v="3022"/>
    <d v="2016-08-27T22:53:29"/>
  </r>
  <r>
    <n v="3020"/>
    <s v="Prime Stage Theater Studio Upgrades!"/>
    <s v="Any donation--big or small--will help us upgrade our studio/rehearsal space into a black box theater and offer even more programs."/>
    <n v="50000"/>
    <n v="151"/>
    <x v="0"/>
    <s v="US"/>
    <s v="USD"/>
    <n v="1439583533"/>
    <n v="1434399533"/>
    <b v="0"/>
    <n v="30"/>
    <b v="1"/>
    <s v="theater/spaces"/>
    <n v="0"/>
    <n v="5.03"/>
    <x v="1"/>
    <s v="spaces"/>
    <x v="3023"/>
    <d v="2015-08-14T20:18:53"/>
  </r>
  <r>
    <n v="3019"/>
    <s v="Small town theatre, the Gibson Theatre goes Digital"/>
    <s v="We plan to transition from 35mm to the new digital projection format to continue to show current first run films for our community."/>
    <n v="55000"/>
    <n v="151"/>
    <x v="0"/>
    <s v="US"/>
    <s v="USD"/>
    <n v="1401159600"/>
    <n v="1398801620"/>
    <b v="0"/>
    <n v="226"/>
    <b v="1"/>
    <s v="theater/spaces"/>
    <n v="0"/>
    <n v="0.67"/>
    <x v="1"/>
    <s v="spaces"/>
    <x v="3024"/>
    <d v="2014-05-27T03:00:00"/>
  </r>
  <r>
    <n v="3029"/>
    <s v="Ground Floor Theatre"/>
    <s v="We're building a new theatre venue in Austin! Austin is growing, but we are losing space for artists- help us keep local theatre alive!"/>
    <n v="700"/>
    <n v="150"/>
    <x v="0"/>
    <s v="US"/>
    <s v="USD"/>
    <n v="1416285300"/>
    <n v="1413824447"/>
    <b v="0"/>
    <n v="348"/>
    <b v="1"/>
    <s v="theater/spaces"/>
    <n v="21"/>
    <n v="0.43"/>
    <x v="1"/>
    <s v="spaces"/>
    <x v="3025"/>
    <d v="2014-11-18T04:35:00"/>
  </r>
  <r>
    <n v="3027"/>
    <s v="Help ReNew the Rainbow Stage (&amp; office) for Future Stars"/>
    <s v="Wavy says let's LIGHT UP THE RAINBOW STAGE and as our stretch reward we'll throw all of us a PARTY!"/>
    <n v="2000"/>
    <n v="150"/>
    <x v="0"/>
    <s v="US"/>
    <s v="USD"/>
    <n v="1426866851"/>
    <n v="1424278451"/>
    <b v="0"/>
    <n v="320"/>
    <b v="1"/>
    <s v="theater/spaces"/>
    <n v="8"/>
    <n v="0.47"/>
    <x v="1"/>
    <s v="spaces"/>
    <x v="3026"/>
    <d v="2015-03-20T15:54:11"/>
  </r>
  <r>
    <n v="3025"/>
    <s v="The Other Room â€“ Cardiffâ€™s First Pub Theatre"/>
    <s v="Be part of building Cardiff's first pub theatre, located right in the city centre. Launching January 2015."/>
    <n v="5000"/>
    <n v="150"/>
    <x v="0"/>
    <s v="GB"/>
    <s v="GBP"/>
    <n v="1401465600"/>
    <n v="1399032813"/>
    <b v="0"/>
    <n v="145"/>
    <b v="1"/>
    <s v="theater/spaces"/>
    <n v="3"/>
    <n v="1.03"/>
    <x v="1"/>
    <s v="spaces"/>
    <x v="3027"/>
    <d v="2014-05-30T16:00:00"/>
  </r>
  <r>
    <n v="3028"/>
    <s v="A Home for Vegas Theatre Hub"/>
    <s v="We have a space! Help us fill it with a stage, chairs, gear and audiences' laughter!"/>
    <n v="5000"/>
    <n v="150"/>
    <x v="0"/>
    <s v="US"/>
    <s v="USD"/>
    <n v="1471242025"/>
    <n v="1468650025"/>
    <b v="0"/>
    <n v="99"/>
    <b v="1"/>
    <s v="theater/spaces"/>
    <n v="3"/>
    <n v="1.52"/>
    <x v="1"/>
    <s v="spaces"/>
    <x v="3028"/>
    <d v="2016-08-15T06:20:25"/>
  </r>
  <r>
    <n v="3026"/>
    <s v="The Bohemian Balcony - A Creative Space For All"/>
    <s v="The Bohemian Balcony is a innovate multi-arts venue created by the people for the community. A platform for our arts to grow and shine."/>
    <n v="6700"/>
    <n v="150"/>
    <x v="0"/>
    <s v="GB"/>
    <s v="GBP"/>
    <n v="1488538892"/>
    <n v="1487329292"/>
    <b v="0"/>
    <n v="25"/>
    <b v="1"/>
    <s v="theater/spaces"/>
    <n v="2"/>
    <n v="6"/>
    <x v="1"/>
    <s v="spaces"/>
    <x v="3029"/>
    <d v="2017-03-03T11:01:32"/>
  </r>
  <r>
    <n v="3030"/>
    <s v="Guilford Center Stage Lights Up"/>
    <s v="Guilford Center Stage is a new project bringing theater to our 1896 Grange; we need to purchase simple theater lighting for our stage."/>
    <n v="80000"/>
    <n v="149"/>
    <x v="0"/>
    <s v="US"/>
    <s v="USD"/>
    <n v="1442426171"/>
    <n v="1439834171"/>
    <b v="0"/>
    <n v="41"/>
    <b v="1"/>
    <s v="theater/spaces"/>
    <n v="0"/>
    <n v="3.63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3000"/>
    <n v="146"/>
    <x v="0"/>
    <s v="US"/>
    <s v="USD"/>
    <n v="1476479447"/>
    <n v="1471295447"/>
    <b v="0"/>
    <n v="29"/>
    <b v="1"/>
    <s v="theater/spaces"/>
    <n v="5"/>
    <n v="5.03"/>
    <x v="1"/>
    <s v="spaces"/>
    <x v="3031"/>
    <d v="2016-10-14T21:10:47"/>
  </r>
  <r>
    <n v="3034"/>
    <s v="Save Our Butts The Seat-quel"/>
    <s v="Pretty please with popcorn on top!Help!!_x000a__x000a_Our family owned &amp; operated Theatre in Fairfax VA is looking to get help upgrading our seats."/>
    <n v="1850"/>
    <n v="145"/>
    <x v="0"/>
    <s v="US"/>
    <s v="USD"/>
    <n v="1477972740"/>
    <n v="1475326255"/>
    <b v="0"/>
    <n v="1260"/>
    <b v="1"/>
    <s v="theater/spaces"/>
    <n v="8"/>
    <n v="0.12"/>
    <x v="1"/>
    <s v="spaces"/>
    <x v="3032"/>
    <d v="2016-11-01T03:59:00"/>
  </r>
  <r>
    <n v="3032"/>
    <s v="Silent Valley : A Haunting"/>
    <s v="One night only, not-for-profit, neighborhood haunted attraction that will scare your mask off! Coming this Halloween."/>
    <n v="5000"/>
    <n v="145"/>
    <x v="0"/>
    <s v="US"/>
    <s v="USD"/>
    <n v="1441933459"/>
    <n v="1439341459"/>
    <b v="0"/>
    <n v="25"/>
    <b v="1"/>
    <s v="theater/spaces"/>
    <n v="3"/>
    <n v="5.8"/>
    <x v="1"/>
    <s v="spaces"/>
    <x v="3033"/>
    <d v="2015-09-11T01:04:19"/>
  </r>
  <r>
    <n v="3033"/>
    <s v="Stagelights Studio by Pam Kinter, Greensboro"/>
    <s v="Finally Stagelights will have a space of our very own!  Be a part of this exciting new adventure in Greensboro!!"/>
    <n v="6500"/>
    <n v="145"/>
    <x v="0"/>
    <s v="US"/>
    <s v="USD"/>
    <n v="1471487925"/>
    <n v="1468895925"/>
    <b v="0"/>
    <n v="23"/>
    <b v="1"/>
    <s v="theater/spaces"/>
    <n v="2"/>
    <n v="6.3"/>
    <x v="1"/>
    <s v="spaces"/>
    <x v="3034"/>
    <d v="2016-08-18T02:38:45"/>
  </r>
  <r>
    <n v="3035"/>
    <s v="The Coalition Theater"/>
    <s v="Help create a permanent home for live comedy shows and classes in Downtown RVA."/>
    <n v="85000"/>
    <n v="142"/>
    <x v="0"/>
    <s v="US"/>
    <s v="USD"/>
    <n v="1367674009"/>
    <n v="1365082009"/>
    <b v="0"/>
    <n v="307"/>
    <b v="1"/>
    <s v="theater/spaces"/>
    <n v="0"/>
    <n v="0.46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800"/>
    <n v="141"/>
    <x v="0"/>
    <s v="US"/>
    <s v="USD"/>
    <n v="1376654340"/>
    <n v="1373568644"/>
    <b v="0"/>
    <n v="329"/>
    <b v="1"/>
    <s v="theater/spaces"/>
    <n v="18"/>
    <n v="0.4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1000"/>
    <n v="141"/>
    <x v="0"/>
    <s v="US"/>
    <s v="USD"/>
    <n v="1285995540"/>
    <n v="1279574773"/>
    <b v="0"/>
    <n v="32"/>
    <b v="1"/>
    <s v="theater/spaces"/>
    <n v="14"/>
    <n v="4.41"/>
    <x v="1"/>
    <s v="spaces"/>
    <x v="3037"/>
    <d v="2010-10-02T04:59:00"/>
  </r>
  <r>
    <n v="3041"/>
    <s v="Lend a Hand in Our Home"/>
    <s v="Privet! Hello! Bon Jour! We are the Arlekin Players Theatre and we need a home."/>
    <n v="500"/>
    <n v="140"/>
    <x v="0"/>
    <s v="US"/>
    <s v="USD"/>
    <n v="1453323048"/>
    <n v="1450731048"/>
    <b v="0"/>
    <n v="95"/>
    <b v="1"/>
    <s v="theater/spaces"/>
    <n v="28"/>
    <n v="1.47"/>
    <x v="1"/>
    <s v="spaces"/>
    <x v="3038"/>
    <d v="2016-01-20T20:50:48"/>
  </r>
  <r>
    <n v="3040"/>
    <s v="Jayhawk Makeover"/>
    <s v="48 hours of deck screws, dry wall, hard hats and needed renovation to help the Jayhawk rise from the ashes."/>
    <n v="2000"/>
    <n v="140"/>
    <x v="0"/>
    <s v="US"/>
    <s v="USD"/>
    <n v="1435359600"/>
    <n v="1434999621"/>
    <b v="0"/>
    <n v="42"/>
    <b v="1"/>
    <s v="theater/spaces"/>
    <n v="7"/>
    <n v="3.33"/>
    <x v="1"/>
    <s v="spaces"/>
    <x v="3039"/>
    <d v="2015-06-26T23:00:00"/>
  </r>
  <r>
    <n v="3039"/>
    <s v="Shelter the Schmee"/>
    <s v="After 22 yrs downstairs we are &quot;getting out of  our parents basement&quot; and building a new 50 seat theater in a new location."/>
    <n v="10000"/>
    <n v="140"/>
    <x v="0"/>
    <s v="US"/>
    <s v="USD"/>
    <n v="1388303940"/>
    <n v="1386011038"/>
    <b v="0"/>
    <n v="236"/>
    <b v="1"/>
    <s v="theater/spaces"/>
    <n v="1"/>
    <n v="0.59"/>
    <x v="1"/>
    <s v="spaces"/>
    <x v="3040"/>
    <d v="2013-12-29T07:59:00"/>
  </r>
  <r>
    <n v="3038"/>
    <s v="Overtime Theater Spruce Up"/>
    <s v="Our little theater needs some love. We took over a lab and need to make our space look more inviting and well, like a theater!"/>
    <n v="250000"/>
    <n v="140"/>
    <x v="0"/>
    <s v="US"/>
    <s v="USD"/>
    <n v="1457071397"/>
    <n v="1451887397"/>
    <b v="0"/>
    <n v="27"/>
    <b v="1"/>
    <s v="theater/spaces"/>
    <n v="0"/>
    <n v="5.19"/>
    <x v="1"/>
    <s v="spaces"/>
    <x v="3041"/>
    <d v="2016-03-04T06:03:17"/>
  </r>
  <r>
    <n v="3042"/>
    <s v="HOPE MILL THEATRE - CHAIR FUND"/>
    <s v="Hope Mill Theatre is a brand new Fringe Theatre in the heart of Manchester city - bringing a diverse programme of entertainment!"/>
    <n v="512"/>
    <n v="138"/>
    <x v="0"/>
    <s v="GB"/>
    <s v="GBP"/>
    <n v="1444149047"/>
    <n v="1441557047"/>
    <b v="0"/>
    <n v="37"/>
    <b v="1"/>
    <s v="theater/spaces"/>
    <n v="27"/>
    <n v="3.73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500"/>
    <n v="137"/>
    <x v="0"/>
    <s v="CA"/>
    <s v="CAD"/>
    <n v="1429152600"/>
    <n v="1426815699"/>
    <b v="0"/>
    <n v="128"/>
    <b v="1"/>
    <s v="theater/spaces"/>
    <n v="27"/>
    <n v="1.07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4000"/>
    <n v="136"/>
    <x v="0"/>
    <s v="US"/>
    <s v="USD"/>
    <n v="1454433998"/>
    <n v="1453137998"/>
    <b v="0"/>
    <n v="156"/>
    <b v="1"/>
    <s v="theater/spaces"/>
    <n v="1"/>
    <n v="0.87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2500"/>
    <n v="135"/>
    <x v="0"/>
    <s v="US"/>
    <s v="USD"/>
    <n v="1408679055"/>
    <n v="1406087055"/>
    <b v="0"/>
    <n v="64"/>
    <b v="1"/>
    <s v="theater/spaces"/>
    <n v="5"/>
    <n v="2.11"/>
    <x v="1"/>
    <s v="spaces"/>
    <x v="3045"/>
    <d v="2014-08-22T03:44:15"/>
  </r>
  <r>
    <n v="3047"/>
    <s v="Acting V Senior Showcase"/>
    <s v="Hi! We're the Graduating Seniors Acting V Seniors at Temple University! Welcome to our Kick starter Page!"/>
    <n v="2500"/>
    <n v="135"/>
    <x v="0"/>
    <s v="US"/>
    <s v="USD"/>
    <n v="1461762960"/>
    <n v="1457999054"/>
    <b v="0"/>
    <n v="20"/>
    <b v="1"/>
    <s v="theater/spaces"/>
    <n v="5"/>
    <n v="6.75"/>
    <x v="1"/>
    <s v="spaces"/>
    <x v="3046"/>
    <d v="2016-04-27T13:16:00"/>
  </r>
  <r>
    <n v="3048"/>
    <s v="December Match Campaign"/>
    <s v="By matching donations up to $5000, Jack Kesler and Maurice Richards have challenged YOU to help Urbanite outfit their brand new space."/>
    <n v="9500"/>
    <n v="135"/>
    <x v="0"/>
    <s v="US"/>
    <s v="USD"/>
    <n v="1420060920"/>
    <n v="1417556262"/>
    <b v="0"/>
    <n v="47"/>
    <b v="1"/>
    <s v="theater/spaces"/>
    <n v="1"/>
    <n v="2.87"/>
    <x v="1"/>
    <s v="spaces"/>
    <x v="3047"/>
    <d v="2014-12-31T21:22:00"/>
  </r>
  <r>
    <n v="3046"/>
    <s v="improvMANIA Improv Comedy Theater - Chandler, Arizona"/>
    <s v="Your opportunity to help improvMANIA open Chandler, Arizona's new home for family-friendly improv comedy in Historic Downtown Chandler!"/>
    <n v="60000"/>
    <n v="135"/>
    <x v="0"/>
    <s v="US"/>
    <s v="USD"/>
    <n v="1410324720"/>
    <n v="1407784586"/>
    <b v="0"/>
    <n v="58"/>
    <b v="1"/>
    <s v="theater/spaces"/>
    <n v="0"/>
    <n v="2.33"/>
    <x v="1"/>
    <s v="spaces"/>
    <x v="3048"/>
    <d v="2014-09-10T04:52:00"/>
  </r>
  <r>
    <n v="3049"/>
    <s v="Pickerington Community Theatre's Set Capabilities Expansion"/>
    <s v="Pickerington Community Theatre is seeking donations to purchase a Pipe &amp; Drape system to increase staging possibilities for the company"/>
    <n v="10000"/>
    <n v="133"/>
    <x v="0"/>
    <s v="US"/>
    <s v="USD"/>
    <n v="1434241255"/>
    <n v="1431649255"/>
    <b v="0"/>
    <n v="54"/>
    <b v="1"/>
    <s v="theater/spaces"/>
    <n v="1"/>
    <n v="2.4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3000"/>
    <n v="132"/>
    <x v="0"/>
    <s v="US"/>
    <s v="USD"/>
    <n v="1462420960"/>
    <n v="1459828960"/>
    <b v="0"/>
    <n v="9"/>
    <b v="1"/>
    <s v="theater/spaces"/>
    <n v="4"/>
    <n v="14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40000"/>
    <n v="132"/>
    <x v="2"/>
    <s v="GB"/>
    <s v="GBP"/>
    <n v="1486547945"/>
    <n v="1483955945"/>
    <b v="1"/>
    <n v="35"/>
    <b v="0"/>
    <s v="theater/spaces"/>
    <n v="0"/>
    <n v="3.77"/>
    <x v="1"/>
    <s v="spaces"/>
    <x v="3051"/>
    <d v="2017-02-08T09:59:05"/>
  </r>
  <r>
    <n v="3054"/>
    <s v="Shady Slaughters Productions Haunted attraction"/>
    <s v="A &quot;haunted house&quot; that benefits the community by helping local college students with volunteer hours and helping out local charities."/>
    <n v="850"/>
    <n v="131"/>
    <x v="2"/>
    <s v="US"/>
    <s v="USD"/>
    <n v="1425258240"/>
    <n v="1422043154"/>
    <b v="0"/>
    <n v="0"/>
    <b v="0"/>
    <s v="theater/spaces"/>
    <n v="15"/>
    <n v="0"/>
    <x v="1"/>
    <s v="spaces"/>
    <x v="3052"/>
    <d v="2015-03-02T01:04:00"/>
  </r>
  <r>
    <n v="3053"/>
    <s v="Showroom"/>
    <s v="Showroom is a multi-disciplinary space providing unorthodox concerts, events &amp; a platform creatives can express their creative vision"/>
    <n v="2000"/>
    <n v="131"/>
    <x v="2"/>
    <s v="US"/>
    <s v="USD"/>
    <n v="1412222340"/>
    <n v="1407781013"/>
    <b v="0"/>
    <n v="3"/>
    <b v="0"/>
    <s v="theater/spaces"/>
    <n v="7"/>
    <n v="43.67"/>
    <x v="1"/>
    <s v="spaces"/>
    <x v="3053"/>
    <d v="2014-10-02T03:59:00"/>
  </r>
  <r>
    <n v="3052"/>
    <s v="Funding for a new theater facility in Walker Minnesota"/>
    <s v="To let the arts continue in Walker Minnesota We need a performing arts space and art gallery"/>
    <n v="5000"/>
    <n v="131"/>
    <x v="2"/>
    <s v="US"/>
    <s v="USD"/>
    <n v="1432828740"/>
    <n v="1430237094"/>
    <b v="0"/>
    <n v="2"/>
    <b v="0"/>
    <s v="theater/spaces"/>
    <n v="3"/>
    <n v="65.5"/>
    <x v="1"/>
    <s v="spaces"/>
    <x v="3054"/>
    <d v="2015-05-28T15:59:00"/>
  </r>
  <r>
    <n v="3058"/>
    <s v="OPEN THE OLD &quot;RIGON&quot; THEATER"/>
    <s v="Restoration of a theatre to make an educational center for youngs and a place to socialize for everybody through the power of art."/>
    <n v="200"/>
    <n v="130"/>
    <x v="2"/>
    <s v="IT"/>
    <s v="EUR"/>
    <n v="1463734740"/>
    <n v="1459414740"/>
    <b v="0"/>
    <n v="3"/>
    <b v="0"/>
    <s v="theater/spaces"/>
    <n v="65"/>
    <n v="43.33"/>
    <x v="1"/>
    <s v="spaces"/>
    <x v="3055"/>
    <d v="2016-05-20T08:59:00"/>
  </r>
  <r>
    <n v="3057"/>
    <s v="1 World Educational Theme Parks"/>
    <s v="A series of 6 educational theme parks. This project is to fund the plans and 3D designs required to build the first park."/>
    <n v="400"/>
    <n v="130"/>
    <x v="2"/>
    <s v="GB"/>
    <s v="GBP"/>
    <n v="1459694211"/>
    <n v="1457105811"/>
    <b v="0"/>
    <n v="0"/>
    <b v="0"/>
    <s v="theater/spaces"/>
    <n v="33"/>
    <n v="0"/>
    <x v="1"/>
    <s v="spaces"/>
    <x v="3056"/>
    <d v="2016-04-03T14:36:51"/>
  </r>
  <r>
    <n v="3056"/>
    <s v="Palace Flophouse Theater"/>
    <s v="Looking to establish a communal space for art shows, bands, farmer's markets, environmental education, and traditional skills."/>
    <n v="500"/>
    <n v="130"/>
    <x v="2"/>
    <s v="US"/>
    <s v="USD"/>
    <n v="1412003784"/>
    <n v="1406819784"/>
    <b v="0"/>
    <n v="0"/>
    <b v="0"/>
    <s v="theater/spaces"/>
    <n v="26"/>
    <n v="0"/>
    <x v="1"/>
    <s v="spaces"/>
    <x v="3057"/>
    <d v="2014-09-29T15:16:24"/>
  </r>
  <r>
    <n v="3055"/>
    <s v="Bungers surfing Museum"/>
    <s v="I have been in the Surfing business since 1962 have a collection of surfing memorabilia I would like to open a surfing museum"/>
    <n v="1000"/>
    <n v="130"/>
    <x v="2"/>
    <s v="US"/>
    <s v="USD"/>
    <n v="1420844390"/>
    <n v="1415660390"/>
    <b v="0"/>
    <n v="1"/>
    <b v="0"/>
    <s v="theater/spaces"/>
    <n v="13"/>
    <n v="130"/>
    <x v="1"/>
    <s v="spaces"/>
    <x v="3058"/>
    <d v="2015-01-09T22:59:50"/>
  </r>
  <r>
    <n v="3059"/>
    <s v="Let There Be Light! (and you get to name a ghost too!)"/>
    <s v="We, as a theatre, are 50 years old and our lights and building are even older so we are looking to update and revamp our lights."/>
    <n v="1500"/>
    <n v="130"/>
    <x v="2"/>
    <s v="US"/>
    <s v="USD"/>
    <n v="1407536846"/>
    <n v="1404944846"/>
    <b v="0"/>
    <n v="11"/>
    <b v="0"/>
    <s v="theater/spaces"/>
    <n v="9"/>
    <n v="11.82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100"/>
    <n v="129"/>
    <x v="2"/>
    <s v="US"/>
    <s v="USD"/>
    <n v="1443422134"/>
    <n v="1440830134"/>
    <b v="0"/>
    <n v="6"/>
    <b v="0"/>
    <s v="theater/spaces"/>
    <n v="129"/>
    <n v="21.5"/>
    <x v="1"/>
    <s v="spaces"/>
    <x v="3060"/>
    <d v="2015-09-28T06:35:34"/>
  </r>
  <r>
    <n v="3061"/>
    <s v="Help Save Parkway Cinemas!"/>
    <s v="Save a historic Local theater."/>
    <n v="1000"/>
    <n v="128"/>
    <x v="2"/>
    <s v="US"/>
    <s v="USD"/>
    <n v="1407955748"/>
    <n v="1405363748"/>
    <b v="0"/>
    <n v="0"/>
    <b v="0"/>
    <s v="theater/spaces"/>
    <n v="13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300000"/>
    <n v="128"/>
    <x v="2"/>
    <s v="US"/>
    <s v="USD"/>
    <n v="1443636000"/>
    <n v="1441111892"/>
    <b v="0"/>
    <n v="67"/>
    <b v="0"/>
    <s v="theater/spaces"/>
    <n v="0"/>
    <n v="1.91"/>
    <x v="1"/>
    <s v="spaces"/>
    <x v="3062"/>
    <d v="2015-09-30T18:00:00"/>
  </r>
  <r>
    <n v="3065"/>
    <s v="The Castle Project"/>
    <s v="A castle themed events center with large and small spaces to support a variety of arts i.e. performing, visual, music, theater, dance"/>
    <n v="2000"/>
    <n v="126"/>
    <x v="2"/>
    <s v="US"/>
    <s v="USD"/>
    <n v="1406683172"/>
    <n v="1404523172"/>
    <b v="0"/>
    <n v="2"/>
    <b v="0"/>
    <s v="theater/spaces"/>
    <n v="6"/>
    <n v="63"/>
    <x v="1"/>
    <s v="spaces"/>
    <x v="3063"/>
    <d v="2014-07-30T01:19:32"/>
  </r>
  <r>
    <n v="3063"/>
    <s v="Spec Haus"/>
    <s v="Members of the local Miami music scene are putting together a venue/creative space in Kendall!"/>
    <n v="15000"/>
    <n v="126"/>
    <x v="2"/>
    <s v="US"/>
    <s v="USD"/>
    <n v="1477174138"/>
    <n v="1474150138"/>
    <b v="0"/>
    <n v="23"/>
    <b v="0"/>
    <s v="theater/spaces"/>
    <n v="1"/>
    <n v="5.48"/>
    <x v="1"/>
    <s v="spaces"/>
    <x v="3064"/>
    <d v="2016-10-22T22:08:58"/>
  </r>
  <r>
    <n v="3064"/>
    <s v="Kickstart the Crossroads Community"/>
    <s v="An epicenter for connection, creation and expression of the community."/>
    <n v="65000"/>
    <n v="126"/>
    <x v="2"/>
    <s v="US"/>
    <s v="USD"/>
    <n v="1448175540"/>
    <n v="1445483246"/>
    <b v="0"/>
    <n v="72"/>
    <b v="0"/>
    <s v="theater/spaces"/>
    <n v="0"/>
    <n v="1.75"/>
    <x v="1"/>
    <s v="spaces"/>
    <x v="3065"/>
    <d v="2015-11-22T06:59:00"/>
  </r>
  <r>
    <n v="3066"/>
    <s v="Gold Coast Wake Park"/>
    <s v="Our mission is to offer an innovative family watersports attraction that is fun, safe, economical and a leader in its field."/>
    <n v="2500"/>
    <n v="125"/>
    <x v="2"/>
    <s v="AU"/>
    <s v="AUD"/>
    <n v="1468128537"/>
    <n v="1465536537"/>
    <b v="0"/>
    <n v="15"/>
    <b v="0"/>
    <s v="theater/spaces"/>
    <n v="5"/>
    <n v="8.33"/>
    <x v="1"/>
    <s v="spaces"/>
    <x v="3066"/>
    <d v="2016-07-10T05:28:5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500"/>
    <n v="125"/>
    <x v="2"/>
    <s v="US"/>
    <s v="USD"/>
    <n v="1418587234"/>
    <n v="1415995234"/>
    <b v="0"/>
    <n v="7"/>
    <b v="0"/>
    <s v="theater/spaces"/>
    <n v="5"/>
    <n v="17.86"/>
    <x v="1"/>
    <s v="spaces"/>
    <x v="3067"/>
    <d v="2014-12-14T20:00:34"/>
  </r>
  <r>
    <n v="3067"/>
    <s v="Fabulous Foyer - where? At the Court Theatre in Christchurch"/>
    <s v="Host a special event in your home, collect donations and turn containers in the foyer to a comfortable welcoming place to sit &amp; chat!"/>
    <n v="3000"/>
    <n v="125"/>
    <x v="2"/>
    <s v="NZ"/>
    <s v="NZD"/>
    <n v="1441837879"/>
    <n v="1439245879"/>
    <b v="0"/>
    <n v="1"/>
    <b v="0"/>
    <s v="theater/spaces"/>
    <n v="4"/>
    <n v="125"/>
    <x v="1"/>
    <s v="spaces"/>
    <x v="3068"/>
    <d v="2015-09-09T22:31:19"/>
  </r>
  <r>
    <n v="3072"/>
    <s v="Crosswalk Theatre - Starting Capital"/>
    <s v="Crosswalk Theatre Company - Network Directory promotes all stage talent. Increasing your odds to connect to the right hiring person."/>
    <n v="10000"/>
    <n v="125"/>
    <x v="2"/>
    <s v="US"/>
    <s v="USD"/>
    <n v="1477791960"/>
    <n v="1476549262"/>
    <b v="0"/>
    <n v="2"/>
    <b v="0"/>
    <s v="theater/spaces"/>
    <n v="1"/>
    <n v="62.5"/>
    <x v="1"/>
    <s v="spaces"/>
    <x v="3069"/>
    <d v="2016-10-30T01:46:00"/>
  </r>
  <r>
    <n v="3073"/>
    <s v="Performing and Visual Arts Center, Rochester, NY"/>
    <s v="Conversion of a long dormant synagogue into a Performing and Visual Arts Center, revitalizing Rochester's inner city."/>
    <n v="15000"/>
    <n v="125"/>
    <x v="2"/>
    <s v="US"/>
    <s v="USD"/>
    <n v="1434309540"/>
    <n v="1429287900"/>
    <b v="0"/>
    <n v="7"/>
    <b v="0"/>
    <s v="theater/spaces"/>
    <n v="1"/>
    <n v="17.86"/>
    <x v="1"/>
    <s v="spaces"/>
    <x v="3070"/>
    <d v="2015-06-14T19:19:00"/>
  </r>
  <r>
    <n v="3071"/>
    <s v="The Echo Theatre 2015"/>
    <s v="Anyone can create. They just need a place and an opportunity. The Echo Theatre (Provo) provides that opportunity."/>
    <n v="20000"/>
    <n v="125"/>
    <x v="2"/>
    <s v="US"/>
    <s v="USD"/>
    <n v="1429595940"/>
    <n v="1428082481"/>
    <b v="0"/>
    <n v="117"/>
    <b v="0"/>
    <s v="theater/spaces"/>
    <n v="1"/>
    <n v="1.07"/>
    <x v="1"/>
    <s v="spaces"/>
    <x v="3071"/>
    <d v="2015-04-21T05:59:00"/>
  </r>
  <r>
    <n v="3070"/>
    <s v="Purpose Built Liverpool Comedy Club, Restaurant &amp; Bar"/>
    <s v="Liverpool's 1st purpose built 7 night a week comedy club, bar &amp; restaurant with live music &amp; much more"/>
    <n v="25000"/>
    <n v="125"/>
    <x v="2"/>
    <s v="GB"/>
    <s v="GBP"/>
    <n v="1481132169"/>
    <n v="1479317769"/>
    <b v="0"/>
    <n v="16"/>
    <b v="0"/>
    <s v="theater/spaces"/>
    <n v="1"/>
    <n v="7.81"/>
    <x v="1"/>
    <s v="spaces"/>
    <x v="3072"/>
    <d v="2016-12-07T17:36:09"/>
  </r>
  <r>
    <n v="3068"/>
    <s v="Theaters in the Loop - Hearing Loop Installation Project"/>
    <s v="Hearing loops will be installed in theaters to give hearing loss sufferers with cochlear implants and hearing aids much needed access."/>
    <n v="35000"/>
    <n v="125"/>
    <x v="2"/>
    <s v="US"/>
    <s v="USD"/>
    <n v="1445013352"/>
    <n v="1442421352"/>
    <b v="0"/>
    <n v="2"/>
    <b v="0"/>
    <s v="theater/spaces"/>
    <n v="0"/>
    <n v="62.5"/>
    <x v="1"/>
    <s v="spaces"/>
    <x v="3073"/>
    <d v="2015-10-16T16:35:52"/>
  </r>
  <r>
    <n v="3075"/>
    <s v="The Little MAGIC Theatre"/>
    <s v="Magic Morgan &amp; Liliana are raising funds to expand their famed traveling magic show to a theater of magic."/>
    <n v="100"/>
    <n v="124"/>
    <x v="2"/>
    <s v="US"/>
    <s v="USD"/>
    <n v="1471573640"/>
    <n v="1467253640"/>
    <b v="0"/>
    <n v="20"/>
    <b v="0"/>
    <s v="theater/spaces"/>
    <n v="124"/>
    <n v="6.2"/>
    <x v="1"/>
    <s v="spaces"/>
    <x v="3074"/>
    <d v="2016-08-19T02:27:2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125000"/>
    <n v="124"/>
    <x v="2"/>
    <s v="FR"/>
    <s v="EUR"/>
    <n v="1457617359"/>
    <n v="1455025359"/>
    <b v="0"/>
    <n v="3"/>
    <b v="0"/>
    <s v="theater/spaces"/>
    <n v="0"/>
    <n v="41.33"/>
    <x v="1"/>
    <s v="spaces"/>
    <x v="3075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550"/>
    <n v="123"/>
    <x v="2"/>
    <s v="CA"/>
    <s v="CAD"/>
    <n v="1488495478"/>
    <n v="1485903478"/>
    <b v="0"/>
    <n v="2"/>
    <b v="0"/>
    <s v="theater/spaces"/>
    <n v="22"/>
    <n v="61.5"/>
    <x v="1"/>
    <s v="spaces"/>
    <x v="3076"/>
    <d v="2017-03-02T22:57:58"/>
  </r>
  <r>
    <n v="3076"/>
    <s v="10,000 Hours"/>
    <s v="Helping female comedians get in their 10,000 Hours of practice!"/>
    <n v="25000"/>
    <n v="123"/>
    <x v="2"/>
    <s v="US"/>
    <s v="USD"/>
    <n v="1444405123"/>
    <n v="1439221123"/>
    <b v="0"/>
    <n v="50"/>
    <b v="0"/>
    <s v="theater/spaces"/>
    <n v="0"/>
    <n v="2.46"/>
    <x v="1"/>
    <s v="spaces"/>
    <x v="3077"/>
    <d v="2015-10-09T15:38:43"/>
  </r>
  <r>
    <n v="3082"/>
    <s v="Magical Workshop, Magic/Hobby Store"/>
    <s v="Help expand the time of everyones favorite magic store!  It currently limited to 3 days a week. If not for you, then the children!"/>
    <n v="70"/>
    <n v="120"/>
    <x v="2"/>
    <s v="US"/>
    <s v="USD"/>
    <n v="1447628946"/>
    <n v="1445033346"/>
    <b v="0"/>
    <n v="0"/>
    <b v="0"/>
    <s v="theater/spaces"/>
    <n v="171"/>
    <n v="0"/>
    <x v="1"/>
    <s v="spaces"/>
    <x v="3078"/>
    <d v="2015-11-15T23:09:06"/>
  </r>
  <r>
    <n v="3079"/>
    <s v="Join us in creating a new Hell on Earth!"/>
    <s v="We desire to purchase a portion of Hell, in Michigan just outside of Detroit, to create a world-class performance art space.  Join us."/>
    <n v="250"/>
    <n v="120"/>
    <x v="2"/>
    <s v="US"/>
    <s v="USD"/>
    <n v="1427040435"/>
    <n v="1424452035"/>
    <b v="0"/>
    <n v="27"/>
    <b v="0"/>
    <s v="theater/spaces"/>
    <n v="48"/>
    <n v="4.4400000000000004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420"/>
    <n v="120"/>
    <x v="2"/>
    <s v="US"/>
    <s v="USD"/>
    <n v="1419644444"/>
    <n v="1414456844"/>
    <b v="0"/>
    <n v="7"/>
    <b v="0"/>
    <s v="theater/spaces"/>
    <n v="29"/>
    <n v="17.14"/>
    <x v="1"/>
    <s v="spaces"/>
    <x v="3080"/>
    <d v="2014-12-27T01:40:44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120"/>
    <x v="2"/>
    <s v="US"/>
    <s v="USD"/>
    <n v="1424920795"/>
    <n v="1422328795"/>
    <b v="0"/>
    <n v="3"/>
    <b v="0"/>
    <s v="theater/spaces"/>
    <n v="6"/>
    <n v="40"/>
    <x v="1"/>
    <s v="spaces"/>
    <x v="3081"/>
    <d v="2015-02-26T03:19:55"/>
  </r>
  <r>
    <n v="3081"/>
    <s v="Help! World Tour ~ A Theatrical Revival of Hope"/>
    <s v="Help! is a full scale mobile theatrical musical bringing a Gospel revival through a story of love and hope to communities world wide."/>
    <n v="45000"/>
    <n v="120"/>
    <x v="2"/>
    <s v="US"/>
    <s v="USD"/>
    <n v="1442722891"/>
    <n v="1440130891"/>
    <b v="0"/>
    <n v="5"/>
    <b v="0"/>
    <s v="theater/spaces"/>
    <n v="0"/>
    <n v="24"/>
    <x v="1"/>
    <s v="spaces"/>
    <x v="3082"/>
    <d v="2015-09-20T04:21:31"/>
  </r>
  <r>
    <n v="3083"/>
    <s v="Crystal City Haunted Undergound"/>
    <s v="Crystal City Underground is a New &amp; Unique_x000a_indoor recreational facility, using an old silica sand mine,_x000a_we are the Haunted Maze"/>
    <n v="60000"/>
    <n v="120"/>
    <x v="2"/>
    <s v="US"/>
    <s v="USD"/>
    <n v="1409547600"/>
    <n v="1406986278"/>
    <b v="0"/>
    <n v="3"/>
    <b v="0"/>
    <s v="theater/spaces"/>
    <n v="0"/>
    <n v="40"/>
    <x v="1"/>
    <s v="spaces"/>
    <x v="3083"/>
    <d v="2014-09-01T05:00:00"/>
  </r>
  <r>
    <n v="3085"/>
    <s v="Paper Tank Theater Music Madness Party"/>
    <s v="Get behind a new music venue in our city by helping with equipment! We're pre-selling tickets to our party and offering other perks."/>
    <n v="8000"/>
    <n v="118"/>
    <x v="2"/>
    <s v="US"/>
    <s v="USD"/>
    <n v="1443561159"/>
    <n v="1440969159"/>
    <b v="0"/>
    <n v="9"/>
    <b v="0"/>
    <s v="theater/spaces"/>
    <n v="1"/>
    <n v="13.11"/>
    <x v="1"/>
    <s v="spaces"/>
    <x v="3084"/>
    <d v="2015-09-29T21:12:39"/>
  </r>
  <r>
    <n v="3084"/>
    <s v="URGENT: Help Us Replace Our Ramp!"/>
    <s v="18-yr-old handicap-access ramp collapsed, must replace. Help fund &amp; ensure everyone access to our 35-seat non-profit community theater!"/>
    <n v="45000"/>
    <n v="118"/>
    <x v="2"/>
    <s v="US"/>
    <s v="USD"/>
    <n v="1430851680"/>
    <n v="1428340931"/>
    <b v="0"/>
    <n v="6"/>
    <b v="0"/>
    <s v="theater/spaces"/>
    <n v="0"/>
    <n v="19.670000000000002"/>
    <x v="1"/>
    <s v="spaces"/>
    <x v="3085"/>
    <d v="2015-05-05T18:48:00"/>
  </r>
  <r>
    <n v="3087"/>
    <s v="Read/Rehearse/Workshop Plays at Austin Playwrights Studio"/>
    <s v="Austin's &quot;Full Service Rehearsal Space&quot;, APS is a comfortable, convenient place for the theater community to develop scripted plays."/>
    <n v="199"/>
    <n v="116"/>
    <x v="2"/>
    <s v="US"/>
    <s v="USD"/>
    <n v="1482294990"/>
    <n v="1477107390"/>
    <b v="0"/>
    <n v="2"/>
    <b v="0"/>
    <s v="theater/spaces"/>
    <n v="58"/>
    <n v="58"/>
    <x v="1"/>
    <s v="spaces"/>
    <x v="3086"/>
    <d v="2016-12-21T04:36:30"/>
  </r>
  <r>
    <n v="3086"/>
    <s v="&quot;Un parco di Risate&quot; - open air theatre to save TKC"/>
    <s v="A memorable theatre experience in the middle of Genoa's old town. Summer is coming and we have no intention to stop making you laugh."/>
    <n v="1000"/>
    <n v="116"/>
    <x v="2"/>
    <s v="IT"/>
    <s v="EUR"/>
    <n v="1439827559"/>
    <n v="1434643559"/>
    <b v="0"/>
    <n v="3"/>
    <b v="0"/>
    <s v="theater/spaces"/>
    <n v="12"/>
    <n v="38.67"/>
    <x v="1"/>
    <s v="spaces"/>
    <x v="3087"/>
    <d v="2015-08-17T16:05:59"/>
  </r>
  <r>
    <n v="3088"/>
    <s v="Destination Small Town &quot;Visitor Center&quot; To The Midwest"/>
    <s v="We believe it's time to open a visitor's center that highlights the small towns of the upper Midwest."/>
    <n v="3550"/>
    <n v="116"/>
    <x v="2"/>
    <s v="US"/>
    <s v="USD"/>
    <n v="1420724460"/>
    <n v="1418046247"/>
    <b v="0"/>
    <n v="3"/>
    <b v="0"/>
    <s v="theater/spaces"/>
    <n v="3"/>
    <n v="38.67"/>
    <x v="1"/>
    <s v="spaces"/>
    <x v="3088"/>
    <d v="2015-01-08T13:41:00"/>
  </r>
  <r>
    <n v="3090"/>
    <s v="Save the Stage"/>
    <s v="To create a space by restoring a historic church in Burlington, Ky where community theater, dance and music and art can be performed."/>
    <n v="500"/>
    <n v="115"/>
    <x v="2"/>
    <s v="US"/>
    <s v="USD"/>
    <n v="1430505545"/>
    <n v="1425325145"/>
    <b v="0"/>
    <n v="9"/>
    <b v="0"/>
    <s v="theater/spaces"/>
    <n v="23"/>
    <n v="12.78"/>
    <x v="1"/>
    <s v="spaces"/>
    <x v="3089"/>
    <d v="2015-05-01T18:39:05"/>
  </r>
  <r>
    <n v="3091"/>
    <s v="Bustduck Theatre"/>
    <s v="Roanoke, Virginia's first long-form improv theatre company. Producing improv and scripted theatre, with a dynamic training program."/>
    <n v="1100"/>
    <n v="115"/>
    <x v="2"/>
    <s v="US"/>
    <s v="USD"/>
    <n v="1471214743"/>
    <n v="1468622743"/>
    <b v="0"/>
    <n v="9"/>
    <b v="0"/>
    <s v="theater/spaces"/>
    <n v="10"/>
    <n v="12.78"/>
    <x v="1"/>
    <s v="spaces"/>
    <x v="3090"/>
    <d v="2016-08-14T22:45:43"/>
  </r>
  <r>
    <n v="3092"/>
    <s v="A home for the arts on the Upper East Side/Yorkville"/>
    <s v="Our goal is to purchase a theater on the Upper East Side of Manhattan that will act as a home for four theater companies."/>
    <n v="5000"/>
    <n v="115"/>
    <x v="2"/>
    <s v="US"/>
    <s v="USD"/>
    <n v="1444946400"/>
    <n v="1441723912"/>
    <b v="0"/>
    <n v="21"/>
    <b v="0"/>
    <s v="theater/spaces"/>
    <n v="2"/>
    <n v="5.48"/>
    <x v="1"/>
    <s v="spaces"/>
    <x v="3091"/>
    <d v="2015-10-15T22:00:00"/>
  </r>
  <r>
    <n v="3089"/>
    <s v="The ClubHouse: A Community-Focused Sports &amp; Culture Space"/>
    <s v="A community space in Somerville, MA to celebrate the beautiful intersection of sports and creativity."/>
    <n v="20000"/>
    <n v="115"/>
    <x v="2"/>
    <s v="US"/>
    <s v="USD"/>
    <n v="1468029540"/>
    <n v="1465304483"/>
    <b v="0"/>
    <n v="45"/>
    <b v="0"/>
    <s v="theater/spaces"/>
    <n v="1"/>
    <n v="2.56"/>
    <x v="1"/>
    <s v="spaces"/>
    <x v="309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6500"/>
    <n v="114"/>
    <x v="2"/>
    <s v="CA"/>
    <s v="CAD"/>
    <n v="1401595140"/>
    <n v="1398980941"/>
    <b v="0"/>
    <n v="17"/>
    <b v="0"/>
    <s v="theater/spaces"/>
    <n v="2"/>
    <n v="6.71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3780"/>
    <n v="113"/>
    <x v="2"/>
    <s v="US"/>
    <s v="USD"/>
    <n v="1442775956"/>
    <n v="1437591956"/>
    <b v="0"/>
    <n v="1"/>
    <b v="0"/>
    <s v="theater/spaces"/>
    <n v="3"/>
    <n v="113"/>
    <x v="1"/>
    <s v="spaces"/>
    <x v="3094"/>
    <d v="2015-09-20T19:05:56"/>
  </r>
  <r>
    <n v="3101"/>
    <s v="Mots Ã‰crits"/>
    <s v="LabellisÃ© 14-18, Mots Ã‰crits est un projet itinÃ©rant de lectures Ã  voix haute par des amateurs, mises en espace par une comÃ©dienne."/>
    <n v="500"/>
    <n v="110"/>
    <x v="2"/>
    <s v="FR"/>
    <s v="EUR"/>
    <n v="1437033360"/>
    <n v="1434445937"/>
    <b v="0"/>
    <n v="12"/>
    <b v="0"/>
    <s v="theater/spaces"/>
    <n v="22"/>
    <n v="9.17"/>
    <x v="1"/>
    <s v="spaces"/>
    <x v="3095"/>
    <d v="2015-07-16T07:56:00"/>
  </r>
  <r>
    <n v="3096"/>
    <s v="LaPorte Institute for Dramatic and Creative Arts"/>
    <s v="To create a learning center for acting and all art types including anything that expresses the emotion of the human spirit."/>
    <n v="1000"/>
    <n v="110"/>
    <x v="2"/>
    <s v="US"/>
    <s v="USD"/>
    <n v="1432151326"/>
    <n v="1429559326"/>
    <b v="0"/>
    <n v="14"/>
    <b v="0"/>
    <s v="theater/spaces"/>
    <n v="11"/>
    <n v="7.86"/>
    <x v="1"/>
    <s v="spaces"/>
    <x v="3096"/>
    <d v="2015-05-20T19:48:46"/>
  </r>
  <r>
    <n v="3095"/>
    <s v="The Old Howard Theatre Company"/>
    <s v="We are a small theatre company looking to provide world class theatre to the working class in the Greater New York area."/>
    <n v="4000"/>
    <n v="110"/>
    <x v="2"/>
    <s v="US"/>
    <s v="USD"/>
    <n v="1470011780"/>
    <n v="1464827780"/>
    <b v="0"/>
    <n v="1"/>
    <b v="0"/>
    <s v="theater/spaces"/>
    <n v="3"/>
    <n v="110"/>
    <x v="1"/>
    <s v="spaces"/>
    <x v="3097"/>
    <d v="2016-08-01T00:36:20"/>
  </r>
  <r>
    <n v="3100"/>
    <s v="Build Our Ampitheater - Build Franklin County, MO!"/>
    <s v="Friends for Change, a group of girls between the ages of 12 and 18 are building an outdoor Amphitheater as a gift to our community!"/>
    <n v="5000"/>
    <n v="110"/>
    <x v="2"/>
    <s v="US"/>
    <s v="USD"/>
    <n v="1413816975"/>
    <n v="1411224975"/>
    <b v="0"/>
    <n v="13"/>
    <b v="0"/>
    <s v="theater/spaces"/>
    <n v="2"/>
    <n v="8.4600000000000009"/>
    <x v="1"/>
    <s v="spaces"/>
    <x v="3098"/>
    <d v="2014-10-20T14:56:15"/>
  </r>
  <r>
    <n v="3099"/>
    <s v="Screening for Unapologetically Black the Movie"/>
    <s v="I would like to screen this documentary at CSU at their Black Studies Dept. Looking to fly panelist in. Hoping to screen nationwide. &lt;3"/>
    <n v="6000"/>
    <n v="110"/>
    <x v="2"/>
    <s v="US"/>
    <s v="USD"/>
    <n v="1455251591"/>
    <n v="1452659591"/>
    <b v="0"/>
    <n v="5"/>
    <b v="0"/>
    <s v="theater/spaces"/>
    <n v="2"/>
    <n v="22"/>
    <x v="1"/>
    <s v="spaces"/>
    <x v="3099"/>
    <d v="2016-02-12T04:33:1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s v="GB"/>
    <s v="GBP"/>
    <n v="1475848800"/>
    <n v="1474027501"/>
    <b v="0"/>
    <n v="42"/>
    <b v="0"/>
    <s v="theater/spaces"/>
    <n v="1"/>
    <n v="2.62"/>
    <x v="1"/>
    <s v="spaces"/>
    <x v="3100"/>
    <d v="2016-10-07T14:00:00"/>
  </r>
  <r>
    <n v="3098"/>
    <s v="The Enchanted Cottage"/>
    <s v="A magical space, full of fairytale favorites, designed to make each individual have a unique experience; children's dreams made real."/>
    <n v="30000"/>
    <n v="110"/>
    <x v="2"/>
    <s v="US"/>
    <s v="USD"/>
    <n v="1454890620"/>
    <n v="1450724449"/>
    <b v="0"/>
    <n v="27"/>
    <b v="0"/>
    <s v="theater/spaces"/>
    <n v="0"/>
    <n v="4.07"/>
    <x v="1"/>
    <s v="spaces"/>
    <x v="3101"/>
    <d v="2016-02-08T00:17:00"/>
  </r>
  <r>
    <n v="3102"/>
    <s v="Theatre Bath Bus"/>
    <s v="Imagine being able to take a performance anywhere! Meet the Theatre Bath Bus - a magical performance space where anything is possible."/>
    <n v="4500"/>
    <n v="109"/>
    <x v="2"/>
    <s v="GB"/>
    <s v="GBP"/>
    <n v="1471939818"/>
    <n v="1467619818"/>
    <b v="0"/>
    <n v="90"/>
    <b v="0"/>
    <s v="theater/spaces"/>
    <n v="2"/>
    <n v="1.2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15000"/>
    <n v="108"/>
    <x v="2"/>
    <s v="US"/>
    <s v="USD"/>
    <n v="1434080706"/>
    <n v="1428896706"/>
    <b v="0"/>
    <n v="2"/>
    <b v="0"/>
    <s v="theater/spaces"/>
    <n v="1"/>
    <n v="54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18900"/>
    <n v="108"/>
    <x v="2"/>
    <s v="AU"/>
    <s v="AUD"/>
    <n v="1422928800"/>
    <n v="1420235311"/>
    <b v="0"/>
    <n v="5"/>
    <b v="0"/>
    <s v="theater/spaces"/>
    <n v="1"/>
    <n v="21.6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3000"/>
    <n v="107"/>
    <x v="2"/>
    <s v="US"/>
    <s v="USD"/>
    <n v="1413694800"/>
    <n v="1408986916"/>
    <b v="0"/>
    <n v="31"/>
    <b v="0"/>
    <s v="theater/spaces"/>
    <n v="4"/>
    <n v="3.45"/>
    <x v="1"/>
    <s v="spaces"/>
    <x v="3105"/>
    <d v="2014-10-19T05:00:00"/>
  </r>
  <r>
    <n v="3110"/>
    <s v="Hip Justice Catmunity Center"/>
    <s v="Cat People Unite! It's time we get a space of our own to relax, socialize and learn! Join the Catmunity!"/>
    <n v="25"/>
    <n v="106"/>
    <x v="2"/>
    <s v="US"/>
    <s v="USD"/>
    <n v="1487465119"/>
    <n v="1484009119"/>
    <b v="0"/>
    <n v="1"/>
    <b v="0"/>
    <s v="theater/spaces"/>
    <n v="424"/>
    <n v="106"/>
    <x v="1"/>
    <s v="spaces"/>
    <x v="3106"/>
    <d v="2017-02-19T00:45:19"/>
  </r>
  <r>
    <n v="3107"/>
    <s v="Creating Cabaret"/>
    <s v="When opportunity knocks, we answer!  Help expand the ravishingly talented troupe into a new and exciting market and venue!"/>
    <n v="8000"/>
    <n v="106"/>
    <x v="2"/>
    <s v="US"/>
    <s v="USD"/>
    <n v="1431372751"/>
    <n v="1430767951"/>
    <b v="0"/>
    <n v="29"/>
    <b v="0"/>
    <s v="theater/spaces"/>
    <n v="1"/>
    <n v="3.66"/>
    <x v="1"/>
    <s v="spaces"/>
    <x v="3107"/>
    <d v="2015-05-11T19:32:31"/>
  </r>
  <r>
    <n v="3108"/>
    <s v="Funding a home for our Children's Theater"/>
    <s v="We need a permanent home for the theater!"/>
    <n v="10000"/>
    <n v="106"/>
    <x v="2"/>
    <s v="US"/>
    <s v="USD"/>
    <n v="1430234394"/>
    <n v="1425053994"/>
    <b v="0"/>
    <n v="2"/>
    <b v="0"/>
    <s v="theater/spaces"/>
    <n v="1"/>
    <n v="53"/>
    <x v="1"/>
    <s v="spaces"/>
    <x v="3108"/>
    <d v="2015-04-28T15:19:54"/>
  </r>
  <r>
    <n v="3111"/>
    <s v="All Puppet Players Need a Home"/>
    <s v="Help All Puppet Players perform it's 2015 season in a beautiful 200 seat theater for an entire year."/>
    <n v="12000"/>
    <n v="106"/>
    <x v="2"/>
    <s v="US"/>
    <s v="USD"/>
    <n v="1412432220"/>
    <n v="1409753820"/>
    <b v="0"/>
    <n v="76"/>
    <b v="0"/>
    <s v="theater/spaces"/>
    <n v="1"/>
    <n v="1.39"/>
    <x v="1"/>
    <s v="spaces"/>
    <x v="3109"/>
    <d v="2014-10-04T14:17:00"/>
  </r>
  <r>
    <n v="3106"/>
    <s v="Wild Men at the Bristol Cathedral"/>
    <s v="Help fund the exciting first collaboration between Hotel Echo and Bristol Cathedral: WILD MEN, a show commemorating those lost in WW1."/>
    <n v="25000"/>
    <n v="106"/>
    <x v="2"/>
    <s v="GB"/>
    <s v="GBP"/>
    <n v="1442440800"/>
    <n v="1440497876"/>
    <b v="0"/>
    <n v="4"/>
    <b v="0"/>
    <s v="theater/spaces"/>
    <n v="0"/>
    <n v="26.5"/>
    <x v="1"/>
    <s v="spaces"/>
    <x v="3110"/>
    <d v="2015-09-16T22:00:00"/>
  </r>
  <r>
    <n v="3109"/>
    <s v="Saving Americana: The Sidney Auto Vue Drive-In needs digital"/>
    <s v="Help us exceed our goal to convert the Sidney Auto Vue Drive-In from 35mm to digital. This will cost upwards of $75,000. Thank you!"/>
    <n v="35000"/>
    <n v="106"/>
    <x v="2"/>
    <s v="US"/>
    <s v="USD"/>
    <n v="1409194810"/>
    <n v="1406170810"/>
    <b v="0"/>
    <n v="114"/>
    <b v="0"/>
    <s v="theater/spaces"/>
    <n v="0"/>
    <n v="0.93"/>
    <x v="1"/>
    <s v="spaces"/>
    <x v="3111"/>
    <d v="2014-08-28T03:00:10"/>
  </r>
  <r>
    <n v="3115"/>
    <s v="spoken word pop-up:"/>
    <s v="We are creating a mobile community devoted to the spreading and sharing of spoken word and other kinds of storytelling."/>
    <n v="1000"/>
    <n v="105"/>
    <x v="2"/>
    <s v="SE"/>
    <s v="SEK"/>
    <n v="1465123427"/>
    <n v="1462531427"/>
    <b v="0"/>
    <n v="1"/>
    <b v="0"/>
    <s v="theater/spaces"/>
    <n v="11"/>
    <n v="105"/>
    <x v="1"/>
    <s v="spaces"/>
    <x v="3112"/>
    <d v="2016-06-05T10:43:47"/>
  </r>
  <r>
    <n v="3114"/>
    <s v="Urban Nightmares - A Scary Adventure in Southwest Oklahoma"/>
    <s v="A scary place to bring your friends. Interactive so that the people that were scared before get to scare others later. A diner on site."/>
    <n v="5000"/>
    <n v="105"/>
    <x v="2"/>
    <s v="US"/>
    <s v="USD"/>
    <n v="1411312250"/>
    <n v="1406128250"/>
    <b v="0"/>
    <n v="0"/>
    <b v="0"/>
    <s v="theater/spaces"/>
    <n v="2"/>
    <n v="0"/>
    <x v="1"/>
    <s v="spaces"/>
    <x v="3113"/>
    <d v="2014-09-21T15:10:50"/>
  </r>
  <r>
    <n v="3117"/>
    <s v="Cowes and The Sea"/>
    <s v="Performing Arts workshops, for young people aged 5 -16, exploring how the sea has shaped Cowes as a settlement."/>
    <n v="10000"/>
    <n v="105"/>
    <x v="2"/>
    <s v="GB"/>
    <s v="GBP"/>
    <n v="1464354720"/>
    <n v="1463648360"/>
    <b v="0"/>
    <n v="1"/>
    <b v="0"/>
    <s v="theater/spaces"/>
    <n v="1"/>
    <n v="105"/>
    <x v="1"/>
    <s v="spaces"/>
    <x v="3114"/>
    <d v="2016-05-27T13:12:00"/>
  </r>
  <r>
    <n v="3116"/>
    <s v="CoreCon Asylum"/>
    <s v="Creating a consuite for CoreCon. A focus on the insanity of asylums and early medical practices from history."/>
    <n v="22000"/>
    <n v="105"/>
    <x v="2"/>
    <s v="US"/>
    <s v="USD"/>
    <n v="1427890925"/>
    <n v="1426681325"/>
    <b v="0"/>
    <n v="10"/>
    <b v="0"/>
    <s v="theater/spaces"/>
    <n v="0"/>
    <n v="10.5"/>
    <x v="1"/>
    <s v="spaces"/>
    <x v="3115"/>
    <d v="2015-04-01T12:22:05"/>
  </r>
  <r>
    <n v="3113"/>
    <s v="The Shamrock Drafthouse Theater"/>
    <s v="An arts and craft beer theater showcasing local talent, locally crafted beer and providing performance and rehearsal space."/>
    <n v="25000"/>
    <n v="105"/>
    <x v="2"/>
    <s v="US"/>
    <s v="USD"/>
    <n v="1429291982"/>
    <n v="1426699982"/>
    <b v="0"/>
    <n v="37"/>
    <b v="0"/>
    <s v="theater/spaces"/>
    <n v="0"/>
    <n v="2.84"/>
    <x v="1"/>
    <s v="spaces"/>
    <x v="3116"/>
    <d v="2015-04-17T17:33:02"/>
  </r>
  <r>
    <n v="3112"/>
    <s v="Kids Zone start up"/>
    <s v="Children only have a short period of time to live care free, play hard, get dirty, I want to help every child in my Town play everyday."/>
    <n v="48500"/>
    <n v="105"/>
    <x v="2"/>
    <s v="US"/>
    <s v="USD"/>
    <n v="1477968934"/>
    <n v="1472784934"/>
    <b v="0"/>
    <n v="9"/>
    <b v="0"/>
    <s v="theater/spaces"/>
    <n v="0"/>
    <n v="11.67"/>
    <x v="1"/>
    <s v="spaces"/>
    <x v="3117"/>
    <d v="2016-11-01T02:55:34"/>
  </r>
  <r>
    <n v="3118"/>
    <s v="Garden Eden, theatre, meeting, culture, music, art"/>
    <s v="a magical place for all kind of people, like a fairytaile in all colours"/>
    <n v="6000"/>
    <n v="104"/>
    <x v="2"/>
    <s v="SE"/>
    <s v="SEK"/>
    <n v="1467473723"/>
    <n v="1465832123"/>
    <b v="0"/>
    <n v="2"/>
    <b v="0"/>
    <s v="theater/spaces"/>
    <n v="2"/>
    <n v="52"/>
    <x v="1"/>
    <s v="spaces"/>
    <x v="3118"/>
    <d v="2016-07-02T15:35:23"/>
  </r>
  <r>
    <n v="3120"/>
    <s v="Subtropisch zwemparadijs Tropicana"/>
    <s v="Wij willen Tropicana het subtropisch zwemparadijs van Rotterdam op een nieuwe locatie gaan bouwen."/>
    <n v="10000"/>
    <n v="102"/>
    <x v="2"/>
    <s v="NL"/>
    <s v="EUR"/>
    <n v="1462484196"/>
    <n v="1457303796"/>
    <b v="0"/>
    <n v="10"/>
    <b v="0"/>
    <s v="theater/spaces"/>
    <n v="1"/>
    <n v="10.199999999999999"/>
    <x v="1"/>
    <s v="spaces"/>
    <x v="3119"/>
    <d v="2016-05-05T21:36:36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0"/>
    <n v="102"/>
    <x v="2"/>
    <s v="US"/>
    <s v="USD"/>
    <n v="1427414732"/>
    <n v="1424826332"/>
    <b v="0"/>
    <n v="1"/>
    <b v="0"/>
    <s v="theater/spaces"/>
    <n v="1"/>
    <n v="102"/>
    <x v="1"/>
    <s v="spaces"/>
    <x v="3120"/>
    <d v="2015-03-27T00:05:32"/>
  </r>
  <r>
    <n v="3121"/>
    <s v="Ant Farm Theatre Project (Canceled)"/>
    <s v="I going to build a theatre for a local ant farm so that Ants can put on their theatre productions."/>
    <n v="70"/>
    <n v="101"/>
    <x v="1"/>
    <s v="CA"/>
    <s v="CAD"/>
    <n v="1411748335"/>
    <n v="1406564335"/>
    <b v="0"/>
    <n v="1"/>
    <b v="0"/>
    <s v="theater/spaces"/>
    <n v="144"/>
    <n v="101"/>
    <x v="1"/>
    <s v="spaces"/>
    <x v="3121"/>
    <d v="2014-09-26T16:18:55"/>
  </r>
  <r>
    <n v="3123"/>
    <s v="Save the Larchmont Playhouse! (Canceled)"/>
    <s v="The Larchmont Playhouse is threatened! Help save the theater by becoming a Preservation Member of The Larchmont Playhouse."/>
    <n v="750"/>
    <n v="101"/>
    <x v="1"/>
    <s v="US"/>
    <s v="USD"/>
    <n v="1468108198"/>
    <n v="1465516198"/>
    <b v="0"/>
    <n v="348"/>
    <b v="0"/>
    <s v="theater/spaces"/>
    <n v="13"/>
    <n v="0.28999999999999998"/>
    <x v="1"/>
    <s v="spaces"/>
    <x v="3122"/>
    <d v="2016-07-09T23:49:58"/>
  </r>
  <r>
    <n v="3124"/>
    <s v="Theater &amp; Arts &amp; Day Care (Canceled)"/>
    <s v="A place where kids/ teens' dreams come true, and one finds there home without sparkly red shoes!"/>
    <n v="3000"/>
    <n v="101"/>
    <x v="1"/>
    <s v="US"/>
    <s v="USD"/>
    <n v="1422902601"/>
    <n v="1417718601"/>
    <b v="0"/>
    <n v="4"/>
    <b v="0"/>
    <s v="theater/spaces"/>
    <n v="3"/>
    <n v="25.25"/>
    <x v="1"/>
    <s v="spaces"/>
    <x v="3123"/>
    <d v="2015-02-02T18:43:21"/>
  </r>
  <r>
    <n v="3122"/>
    <s v="be back soon (Canceled)"/>
    <s v="cancelled until further notice"/>
    <n v="4500"/>
    <n v="101"/>
    <x v="1"/>
    <s v="US"/>
    <s v="USD"/>
    <n v="1478733732"/>
    <n v="1478298132"/>
    <b v="0"/>
    <n v="2"/>
    <b v="0"/>
    <s v="theater/spaces"/>
    <n v="2"/>
    <n v="50.5"/>
    <x v="1"/>
    <s v="spaces"/>
    <x v="3124"/>
    <d v="2016-11-09T23:22:12"/>
  </r>
  <r>
    <n v="3142"/>
    <s v="The Pendulum Swings UK Theatre Tour/EdFringe"/>
    <s v="Our aim is to deliver a powerful piece of theatre to audiences across the UK, including Edinburgh Fringe (2017)."/>
    <n v="100"/>
    <n v="100"/>
    <x v="3"/>
    <s v="GB"/>
    <s v="GBP"/>
    <n v="1489922339"/>
    <n v="1487333939"/>
    <b v="0"/>
    <n v="3"/>
    <b v="0"/>
    <s v="theater/plays"/>
    <n v="100"/>
    <n v="33.33"/>
    <x v="1"/>
    <s v="plays"/>
    <x v="3125"/>
    <d v="2017-03-19T11:18:59"/>
  </r>
  <r>
    <n v="3143"/>
    <s v="This is Living by Liam Borrett"/>
    <s v="THE POIGNANT EXPLORATION OF WHAT IT MEANS TO SAY GOODBYE._x000a_Stripped Raw brings Liam Borrett's debut play 'This is Living' to Wiltshire."/>
    <n v="500"/>
    <n v="100"/>
    <x v="3"/>
    <s v="GB"/>
    <s v="GBP"/>
    <n v="1491726956"/>
    <n v="1489480556"/>
    <b v="0"/>
    <n v="0"/>
    <b v="0"/>
    <s v="theater/plays"/>
    <n v="20"/>
    <n v="0"/>
    <x v="1"/>
    <s v="plays"/>
    <x v="3126"/>
    <d v="2017-04-09T08:35:56"/>
  </r>
  <r>
    <n v="3147"/>
    <s v="The Eternal Space Brings the Old Penn Station Back to Life"/>
    <s v="A play that uses photography to tell the story of a friendship forged during the demolition of New York's Pennsylvania Station."/>
    <n v="500"/>
    <n v="100"/>
    <x v="0"/>
    <s v="US"/>
    <s v="USD"/>
    <n v="1415319355"/>
    <n v="1411859755"/>
    <b v="1"/>
    <n v="213"/>
    <b v="1"/>
    <s v="theater/plays"/>
    <n v="20"/>
    <n v="0.47"/>
    <x v="1"/>
    <s v="plays"/>
    <x v="3127"/>
    <d v="2014-11-07T00:15:55"/>
  </r>
  <r>
    <n v="3148"/>
    <s v="The Aurora Project: A Sci-Fi Epic by Bella Poynton"/>
    <s v="Help fund The Aurora Project, an immersive science fiction epic."/>
    <n v="600"/>
    <n v="100"/>
    <x v="0"/>
    <s v="US"/>
    <s v="USD"/>
    <n v="1412136000"/>
    <n v="1410278284"/>
    <b v="1"/>
    <n v="57"/>
    <b v="1"/>
    <s v="theater/plays"/>
    <n v="17"/>
    <n v="1.75"/>
    <x v="1"/>
    <s v="plays"/>
    <x v="3128"/>
    <d v="2014-10-01T04:00:00"/>
  </r>
  <r>
    <n v="3144"/>
    <s v="Benghazi Bergen-Belsen"/>
    <s v="Two women, one love, one must die: a multicultural cast in a play about the denied holocaust of Libyan Jews. Premieres in March in NYC"/>
    <n v="1000"/>
    <n v="100"/>
    <x v="3"/>
    <s v="US"/>
    <s v="USD"/>
    <n v="1489903200"/>
    <n v="1488459307"/>
    <b v="0"/>
    <n v="30"/>
    <b v="0"/>
    <s v="theater/plays"/>
    <n v="10"/>
    <n v="3.33"/>
    <x v="1"/>
    <s v="plays"/>
    <x v="3129"/>
    <d v="2017-03-19T06:00:00"/>
  </r>
  <r>
    <n v="3149"/>
    <s v="Kafka on the Shore"/>
    <s v="A student led production at Northwestern U. of an adaptation by Frank Galati of the classic book Kafka on the Shore by Haruki Murakmi."/>
    <n v="1000"/>
    <n v="100"/>
    <x v="0"/>
    <s v="US"/>
    <s v="USD"/>
    <n v="1354845600"/>
    <n v="1352766300"/>
    <b v="1"/>
    <n v="25"/>
    <b v="1"/>
    <s v="theater/plays"/>
    <n v="10"/>
    <n v="4"/>
    <x v="1"/>
    <s v="plays"/>
    <x v="3130"/>
    <d v="2012-12-07T02:00:00"/>
  </r>
  <r>
    <n v="3135"/>
    <s v="SEVEN, a Documentary Play: North Carolina Premiere!"/>
    <s v="SEVEN tells the true stories of 7 women who bravely fought for the well-being of women, families, and children around the globe."/>
    <n v="1200"/>
    <n v="100"/>
    <x v="3"/>
    <s v="US"/>
    <s v="USD"/>
    <n v="1491277121"/>
    <n v="1489376321"/>
    <b v="0"/>
    <n v="7"/>
    <b v="0"/>
    <s v="theater/plays"/>
    <n v="8"/>
    <n v="14.29"/>
    <x v="1"/>
    <s v="plays"/>
    <x v="3131"/>
    <d v="2017-04-04T03:38:41"/>
  </r>
  <r>
    <n v="3133"/>
    <s v="Hell Has No Fury by TwentySomething @ Edinburgh Fringe"/>
    <s v="TwentySomething is taking Hell Has No Fury to Edinburgh! _x000a_We're looking for your support to get us there."/>
    <n v="2000"/>
    <n v="100"/>
    <x v="3"/>
    <s v="GB"/>
    <s v="GBP"/>
    <n v="1490358834"/>
    <n v="1487770434"/>
    <b v="0"/>
    <n v="16"/>
    <b v="0"/>
    <s v="theater/plays"/>
    <n v="5"/>
    <n v="6.25"/>
    <x v="1"/>
    <s v="plays"/>
    <x v="3132"/>
    <d v="2017-03-24T12:33:54"/>
  </r>
  <r>
    <n v="3146"/>
    <s v="SoÃ±Ã© una ciudad amurallada"/>
    <s v="Somos... Podemos... Amamos... Nuestra muralla, nuestra utopÃ­a. Que el amor sea el lÃ­mite"/>
    <n v="2000"/>
    <n v="100"/>
    <x v="3"/>
    <s v="MX"/>
    <s v="MXN"/>
    <n v="1492356166"/>
    <n v="1488471766"/>
    <b v="0"/>
    <n v="12"/>
    <b v="0"/>
    <s v="theater/plays"/>
    <n v="5"/>
    <n v="8.33"/>
    <x v="1"/>
    <s v="plays"/>
    <x v="3133"/>
    <d v="2017-04-16T15:22:46"/>
  </r>
  <r>
    <n v="3131"/>
    <s v="SNAKE EYES"/>
    <s v="A Staged Reading of &quot;Snake Eyes,&quot; a new play by Alex Rafala"/>
    <n v="2500"/>
    <n v="100"/>
    <x v="3"/>
    <s v="US"/>
    <s v="USD"/>
    <n v="1491656045"/>
    <n v="1489067645"/>
    <b v="0"/>
    <n v="12"/>
    <b v="0"/>
    <s v="theater/plays"/>
    <n v="4"/>
    <n v="8.33"/>
    <x v="1"/>
    <s v="plays"/>
    <x v="3134"/>
    <d v="2017-04-08T12:54:05"/>
  </r>
  <r>
    <n v="3136"/>
    <s v="Heroines"/>
    <s v="Help emberfly theatre put on their first production Heroines and pay our actors and creative team! Follow us @emberflytheatre"/>
    <n v="2500"/>
    <n v="100"/>
    <x v="3"/>
    <s v="GB"/>
    <s v="GBP"/>
    <n v="1491001140"/>
    <n v="1487847954"/>
    <b v="0"/>
    <n v="22"/>
    <b v="0"/>
    <s v="theater/plays"/>
    <n v="4"/>
    <n v="4.55"/>
    <x v="1"/>
    <s v="plays"/>
    <x v="3135"/>
    <d v="2017-03-31T22:59:00"/>
  </r>
  <r>
    <n v="3128"/>
    <s v="Casablanca - The Gin Joint Cut (The Play)"/>
    <s v="Bring Morag Fullarton's fun-loving spoof and homage of the classic and timeless film, 'Casablanca', to the stage in New York City."/>
    <n v="4000"/>
    <n v="100"/>
    <x v="3"/>
    <s v="US"/>
    <s v="USD"/>
    <n v="1489690141"/>
    <n v="1487101741"/>
    <b v="0"/>
    <n v="117"/>
    <b v="0"/>
    <s v="theater/plays"/>
    <n v="3"/>
    <n v="0.85"/>
    <x v="1"/>
    <s v="plays"/>
    <x v="3136"/>
    <d v="2017-03-16T18:49:01"/>
  </r>
  <r>
    <n v="3137"/>
    <s v="Richard III - Presented by REBATEnsemble/Theatre Off Jackson"/>
    <s v="Set in 1930s Chinatown, evocative of old world South Jackson Street during the Jazz era."/>
    <n v="4000"/>
    <n v="100"/>
    <x v="3"/>
    <s v="US"/>
    <s v="USD"/>
    <n v="1493838720"/>
    <n v="1489439669"/>
    <b v="0"/>
    <n v="1"/>
    <b v="0"/>
    <s v="theater/plays"/>
    <n v="3"/>
    <n v="100"/>
    <x v="1"/>
    <s v="plays"/>
    <x v="3137"/>
    <d v="2017-05-03T19:12:00"/>
  </r>
  <r>
    <n v="3125"/>
    <s v="N/A (Canceled)"/>
    <s v="N/A"/>
    <n v="5000"/>
    <n v="100"/>
    <x v="1"/>
    <s v="US"/>
    <s v="USD"/>
    <n v="1452142672"/>
    <n v="1449550672"/>
    <b v="0"/>
    <n v="0"/>
    <b v="0"/>
    <s v="theater/spaces"/>
    <n v="2"/>
    <n v="0"/>
    <x v="1"/>
    <s v="spaces"/>
    <x v="3138"/>
    <d v="2016-01-07T04:57:52"/>
  </r>
  <r>
    <n v="3126"/>
    <s v="Urban Roots SkatePark (Canceled)"/>
    <s v="A big dream, small budget, the drive/passion of so many volunteers...indoor skatepark in Eau Claire, WI._x000a__x000a_This is UR skatepark!"/>
    <n v="5000"/>
    <n v="100"/>
    <x v="1"/>
    <s v="US"/>
    <s v="USD"/>
    <n v="1459121162"/>
    <n v="1456532762"/>
    <b v="0"/>
    <n v="17"/>
    <b v="0"/>
    <s v="theater/spaces"/>
    <n v="2"/>
    <n v="5.88"/>
    <x v="1"/>
    <s v="spaces"/>
    <x v="3139"/>
    <d v="2016-03-27T23:26:02"/>
  </r>
  <r>
    <n v="3140"/>
    <s v="ReminiSens Restaurant &amp; Theatre in Versailles"/>
    <s v="ReminiSens offers an Enchanting Time Travel experience: have diner at the court of Versailles and interact with the nobles of the time!"/>
    <n v="5000"/>
    <n v="100"/>
    <x v="3"/>
    <s v="FR"/>
    <s v="EUR"/>
    <n v="1491581703"/>
    <n v="1488993303"/>
    <b v="0"/>
    <n v="4"/>
    <b v="0"/>
    <s v="theater/plays"/>
    <n v="2"/>
    <n v="25"/>
    <x v="1"/>
    <s v="plays"/>
    <x v="3140"/>
    <d v="2017-04-07T16:15:03"/>
  </r>
  <r>
    <n v="3145"/>
    <s v="Arlington's 1st Dinner Theatre"/>
    <s v="Dominion Theatre Company is the first community dinner theatre  to be established in Arlington TX."/>
    <n v="5000"/>
    <n v="100"/>
    <x v="3"/>
    <s v="US"/>
    <s v="USD"/>
    <n v="1490659134"/>
    <n v="1485478734"/>
    <b v="0"/>
    <n v="0"/>
    <b v="0"/>
    <s v="theater/plays"/>
    <n v="2"/>
    <n v="0"/>
    <x v="1"/>
    <s v="plays"/>
    <x v="3141"/>
    <d v="2017-03-27T23:58:54"/>
  </r>
  <r>
    <n v="3139"/>
    <s v="Casa Calabaza, Premio Nacional de Teatro Penitenciario."/>
    <s v="Conoce y apoya el teatro de calidad que se escribe desde los centros penitenciarios, como es el caso de Casa Calabaza, de Maye Moreno."/>
    <n v="10000"/>
    <n v="100"/>
    <x v="3"/>
    <s v="MX"/>
    <s v="MXN"/>
    <n v="1490416380"/>
    <n v="1487485760"/>
    <b v="0"/>
    <n v="6"/>
    <b v="0"/>
    <s v="theater/plays"/>
    <n v="1"/>
    <n v="16.670000000000002"/>
    <x v="1"/>
    <s v="plays"/>
    <x v="3142"/>
    <d v="2017-03-25T04:33:00"/>
  </r>
  <r>
    <n v="3141"/>
    <s v="GUTS: Black Comedy"/>
    <s v="We are a theatre society from the Groningen University in the Netherlands. _x000a_We would be more than happy for some help funding the play."/>
    <n v="10000"/>
    <n v="100"/>
    <x v="3"/>
    <s v="NL"/>
    <s v="EUR"/>
    <n v="1492372800"/>
    <n v="1488823488"/>
    <b v="0"/>
    <n v="8"/>
    <b v="0"/>
    <s v="theater/plays"/>
    <n v="1"/>
    <n v="12.5"/>
    <x v="1"/>
    <s v="plays"/>
    <x v="3143"/>
    <d v="2017-04-16T20:00:00"/>
  </r>
  <r>
    <n v="3127"/>
    <s v="Help Us Help Artists (Canceled)"/>
    <s v="Our goal - create a venue &amp; stage where comedic &amp; music artists hone their talents &amp; fan base. First minority owned like it in Cincy."/>
    <n v="20000"/>
    <n v="100"/>
    <x v="1"/>
    <s v="US"/>
    <s v="USD"/>
    <n v="1425242029"/>
    <n v="1422650029"/>
    <b v="0"/>
    <n v="0"/>
    <b v="0"/>
    <s v="theater/spaces"/>
    <n v="1"/>
    <n v="0"/>
    <x v="1"/>
    <s v="spaces"/>
    <x v="3144"/>
    <d v="2015-03-01T20:33:49"/>
  </r>
  <r>
    <n v="3130"/>
    <s v="MEDEA | A New Vision"/>
    <s v="A shockingly relevant modern take on a 2,000-year-old tragedy that confronts current gender politics."/>
    <n v="25000"/>
    <n v="100"/>
    <x v="3"/>
    <s v="US"/>
    <s v="USD"/>
    <n v="1492145940"/>
    <n v="1489504916"/>
    <b v="0"/>
    <n v="4"/>
    <b v="0"/>
    <s v="theater/plays"/>
    <n v="0"/>
    <n v="25"/>
    <x v="1"/>
    <s v="plays"/>
    <x v="3145"/>
    <d v="2017-04-14T04:59:00"/>
  </r>
  <r>
    <n v="3134"/>
    <s v="Threads by David Lane at The Hope Theatre - 11-29 April"/>
    <s v="Time Zone Theatre &amp; Arteria Theatre present this emotional thriller about Love, Loss and what happens when life goes on, but you can't."/>
    <n v="30000"/>
    <n v="100"/>
    <x v="3"/>
    <s v="GB"/>
    <s v="GBP"/>
    <n v="1490631419"/>
    <n v="1488820619"/>
    <b v="0"/>
    <n v="12"/>
    <b v="0"/>
    <s v="theater/plays"/>
    <n v="0"/>
    <n v="8.33"/>
    <x v="1"/>
    <s v="plays"/>
    <x v="3146"/>
    <d v="2017-03-27T16:16:59"/>
  </r>
  <r>
    <n v="3138"/>
    <s v="Our Country's Good"/>
    <s v="A UWE Drama Society adaptation of Timberlake Wertenbaker's play. Funding needed for costumes/props to make the show a success. Thanks."/>
    <n v="40000"/>
    <n v="100"/>
    <x v="3"/>
    <s v="GB"/>
    <s v="GBP"/>
    <n v="1491233407"/>
    <n v="1489591807"/>
    <b v="0"/>
    <n v="0"/>
    <b v="0"/>
    <s v="theater/plays"/>
    <n v="0"/>
    <n v="0"/>
    <x v="1"/>
    <s v="plays"/>
    <x v="3147"/>
    <d v="2017-04-03T15:30:07"/>
  </r>
  <r>
    <n v="3132"/>
    <s v="A Bite of a Snake Play"/>
    <s v="Smells Like Money, Drips Like Honey, Taste Like Mocha, Better Run AWAY"/>
    <n v="50000"/>
    <n v="100"/>
    <x v="3"/>
    <s v="US"/>
    <s v="USD"/>
    <n v="1492759460"/>
    <n v="1487579060"/>
    <b v="0"/>
    <n v="1"/>
    <b v="0"/>
    <s v="theater/plays"/>
    <n v="0"/>
    <n v="100"/>
    <x v="1"/>
    <s v="plays"/>
    <x v="3148"/>
    <d v="2017-04-21T07:24:20"/>
  </r>
  <r>
    <n v="3129"/>
    <s v="Marcus Rashad's &quot;The Domino Effect Stage Play&quot;"/>
    <s v="The DE sheds light on the reality of what happens in college. Marcus Rashad created this play to help prepare future/current students"/>
    <n v="80000"/>
    <n v="100"/>
    <x v="3"/>
    <s v="US"/>
    <s v="USD"/>
    <n v="1492542819"/>
    <n v="1489090419"/>
    <b v="0"/>
    <n v="1"/>
    <b v="0"/>
    <s v="theater/plays"/>
    <n v="0"/>
    <n v="100"/>
    <x v="1"/>
    <s v="plays"/>
    <x v="3149"/>
    <d v="2017-04-18T19:13:3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10000"/>
    <n v="96"/>
    <x v="0"/>
    <s v="US"/>
    <s v="USD"/>
    <n v="1295928000"/>
    <n v="1288160403"/>
    <b v="1"/>
    <n v="104"/>
    <b v="1"/>
    <s v="theater/plays"/>
    <n v="1"/>
    <n v="0.92"/>
    <x v="1"/>
    <s v="plays"/>
    <x v="3150"/>
    <d v="2011-01-25T04:00:00"/>
  </r>
  <r>
    <n v="3153"/>
    <s v="Terminator the Second"/>
    <s v="A stage production of Terminator 2: Judgment Day, composed entirely of the words of William Shakespeare"/>
    <n v="1500"/>
    <n v="95"/>
    <x v="0"/>
    <s v="US"/>
    <s v="USD"/>
    <n v="1304225940"/>
    <n v="1301542937"/>
    <b v="1"/>
    <n v="241"/>
    <b v="1"/>
    <s v="theater/plays"/>
    <n v="6"/>
    <n v="0.39"/>
    <x v="1"/>
    <s v="plays"/>
    <x v="3151"/>
    <d v="2011-05-01T04:59:00"/>
  </r>
  <r>
    <n v="3154"/>
    <s v="&quot;Bright Ideas&quot; By Eric Coble"/>
    <s v="Hilarious play about two parents obsessed with getting their kid into the best pre-school and are willing to do ANYTHING to get him in!"/>
    <n v="3750"/>
    <n v="95"/>
    <x v="0"/>
    <s v="US"/>
    <s v="USD"/>
    <n v="1333310458"/>
    <n v="1330722058"/>
    <b v="1"/>
    <n v="123"/>
    <b v="1"/>
    <s v="theater/plays"/>
    <n v="3"/>
    <n v="0.77"/>
    <x v="1"/>
    <s v="plays"/>
    <x v="3152"/>
    <d v="2012-04-01T20:00:58"/>
  </r>
  <r>
    <n v="3152"/>
    <s v="'Gilead', an original theatre piece"/>
    <s v="'Gilead' is an original theatre piece inspired by Margaret Atwood's 'The Handmaid's Tale'. (Brighton Fringe 2014)"/>
    <n v="5000"/>
    <n v="95"/>
    <x v="0"/>
    <s v="GB"/>
    <s v="GBP"/>
    <n v="1383425367"/>
    <n v="1380833367"/>
    <b v="1"/>
    <n v="67"/>
    <b v="1"/>
    <s v="theater/plays"/>
    <n v="2"/>
    <n v="1.42"/>
    <x v="1"/>
    <s v="plays"/>
    <x v="3153"/>
    <d v="2013-11-02T20:49:27"/>
  </r>
  <r>
    <n v="3151"/>
    <s v="&quot;The Holiday Bug&quot; 2014 Puppet Show"/>
    <s v="A Multi-Media Puppet Show, with large cable control puppets to tell a hilarious story for all ages."/>
    <n v="10000"/>
    <n v="95"/>
    <x v="0"/>
    <s v="US"/>
    <s v="USD"/>
    <n v="1410379774"/>
    <n v="1407787774"/>
    <b v="1"/>
    <n v="34"/>
    <b v="1"/>
    <s v="theater/plays"/>
    <n v="1"/>
    <n v="2.79"/>
    <x v="1"/>
    <s v="plays"/>
    <x v="3154"/>
    <d v="2014-09-10T20:09:34"/>
  </r>
  <r>
    <n v="3155"/>
    <s v="Stage Adaptation of Studio Ghibli's Princess Mononoke"/>
    <s v="We want to take our stage adaptation of Studio Ghibli's 'Princess Mononoke' to more people.  Help us do it!"/>
    <n v="2500"/>
    <n v="94"/>
    <x v="0"/>
    <s v="GB"/>
    <s v="GBP"/>
    <n v="1356004725"/>
    <n v="1353412725"/>
    <b v="1"/>
    <n v="302"/>
    <b v="1"/>
    <s v="theater/plays"/>
    <n v="4"/>
    <n v="0.3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3000"/>
    <n v="94"/>
    <x v="0"/>
    <s v="US"/>
    <s v="USD"/>
    <n v="1338591144"/>
    <n v="1335567144"/>
    <b v="1"/>
    <n v="89"/>
    <b v="1"/>
    <s v="theater/plays"/>
    <n v="3"/>
    <n v="1.06"/>
    <x v="1"/>
    <s v="plays"/>
    <x v="3156"/>
    <d v="2012-06-01T22:52:24"/>
  </r>
  <r>
    <n v="3157"/>
    <s v="Summer FourPlay"/>
    <s v="Four Directors.  Four One Acts.  Four Genres.  For You."/>
    <n v="1000"/>
    <n v="93"/>
    <x v="0"/>
    <s v="US"/>
    <s v="USD"/>
    <n v="1405746000"/>
    <n v="1404932105"/>
    <b v="1"/>
    <n v="41"/>
    <b v="1"/>
    <s v="theater/plays"/>
    <n v="9"/>
    <n v="2.27"/>
    <x v="1"/>
    <s v="plays"/>
    <x v="3157"/>
    <d v="2014-07-19T05:00:00"/>
  </r>
  <r>
    <n v="3158"/>
    <s v="Nursery Crimes"/>
    <s v="A 40s crime-noir play using nursery rhyme characters."/>
    <n v="10000"/>
    <n v="92"/>
    <x v="0"/>
    <s v="US"/>
    <s v="USD"/>
    <n v="1374523752"/>
    <n v="1371931752"/>
    <b v="1"/>
    <n v="69"/>
    <b v="1"/>
    <s v="theater/plays"/>
    <n v="1"/>
    <n v="1.33"/>
    <x v="1"/>
    <s v="plays"/>
    <x v="3158"/>
    <d v="2013-07-22T20:09:12"/>
  </r>
  <r>
    <n v="3159"/>
    <s v="Waxwing: A New Play"/>
    <s v="WAXWING is an exciting new world premiere of mythic (perhaps even apocalyptic!) proportions."/>
    <n v="98000"/>
    <n v="91"/>
    <x v="0"/>
    <s v="US"/>
    <s v="USD"/>
    <n v="1326927600"/>
    <n v="1323221761"/>
    <b v="1"/>
    <n v="52"/>
    <b v="1"/>
    <s v="theater/plays"/>
    <n v="0"/>
    <n v="1.75"/>
    <x v="1"/>
    <s v="plays"/>
    <x v="3159"/>
    <d v="2012-01-18T23:00:00"/>
  </r>
  <r>
    <n v="3162"/>
    <s v="Your Radio Adventure!"/>
    <s v="Radio show meets interactive novel, accompanied by live foley, music, and audience participation. YOU choose what happens next!"/>
    <n v="2000"/>
    <n v="90"/>
    <x v="0"/>
    <s v="US"/>
    <s v="USD"/>
    <n v="1404698400"/>
    <n v="1402331262"/>
    <b v="1"/>
    <n v="63"/>
    <b v="1"/>
    <s v="theater/plays"/>
    <n v="5"/>
    <n v="1.43"/>
    <x v="1"/>
    <s v="plays"/>
    <x v="3160"/>
    <d v="2014-07-07T02:00:00"/>
  </r>
  <r>
    <n v="3166"/>
    <s v="Verdigris - A Play by Jim Beaver"/>
    <s v="VERDIGRIS: A play written by Jim Beaver, star of Supernatural and Deadwood, opening March 2015 at Theatre West in Los Angeles."/>
    <n v="5000"/>
    <n v="90"/>
    <x v="0"/>
    <s v="US"/>
    <s v="USD"/>
    <n v="1416988740"/>
    <n v="1414514153"/>
    <b v="1"/>
    <n v="930"/>
    <b v="1"/>
    <s v="theater/plays"/>
    <n v="2"/>
    <n v="0.1"/>
    <x v="1"/>
    <s v="plays"/>
    <x v="3161"/>
    <d v="2014-11-26T07:59:00"/>
  </r>
  <r>
    <n v="3164"/>
    <s v="Better Than Shakespeare Presents: Much Ado About Something"/>
    <s v="Better than Shakespeare! Theatre Companyâ€™s inaugural production, â€œMuch Ado About Something.â€ The Something is Aliens."/>
    <n v="9041"/>
    <n v="90"/>
    <x v="0"/>
    <s v="US"/>
    <s v="USD"/>
    <n v="1402341615"/>
    <n v="1399490415"/>
    <b v="1"/>
    <n v="71"/>
    <b v="1"/>
    <s v="theater/plays"/>
    <n v="1"/>
    <n v="1.27"/>
    <x v="1"/>
    <s v="plays"/>
    <x v="3162"/>
    <d v="2014-06-09T19:20:15"/>
  </r>
  <r>
    <n v="3161"/>
    <s v="Faustus"/>
    <s v="Iâ€™ll Be Right Back presents a story of murder and corruption. Faustus is a modern re-imagining of Christopher Marloweâ€™s classic tale."/>
    <n v="12000"/>
    <n v="90"/>
    <x v="0"/>
    <s v="GB"/>
    <s v="GBP"/>
    <n v="1413377522"/>
    <n v="1410785522"/>
    <b v="1"/>
    <n v="74"/>
    <b v="1"/>
    <s v="theater/plays"/>
    <n v="1"/>
    <n v="1.22"/>
    <x v="1"/>
    <s v="plays"/>
    <x v="3163"/>
    <d v="2014-10-15T12:52:02"/>
  </r>
  <r>
    <n v="3163"/>
    <s v="Bring &quot;SONNY&quot; To Toronto This Summer!"/>
    <s v="We are a group of actors reviving a play called &quot;Sonny Under the Assumption&quot; to bring to Toronto, Canada this summer..."/>
    <n v="30000"/>
    <n v="90"/>
    <x v="0"/>
    <s v="US"/>
    <s v="USD"/>
    <n v="1402855525"/>
    <n v="1400263525"/>
    <b v="1"/>
    <n v="72"/>
    <b v="1"/>
    <s v="theater/plays"/>
    <n v="0"/>
    <n v="1.25"/>
    <x v="1"/>
    <s v="plays"/>
    <x v="3164"/>
    <d v="2014-06-15T18:05:25"/>
  </r>
  <r>
    <n v="3165"/>
    <s v="THE MOON PLAY"/>
    <s v="THE MOON PLAY is a new play written by Carolyn Gilliam. The play follows an astronaut on the moon who has lost his reason to explore."/>
    <n v="39400"/>
    <n v="90"/>
    <x v="0"/>
    <s v="US"/>
    <s v="USD"/>
    <n v="1304395140"/>
    <n v="1302493760"/>
    <b v="1"/>
    <n v="21"/>
    <b v="1"/>
    <s v="theater/plays"/>
    <n v="0"/>
    <n v="4.29"/>
    <x v="1"/>
    <s v="plays"/>
    <x v="3165"/>
    <d v="2011-05-03T03:59:00"/>
  </r>
  <r>
    <n v="3160"/>
    <s v="We Play Chekhov"/>
    <s v="Two stories by Anton Chekhov adapted for the stage and performed back-to-back in a stunning live theatrical performance."/>
    <n v="450000"/>
    <n v="90"/>
    <x v="0"/>
    <s v="US"/>
    <s v="USD"/>
    <n v="1407905940"/>
    <n v="1405923687"/>
    <b v="1"/>
    <n v="57"/>
    <b v="1"/>
    <s v="theater/plays"/>
    <n v="0"/>
    <n v="1.58"/>
    <x v="1"/>
    <s v="plays"/>
    <x v="3166"/>
    <d v="2014-08-13T04:59:00"/>
  </r>
  <r>
    <n v="3168"/>
    <s v="Cosmicomics"/>
    <s v="A dazzling aerial show that brings to life the whimsical and romantic short stories of beloved fantasy author Italo Calvino."/>
    <n v="300"/>
    <n v="86"/>
    <x v="0"/>
    <s v="US"/>
    <s v="USD"/>
    <n v="1402696800"/>
    <n v="1399948353"/>
    <b v="1"/>
    <n v="61"/>
    <b v="1"/>
    <s v="theater/plays"/>
    <n v="29"/>
    <n v="1.41"/>
    <x v="1"/>
    <s v="plays"/>
    <x v="3167"/>
    <d v="2014-06-13T22:00:00"/>
  </r>
  <r>
    <n v="3167"/>
    <s v="Destiny is Judd Nelson: a new play at FringeNYC"/>
    <s v="What is destiny? Explore it with us this August at FringeNYC."/>
    <n v="110000"/>
    <n v="86"/>
    <x v="0"/>
    <s v="US"/>
    <s v="USD"/>
    <n v="1406952781"/>
    <n v="1405743181"/>
    <b v="1"/>
    <n v="55"/>
    <b v="1"/>
    <s v="theater/plays"/>
    <n v="0"/>
    <n v="1.56"/>
    <x v="1"/>
    <s v="plays"/>
    <x v="3168"/>
    <d v="2014-08-02T04:13:01"/>
  </r>
  <r>
    <n v="3175"/>
    <s v="The Killing Room"/>
    <s v="One Year Lease Theater Company's world premiere theater production of THE KILLING ROOM, by playwright Daniel Keene, March 2011 in NYC."/>
    <n v="1500"/>
    <n v="85"/>
    <x v="0"/>
    <s v="US"/>
    <s v="USD"/>
    <n v="1297977427"/>
    <n v="1292793427"/>
    <b v="1"/>
    <n v="60"/>
    <b v="1"/>
    <s v="theater/plays"/>
    <n v="6"/>
    <n v="1.42"/>
    <x v="1"/>
    <s v="plays"/>
    <x v="3169"/>
    <d v="2011-02-17T21:17:07"/>
  </r>
  <r>
    <n v="3170"/>
    <s v="Ain't She Brave FringeNYC 2014 Project"/>
    <s v="An emotionally-charged journey through the history of black women in America told in reverse."/>
    <n v="1750"/>
    <n v="85"/>
    <x v="0"/>
    <s v="US"/>
    <s v="USD"/>
    <n v="1404273600"/>
    <n v="1401414944"/>
    <b v="1"/>
    <n v="71"/>
    <b v="1"/>
    <s v="theater/plays"/>
    <n v="5"/>
    <n v="1.2"/>
    <x v="1"/>
    <s v="plays"/>
    <x v="3170"/>
    <d v="2014-07-02T04:00:00"/>
  </r>
  <r>
    <n v="3174"/>
    <s v="A Race Redux"/>
    <s v="This adaptation uses the text of Oâ€™Neill to explore race, and asks the audience if stereotypes impact a characters guilt or innocence."/>
    <n v="2700"/>
    <n v="85"/>
    <x v="0"/>
    <s v="US"/>
    <s v="USD"/>
    <n v="1408999508"/>
    <n v="1407789908"/>
    <b v="1"/>
    <n v="23"/>
    <b v="1"/>
    <s v="theater/plays"/>
    <n v="3"/>
    <n v="3.7"/>
    <x v="1"/>
    <s v="plays"/>
    <x v="3171"/>
    <d v="2014-08-25T20:45:08"/>
  </r>
  <r>
    <n v="3169"/>
    <s v="The Window"/>
    <s v="We're bringing The Window to the Cherry Lane Theater in January 2014."/>
    <n v="6000"/>
    <n v="85"/>
    <x v="0"/>
    <s v="US"/>
    <s v="USD"/>
    <n v="1386910740"/>
    <n v="1384364561"/>
    <b v="1"/>
    <n v="82"/>
    <b v="1"/>
    <s v="theater/plays"/>
    <n v="1"/>
    <n v="1.04"/>
    <x v="1"/>
    <s v="plays"/>
    <x v="3172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s v="US"/>
    <s v="USD"/>
    <n v="1411765492"/>
    <n v="1409173492"/>
    <b v="1"/>
    <n v="74"/>
    <b v="1"/>
    <s v="theater/plays"/>
    <n v="1"/>
    <n v="1.1499999999999999"/>
    <x v="1"/>
    <s v="plays"/>
    <x v="3173"/>
    <d v="2014-09-26T21:04:52"/>
  </r>
  <r>
    <n v="3171"/>
    <s v="The Fall - an epic theatrical adaptation"/>
    <s v="The theatrical adaptation of the epic film â€˜THE FALLâ€™ for the stage, combining theatre, live music, animation and expansive projection."/>
    <n v="30000"/>
    <n v="85"/>
    <x v="0"/>
    <s v="GB"/>
    <s v="GBP"/>
    <n v="1462545358"/>
    <n v="1459953358"/>
    <b v="1"/>
    <n v="117"/>
    <b v="1"/>
    <s v="theater/plays"/>
    <n v="0"/>
    <n v="0.73"/>
    <x v="1"/>
    <s v="plays"/>
    <x v="3174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42000"/>
    <n v="85"/>
    <x v="0"/>
    <s v="US"/>
    <s v="USD"/>
    <n v="1329240668"/>
    <n v="1326648668"/>
    <b v="1"/>
    <n v="29"/>
    <b v="1"/>
    <s v="theater/plays"/>
    <n v="0"/>
    <n v="2.93"/>
    <x v="1"/>
    <s v="plays"/>
    <x v="3175"/>
    <d v="2012-02-14T17:31:08"/>
  </r>
  <r>
    <n v="3176"/>
    <s v="Romeo and Juliet at Moody's Pub"/>
    <s v="Romeo and Juliet at Moody's Pub is an adapted, 90-minute version of Shakespeare's classic tragedy, performed for free in a restaurant"/>
    <n v="1000"/>
    <n v="83"/>
    <x v="0"/>
    <s v="US"/>
    <s v="USD"/>
    <n v="1376838000"/>
    <n v="1374531631"/>
    <b v="1"/>
    <n v="55"/>
    <b v="1"/>
    <s v="theater/plays"/>
    <n v="8"/>
    <n v="1.51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s v="US"/>
    <s v="USD"/>
    <n v="1403366409"/>
    <n v="1400774409"/>
    <b v="1"/>
    <n v="51"/>
    <b v="1"/>
    <s v="theater/plays"/>
    <n v="3"/>
    <n v="1.61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0000"/>
    <n v="82"/>
    <x v="0"/>
    <s v="GB"/>
    <s v="GBP"/>
    <n v="1405521075"/>
    <n v="1402929075"/>
    <b v="1"/>
    <n v="78"/>
    <b v="1"/>
    <s v="theater/plays"/>
    <n v="1"/>
    <n v="1.05"/>
    <x v="1"/>
    <s v="plays"/>
    <x v="3178"/>
    <d v="2014-07-16T14:31:15"/>
  </r>
  <r>
    <n v="3179"/>
    <s v="I Do Wonder"/>
    <s v="A Sci-fi play in several vignettes that will narrate an alternate history in the mid-20th century."/>
    <n v="25000"/>
    <n v="82"/>
    <x v="0"/>
    <s v="US"/>
    <s v="USD"/>
    <n v="1367859071"/>
    <n v="1365699071"/>
    <b v="1"/>
    <n v="62"/>
    <b v="1"/>
    <s v="theater/plays"/>
    <n v="0"/>
    <n v="1.32"/>
    <x v="1"/>
    <s v="plays"/>
    <x v="3179"/>
    <d v="2013-05-06T16:51:11"/>
  </r>
  <r>
    <n v="3181"/>
    <s v="ENDURING SONG"/>
    <s v="ENDURING SONG by award-winning Bear Trap Theatre, is a sweeping historical epic about love, loss and family set in the First Crusade."/>
    <n v="3000"/>
    <n v="81"/>
    <x v="0"/>
    <s v="GB"/>
    <s v="GBP"/>
    <n v="1402848000"/>
    <n v="1400570787"/>
    <b v="1"/>
    <n v="15"/>
    <b v="1"/>
    <s v="theater/plays"/>
    <n v="3"/>
    <n v="5.4"/>
    <x v="1"/>
    <s v="plays"/>
    <x v="3180"/>
    <d v="2014-06-15T16:00:00"/>
  </r>
  <r>
    <n v="3180"/>
    <s v="Glass Mountain: An Original Fairytale"/>
    <s v="A new tale of witches, fairies, cat-hunters and and bone-boilers from London theatre company Broken Glass."/>
    <n v="1350000"/>
    <n v="81"/>
    <x v="0"/>
    <s v="GB"/>
    <s v="GBP"/>
    <n v="1403258049"/>
    <n v="1400666049"/>
    <b v="1"/>
    <n v="45"/>
    <b v="1"/>
    <s v="theater/plays"/>
    <n v="0"/>
    <n v="1.8"/>
    <x v="1"/>
    <s v="plays"/>
    <x v="3181"/>
    <d v="2014-06-20T09:54:09"/>
  </r>
  <r>
    <n v="3185"/>
    <s v="Edfringe support - What a Gay Play"/>
    <s v="I've written, and am producing, a fun new play with a gorgeous cast for this year's Edfringe and it just needs a little extra dough :)"/>
    <n v="250"/>
    <n v="80"/>
    <x v="0"/>
    <s v="GB"/>
    <s v="GBP"/>
    <n v="1405553241"/>
    <n v="1404948441"/>
    <b v="1"/>
    <n v="24"/>
    <b v="1"/>
    <s v="theater/plays"/>
    <n v="32"/>
    <n v="3.33"/>
    <x v="1"/>
    <s v="plays"/>
    <x v="3182"/>
    <d v="2014-07-16T23:27:21"/>
  </r>
  <r>
    <n v="3186"/>
    <s v="Honest"/>
    <s v="Honest is an exciting and dark new play by Bristol based writer Alice Nicholas, touring the South of England and London this October."/>
    <n v="700"/>
    <n v="80"/>
    <x v="0"/>
    <s v="GB"/>
    <s v="GBP"/>
    <n v="1410901200"/>
    <n v="1408313438"/>
    <b v="1"/>
    <n v="70"/>
    <b v="1"/>
    <s v="theater/plays"/>
    <n v="11"/>
    <n v="1.1399999999999999"/>
    <x v="1"/>
    <s v="plays"/>
    <x v="3183"/>
    <d v="2014-09-16T21:00:00"/>
  </r>
  <r>
    <n v="3184"/>
    <s v="Equus at Frenetic Theatre"/>
    <s v="Equus is the story of a psychiatrist treating a teenaged boy who blinds six horses with a metal spike."/>
    <n v="1000"/>
    <n v="80"/>
    <x v="0"/>
    <s v="US"/>
    <s v="USD"/>
    <n v="1404258631"/>
    <n v="1401666631"/>
    <b v="1"/>
    <n v="46"/>
    <b v="1"/>
    <s v="theater/plays"/>
    <n v="8"/>
    <n v="1.74"/>
    <x v="1"/>
    <s v="plays"/>
    <x v="3184"/>
    <d v="2014-07-01T23:50:31"/>
  </r>
  <r>
    <n v="3182"/>
    <s v="A Thought in Three Parts"/>
    <s v="FRANK, a newborn company, presents Wallace Shawn's famously unproduced,&quot;A Thought in Three Parts.&quot;_x000a_Be FRANK with us!"/>
    <n v="11180"/>
    <n v="80"/>
    <x v="0"/>
    <s v="US"/>
    <s v="USD"/>
    <n v="1328029200"/>
    <n v="1323211621"/>
    <b v="1"/>
    <n v="151"/>
    <b v="1"/>
    <s v="theater/plays"/>
    <n v="1"/>
    <n v="0.53"/>
    <x v="1"/>
    <s v="plays"/>
    <x v="3185"/>
    <d v="2012-01-31T17:00:00"/>
  </r>
  <r>
    <n v="3183"/>
    <s v="The Seagull on The River"/>
    <s v="Anton Chekhov's The Seagull. An outdoor Amphitheater in Manhattan. Trees. A River. Daybreak."/>
    <n v="12100"/>
    <n v="80"/>
    <x v="0"/>
    <s v="US"/>
    <s v="USD"/>
    <n v="1377284669"/>
    <n v="1375729469"/>
    <b v="1"/>
    <n v="68"/>
    <b v="1"/>
    <s v="theater/plays"/>
    <n v="1"/>
    <n v="1.18"/>
    <x v="1"/>
    <s v="plays"/>
    <x v="3186"/>
    <d v="2013-08-23T19:04:29"/>
  </r>
  <r>
    <n v="3187"/>
    <s v="OCTOBER IN THE CHAIR &amp; Other Fragile Things...This Halloween"/>
    <s v="Award-winning OSR Performance Ensemble brings the creepy, unlikely, bittersweet, macabre &amp; beautiful world of Neil Gaiman to the stage."/>
    <n v="1000"/>
    <n v="78"/>
    <x v="0"/>
    <s v="US"/>
    <s v="USD"/>
    <n v="1407167973"/>
    <n v="1405439973"/>
    <b v="1"/>
    <n v="244"/>
    <b v="1"/>
    <s v="theater/plays"/>
    <n v="8"/>
    <n v="0.3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10000"/>
    <n v="77"/>
    <x v="2"/>
    <s v="GB"/>
    <s v="GBP"/>
    <n v="1433930302"/>
    <n v="1432115902"/>
    <b v="0"/>
    <n v="9"/>
    <b v="0"/>
    <s v="theater/musical"/>
    <n v="1"/>
    <n v="8.56"/>
    <x v="1"/>
    <s v="musical"/>
    <x v="3188"/>
    <d v="2015-06-10T09:58:22"/>
  </r>
  <r>
    <n v="3190"/>
    <s v="Call It A Day Productions - THE LIFE"/>
    <s v="Call It A Day Productions is putting on their first full production in December and every little bit helps!"/>
    <n v="5500"/>
    <n v="76"/>
    <x v="2"/>
    <s v="CA"/>
    <s v="CAD"/>
    <n v="1481258275"/>
    <n v="1478662675"/>
    <b v="0"/>
    <n v="0"/>
    <b v="0"/>
    <s v="theater/musical"/>
    <n v="1"/>
    <n v="0"/>
    <x v="1"/>
    <s v="musical"/>
    <x v="3189"/>
    <d v="2016-12-09T04:37:55"/>
  </r>
  <r>
    <n v="3189"/>
    <s v="Hednadotter Jubileumskonsert"/>
    <s v="Det Ã¤r tio Ã¥r sedan sist! Musikalen Hednadotter med sÃ¥ngarna frÃ¥n orginaluppsÃ¤ttningen sjunger musikalen i Konsertform."/>
    <n v="10000"/>
    <n v="76"/>
    <x v="2"/>
    <s v="SE"/>
    <s v="SEK"/>
    <n v="1432455532"/>
    <n v="1429863532"/>
    <b v="0"/>
    <n v="19"/>
    <b v="0"/>
    <s v="theater/musical"/>
    <n v="1"/>
    <n v="4"/>
    <x v="1"/>
    <s v="musical"/>
    <x v="3190"/>
    <d v="2015-05-24T08:18:52"/>
  </r>
  <r>
    <n v="3199"/>
    <s v="Help Milburn Stone Fly High With TARZAN The Musical"/>
    <s v="The Milburn Stone Theatre needs your help to bring its high-flying next blockbuster musical, TARZAN, to life!"/>
    <n v="50"/>
    <n v="75"/>
    <x v="2"/>
    <s v="US"/>
    <s v="USD"/>
    <n v="1410037200"/>
    <n v="1407435418"/>
    <b v="0"/>
    <n v="53"/>
    <b v="0"/>
    <s v="theater/musical"/>
    <n v="150"/>
    <n v="1.42"/>
    <x v="1"/>
    <s v="musical"/>
    <x v="3191"/>
    <d v="2014-09-06T21:00:00"/>
  </r>
  <r>
    <n v="3200"/>
    <s v="ROAD TO THE KINGDOM"/>
    <s v="An extremely unique musical play with an exciting, fun filled, dramatic twist. You will discover what lies ahead on the Road to Kingdom"/>
    <n v="1500"/>
    <n v="75"/>
    <x v="2"/>
    <s v="US"/>
    <s v="USD"/>
    <n v="1461994440"/>
    <n v="1459410101"/>
    <b v="0"/>
    <n v="1"/>
    <b v="0"/>
    <s v="theater/musical"/>
    <n v="5"/>
    <n v="75"/>
    <x v="1"/>
    <s v="musical"/>
    <x v="3192"/>
    <d v="2016-04-30T05:34:00"/>
  </r>
  <r>
    <n v="3202"/>
    <s v="Christmas Ain't A Drag - A Musical"/>
    <s v="Falling in love at Christmas should never be a drag! A rocking musical about four lives intersecting at a nightclub at Christmas."/>
    <n v="1930"/>
    <n v="75"/>
    <x v="2"/>
    <s v="US"/>
    <s v="USD"/>
    <n v="1450072740"/>
    <n v="1445027346"/>
    <b v="0"/>
    <n v="25"/>
    <b v="0"/>
    <s v="theater/musical"/>
    <n v="4"/>
    <n v="3"/>
    <x v="1"/>
    <s v="musical"/>
    <x v="3193"/>
    <d v="2015-12-14T05:59:00"/>
  </r>
  <r>
    <n v="3196"/>
    <s v="Our Modern Lives"/>
    <s v="Help five college students as they journey to bring their groundbreaking new musical &quot;Our Modern Lives&quot; to Broadway!"/>
    <n v="3000"/>
    <n v="75"/>
    <x v="2"/>
    <s v="US"/>
    <s v="USD"/>
    <n v="1438437600"/>
    <n v="1433254875"/>
    <b v="0"/>
    <n v="6"/>
    <b v="0"/>
    <s v="theater/musical"/>
    <n v="3"/>
    <n v="12.5"/>
    <x v="1"/>
    <s v="musical"/>
    <x v="3194"/>
    <d v="2015-08-01T14:00:00"/>
  </r>
  <r>
    <n v="3194"/>
    <s v="P.A.C.K (Performing Arts Camp for Kids)"/>
    <s v="P.A.C.K (Performing Arts Camp for Kids) Musical Theater, Instrumental Music, Vocal Music, Dance, Visual Arts, and Physical Education!"/>
    <n v="3250"/>
    <n v="75"/>
    <x v="2"/>
    <s v="US"/>
    <s v="USD"/>
    <n v="1437960598"/>
    <n v="1435368598"/>
    <b v="0"/>
    <n v="0"/>
    <b v="0"/>
    <s v="theater/musical"/>
    <n v="2"/>
    <n v="0"/>
    <x v="1"/>
    <s v="musical"/>
    <x v="3195"/>
    <d v="2015-07-27T01:29:58"/>
  </r>
  <r>
    <n v="3198"/>
    <s v="Terezin's The Fireflies"/>
    <s v="Hadbjerg skole opsÃ¦tter i april musicalen The Fireflies, der blev skrevet og opfÃ¸rt i koncentrationslejren Theresienstadt i 1943 og 45."/>
    <n v="10000"/>
    <n v="75"/>
    <x v="2"/>
    <s v="DK"/>
    <s v="DKK"/>
    <n v="1424081477"/>
    <n v="1420798277"/>
    <b v="0"/>
    <n v="3"/>
    <b v="0"/>
    <s v="theater/musical"/>
    <n v="1"/>
    <n v="25"/>
    <x v="1"/>
    <s v="musical"/>
    <x v="3196"/>
    <d v="2015-02-16T10:11:17"/>
  </r>
  <r>
    <n v="3191"/>
    <s v="Decree 770: Europa"/>
    <s v="A brand new musical about the ban of contraception and abortion in Romania and the revolution that ended it all in 1989."/>
    <n v="20000"/>
    <n v="75"/>
    <x v="2"/>
    <s v="US"/>
    <s v="USD"/>
    <n v="1471370869"/>
    <n v="1466186869"/>
    <b v="0"/>
    <n v="4"/>
    <b v="0"/>
    <s v="theater/musical"/>
    <n v="0"/>
    <n v="18.75"/>
    <x v="1"/>
    <s v="musical"/>
    <x v="3197"/>
    <d v="2016-08-16T18:07:49"/>
  </r>
  <r>
    <n v="3195"/>
    <s v="Emerson Sings!"/>
    <s v="Emerson Sings is the first cabaret to celebrate the work of up and coming musical theater composers who are alumni of Emerson College."/>
    <n v="35000"/>
    <n v="75"/>
    <x v="2"/>
    <s v="US"/>
    <s v="USD"/>
    <n v="1423750542"/>
    <n v="1421158542"/>
    <b v="0"/>
    <n v="39"/>
    <b v="0"/>
    <s v="theater/musical"/>
    <n v="0"/>
    <n v="1.92"/>
    <x v="1"/>
    <s v="musical"/>
    <x v="3198"/>
    <d v="2015-02-12T14:15:42"/>
  </r>
  <r>
    <n v="3192"/>
    <s v="Arts in Conflict"/>
    <s v="This project challenges social issues affecting young people in areas of deprivation within the Belfast area (Northern Ireland)."/>
    <n v="50000"/>
    <n v="75"/>
    <x v="2"/>
    <s v="GB"/>
    <s v="GBP"/>
    <n v="1425160800"/>
    <n v="1421274859"/>
    <b v="0"/>
    <n v="8"/>
    <b v="0"/>
    <s v="theater/musical"/>
    <n v="0"/>
    <n v="9.3800000000000008"/>
    <x v="1"/>
    <s v="musical"/>
    <x v="3199"/>
    <d v="2015-02-28T22:00:00"/>
  </r>
  <r>
    <n v="3197"/>
    <s v="Mirror, mirror on the wall"/>
    <s v="This years most important stage project for young artists in our region. www.ungespor.no"/>
    <n v="50000"/>
    <n v="75"/>
    <x v="2"/>
    <s v="NO"/>
    <s v="NOK"/>
    <n v="1423050618"/>
    <n v="1420458618"/>
    <b v="0"/>
    <n v="4"/>
    <b v="0"/>
    <s v="theater/musical"/>
    <n v="0"/>
    <n v="18.75"/>
    <x v="1"/>
    <s v="musical"/>
    <x v="3200"/>
    <d v="2015-02-04T11:50:18"/>
  </r>
  <r>
    <n v="3201"/>
    <s v="Nothing Changes"/>
    <s v="Nothing Changes is a modern musical version of the Ragged Trousered Philanthropists exploring the inequalities of &quot;austerity Britain&quot;"/>
    <n v="50000"/>
    <n v="75"/>
    <x v="2"/>
    <s v="GB"/>
    <s v="GBP"/>
    <n v="1409509477"/>
    <n v="1407695077"/>
    <b v="0"/>
    <n v="2"/>
    <b v="0"/>
    <s v="theater/musical"/>
    <n v="0"/>
    <n v="37.5"/>
    <x v="1"/>
    <s v="musical"/>
    <x v="3201"/>
    <d v="2014-08-31T18:24:37"/>
  </r>
  <r>
    <n v="3193"/>
    <s v="Shock Treatment - The Sequel to Rocky Horror!"/>
    <s v="Bringing Richard O'Brien's sequel to legendary Rocky Horror to the stage for the first time. First London, then...The World!"/>
    <n v="500000"/>
    <n v="75"/>
    <x v="2"/>
    <s v="GB"/>
    <s v="GBP"/>
    <n v="1424474056"/>
    <n v="1420586056"/>
    <b v="0"/>
    <n v="24"/>
    <b v="0"/>
    <s v="theater/musical"/>
    <n v="0"/>
    <n v="3.13"/>
    <x v="1"/>
    <s v="musical"/>
    <x v="3202"/>
    <d v="2015-02-20T23:14:16"/>
  </r>
  <r>
    <n v="3203"/>
    <s v="Escape from Reality's 1st Season &quot;Defying Gravity&quot;"/>
    <s v="Escape from Reality's 1st Season &quot;Defying Gravity&quot; including The Last Five Years, Godspell, and Aida."/>
    <n v="50000"/>
    <n v="74"/>
    <x v="2"/>
    <s v="US"/>
    <s v="USD"/>
    <n v="1443224622"/>
    <n v="1440632622"/>
    <b v="0"/>
    <n v="6"/>
    <b v="0"/>
    <s v="theater/musical"/>
    <n v="0"/>
    <n v="12.33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15000"/>
    <n v="73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1000"/>
    <n v="72"/>
    <x v="2"/>
    <s v="GB"/>
    <s v="GBP"/>
    <n v="1430470772"/>
    <n v="1427878772"/>
    <b v="0"/>
    <n v="12"/>
    <b v="0"/>
    <s v="theater/musical"/>
    <n v="7"/>
    <n v="6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1000"/>
    <n v="72"/>
    <x v="2"/>
    <s v="US"/>
    <s v="USD"/>
    <n v="1442644651"/>
    <n v="1440052651"/>
    <b v="0"/>
    <n v="0"/>
    <b v="0"/>
    <s v="theater/musical"/>
    <n v="7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15000"/>
    <n v="71"/>
    <x v="2"/>
    <s v="US"/>
    <s v="USD"/>
    <n v="1429767607"/>
    <n v="1424587207"/>
    <b v="0"/>
    <n v="36"/>
    <b v="0"/>
    <s v="theater/musical"/>
    <n v="0"/>
    <n v="1.97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60000"/>
    <n v="71"/>
    <x v="0"/>
    <s v="US"/>
    <s v="USD"/>
    <n v="1406557877"/>
    <n v="1404743477"/>
    <b v="1"/>
    <n v="82"/>
    <b v="1"/>
    <s v="theater/plays"/>
    <n v="0"/>
    <n v="0.87"/>
    <x v="1"/>
    <s v="plays"/>
    <x v="3208"/>
    <d v="2014-07-28T14:31:17"/>
  </r>
  <r>
    <n v="3215"/>
    <s v="Colt Coeur's 6th Season"/>
    <s v="2 world premieres:_x000a_HOW TO LIVE ON EARTH by MJ Kaufman_x000a_ / CAL IN CAMO by William Francis Hoffman_x000a_+ workshops of 7 more plays!"/>
    <n v="50"/>
    <n v="70"/>
    <x v="0"/>
    <s v="US"/>
    <s v="USD"/>
    <n v="1441857540"/>
    <n v="1438617471"/>
    <b v="1"/>
    <n v="134"/>
    <b v="1"/>
    <s v="theater/plays"/>
    <n v="140"/>
    <n v="0.52"/>
    <x v="1"/>
    <s v="plays"/>
    <x v="3209"/>
    <d v="2015-09-10T03:59:00"/>
  </r>
  <r>
    <n v="3216"/>
    <s v="BRUTE"/>
    <s v="Brute (winner of the 2015 IdeasTap Underbelly Award) is new writing based on the true story of a rather twisted, horrible schoolgirl."/>
    <n v="200"/>
    <n v="70"/>
    <x v="0"/>
    <s v="GB"/>
    <s v="GBP"/>
    <n v="1436625000"/>
    <n v="1433934371"/>
    <b v="1"/>
    <n v="35"/>
    <b v="1"/>
    <s v="theater/plays"/>
    <n v="35"/>
    <n v="2"/>
    <x v="1"/>
    <s v="plays"/>
    <x v="3210"/>
    <d v="2015-07-11T14:30:00"/>
  </r>
  <r>
    <n v="3209"/>
    <s v="King Kirby, a play by Crystal Skillman and Fred Van Lente"/>
    <s v="The hysterical and heartbreaking story of artist Jack Kirby, &quot;the King of the Comics,&quot; at the 2014 Comic Book Theater Festival"/>
    <n v="500"/>
    <n v="70"/>
    <x v="0"/>
    <s v="US"/>
    <s v="USD"/>
    <n v="1403305200"/>
    <n v="1400512658"/>
    <b v="1"/>
    <n v="226"/>
    <b v="1"/>
    <s v="theater/plays"/>
    <n v="14"/>
    <n v="0.31"/>
    <x v="1"/>
    <s v="plays"/>
    <x v="3211"/>
    <d v="2014-06-20T23:00:00"/>
  </r>
  <r>
    <n v="3217"/>
    <s v="Wake Up Call @ IRT Theater"/>
    <s v="Wake Up Call is a comedic play about a group of hotel employees working on Christmas Eve."/>
    <n v="500"/>
    <n v="70"/>
    <x v="0"/>
    <s v="US"/>
    <s v="USD"/>
    <n v="1478264784"/>
    <n v="1475672784"/>
    <b v="1"/>
    <n v="104"/>
    <b v="1"/>
    <s v="theater/plays"/>
    <n v="14"/>
    <n v="0.67"/>
    <x v="1"/>
    <s v="plays"/>
    <x v="3212"/>
    <d v="2016-11-04T13:06:24"/>
  </r>
  <r>
    <n v="3211"/>
    <s v="Titus &amp; Two Conversations. Huzzah!"/>
    <s v="Our fifth season is upon us: A wild new imagining of Titus Andronicus and our signature reading series &quot;Two Plays. One Conversation.&quot;"/>
    <n v="2500"/>
    <n v="70"/>
    <x v="0"/>
    <s v="US"/>
    <s v="USD"/>
    <n v="1408068000"/>
    <n v="1405346680"/>
    <b v="1"/>
    <n v="322"/>
    <b v="1"/>
    <s v="theater/plays"/>
    <n v="3"/>
    <n v="0.22"/>
    <x v="1"/>
    <s v="plays"/>
    <x v="3213"/>
    <d v="2014-08-15T02:00:00"/>
  </r>
  <r>
    <n v="3213"/>
    <s v="Moving Dust presents 'THIS MUCH' 2015"/>
    <s v="3 boys, 1 white dress and a hoover collide in this explosive new play by John Fitzpatrick. Life's a wedding disco. Let's dance."/>
    <n v="9999"/>
    <n v="70"/>
    <x v="0"/>
    <s v="GB"/>
    <s v="GBP"/>
    <n v="1437934759"/>
    <n v="1434478759"/>
    <b v="1"/>
    <n v="47"/>
    <b v="1"/>
    <s v="theater/plays"/>
    <n v="1"/>
    <n v="1.49"/>
    <x v="1"/>
    <s v="plays"/>
    <x v="3214"/>
    <d v="2015-07-26T18:19:19"/>
  </r>
  <r>
    <n v="3212"/>
    <s v="Campo Maldito"/>
    <s v="Help us bring our production of Campo Maldito to New York AND San Francisco!"/>
    <n v="10000"/>
    <n v="70"/>
    <x v="0"/>
    <s v="US"/>
    <s v="USD"/>
    <n v="1407524751"/>
    <n v="1404932751"/>
    <b v="1"/>
    <n v="94"/>
    <b v="1"/>
    <s v="theater/plays"/>
    <n v="1"/>
    <n v="0.74"/>
    <x v="1"/>
    <s v="plays"/>
    <x v="3215"/>
    <d v="2014-08-08T19:05:51"/>
  </r>
  <r>
    <n v="3210"/>
    <s v="&quot;The Red Herring&quot; World Premiere"/>
    <s v="The Red Herring is a new play full of wickedly fast dialogue, a joke for every sentence, and more puns than you can shake a stick at."/>
    <n v="22000"/>
    <n v="70"/>
    <x v="0"/>
    <s v="US"/>
    <s v="USD"/>
    <n v="1338523140"/>
    <n v="1334442519"/>
    <b v="1"/>
    <n v="60"/>
    <b v="1"/>
    <s v="theater/plays"/>
    <n v="0"/>
    <n v="1.17"/>
    <x v="1"/>
    <s v="plays"/>
    <x v="3216"/>
    <d v="2012-06-01T03:59:00"/>
  </r>
  <r>
    <n v="3214"/>
    <s v="World Premiere of Sket - a play by  Maya Sondhi"/>
    <s v="Sexting, selfies and social media pressures that affect young people  connected 24/7.  Mistakes happen but now they can remain forever!"/>
    <n v="35000"/>
    <n v="70"/>
    <x v="0"/>
    <s v="GB"/>
    <s v="GBP"/>
    <n v="1452038100"/>
    <n v="1448823673"/>
    <b v="1"/>
    <n v="115"/>
    <b v="1"/>
    <s v="theater/plays"/>
    <n v="0"/>
    <n v="0.61"/>
    <x v="1"/>
    <s v="plays"/>
    <x v="3217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4000"/>
    <n v="69.83"/>
    <x v="0"/>
    <s v="GB"/>
    <s v="GBP"/>
    <n v="1419984000"/>
    <n v="1417132986"/>
    <b v="1"/>
    <n v="184"/>
    <b v="1"/>
    <s v="theater/plays"/>
    <n v="2"/>
    <n v="0.38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1650"/>
    <n v="69"/>
    <x v="0"/>
    <s v="US"/>
    <s v="USD"/>
    <n v="1427063747"/>
    <n v="1424043347"/>
    <b v="1"/>
    <n v="119"/>
    <b v="1"/>
    <s v="theater/plays"/>
    <n v="4"/>
    <n v="0.57999999999999996"/>
    <x v="1"/>
    <s v="plays"/>
    <x v="3219"/>
    <d v="2015-03-22T22:35:47"/>
  </r>
  <r>
    <n v="3220"/>
    <s v="Burners"/>
    <s v="A sci-fi thriller for the stage opening March 10 in Los Angeles."/>
    <n v="2500"/>
    <n v="68"/>
    <x v="0"/>
    <s v="US"/>
    <s v="USD"/>
    <n v="1489352400"/>
    <n v="1486411204"/>
    <b v="1"/>
    <n v="59"/>
    <b v="1"/>
    <s v="theater/plays"/>
    <n v="3"/>
    <n v="1.1499999999999999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75000"/>
    <n v="68"/>
    <x v="0"/>
    <s v="GB"/>
    <s v="GBP"/>
    <n v="1436114603"/>
    <n v="1433090603"/>
    <b v="1"/>
    <n v="113"/>
    <b v="1"/>
    <s v="theater/plays"/>
    <n v="0"/>
    <n v="0.6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10000"/>
    <n v="67"/>
    <x v="0"/>
    <s v="US"/>
    <s v="USD"/>
    <n v="1445722140"/>
    <n v="1443016697"/>
    <b v="1"/>
    <n v="84"/>
    <b v="1"/>
    <s v="theater/plays"/>
    <n v="1"/>
    <n v="0.8"/>
    <x v="1"/>
    <s v="plays"/>
    <x v="3222"/>
    <d v="2015-10-24T21:29:00"/>
  </r>
  <r>
    <n v="3228"/>
    <s v="Hear Me Roar: A Season of Powerful Women"/>
    <s v="A Season of Powerful Women. A Season of Defiance."/>
    <n v="1"/>
    <n v="65"/>
    <x v="0"/>
    <s v="US"/>
    <s v="USD"/>
    <n v="1450328340"/>
    <n v="1447606884"/>
    <b v="1"/>
    <n v="37"/>
    <b v="1"/>
    <s v="theater/plays"/>
    <n v="6500"/>
    <n v="1.76"/>
    <x v="1"/>
    <s v="plays"/>
    <x v="3223"/>
    <d v="2015-12-17T04:59:00"/>
  </r>
  <r>
    <n v="3229"/>
    <s v="The Seagull Project Presents: The Three Sisters"/>
    <s v="After electrifying audiences in Seattle and Tashkent, The Seagull Project embarks on a brand new journey."/>
    <n v="750"/>
    <n v="65"/>
    <x v="0"/>
    <s v="US"/>
    <s v="USD"/>
    <n v="1416470398"/>
    <n v="1413874798"/>
    <b v="1"/>
    <n v="202"/>
    <b v="1"/>
    <s v="theater/plays"/>
    <n v="9"/>
    <n v="0.32"/>
    <x v="1"/>
    <s v="plays"/>
    <x v="3224"/>
    <d v="2014-11-20T07:59:58"/>
  </r>
  <r>
    <n v="3225"/>
    <s v="Two &quot;Gentlemen&quot; of Verona by William Shakespeare"/>
    <s v="Bare Theatre brings one of Shakespeare's most accessible early comedies to life free to the public across the NC Triangle"/>
    <n v="4000"/>
    <n v="65"/>
    <x v="0"/>
    <s v="US"/>
    <s v="USD"/>
    <n v="1464987600"/>
    <n v="1463145938"/>
    <b v="1"/>
    <n v="39"/>
    <b v="1"/>
    <s v="theater/plays"/>
    <n v="2"/>
    <n v="1.67"/>
    <x v="1"/>
    <s v="plays"/>
    <x v="3225"/>
    <d v="2016-06-03T21:00:00"/>
  </r>
  <r>
    <n v="3224"/>
    <s v="AdA (Author directing Author)"/>
    <s v="Neil LaBute and Marco Calvani reunite once again for the unique, international collaboration that is ADA: Author directing Author."/>
    <n v="5000"/>
    <n v="65"/>
    <x v="0"/>
    <s v="US"/>
    <s v="USD"/>
    <n v="1484024400"/>
    <n v="1479932713"/>
    <b v="1"/>
    <n v="216"/>
    <b v="1"/>
    <s v="theater/plays"/>
    <n v="1"/>
    <n v="0.3"/>
    <x v="1"/>
    <s v="plays"/>
    <x v="3226"/>
    <d v="2017-01-10T05:00:00"/>
  </r>
  <r>
    <n v="3226"/>
    <s v="Get Trip The Light Theatre's show to its 2nd London Stage!"/>
    <s v="Trip The Light Theatre needs YOUR help to fund it's second run of its debut production 'The Sun Shining On her Hands' in London."/>
    <n v="5000"/>
    <n v="65"/>
    <x v="0"/>
    <s v="GB"/>
    <s v="GBP"/>
    <n v="1446213612"/>
    <n v="1443621612"/>
    <b v="1"/>
    <n v="21"/>
    <b v="1"/>
    <s v="theater/plays"/>
    <n v="1"/>
    <n v="3.1"/>
    <x v="1"/>
    <s v="plays"/>
    <x v="3227"/>
    <d v="2015-10-30T14:00:12"/>
  </r>
  <r>
    <n v="3223"/>
    <s v="Good People by David Lindsay-Abaire at Waterfront Playhouse"/>
    <s v="Bringing David Lindsay-Abaire's award-winning story of our times to the East Bay."/>
    <n v="8000"/>
    <n v="65"/>
    <x v="0"/>
    <s v="US"/>
    <s v="USD"/>
    <n v="1440100976"/>
    <n v="1437508976"/>
    <b v="1"/>
    <n v="74"/>
    <b v="1"/>
    <s v="theater/plays"/>
    <n v="1"/>
    <n v="0.88"/>
    <x v="1"/>
    <s v="plays"/>
    <x v="3228"/>
    <d v="2015-08-20T20:02:56"/>
  </r>
  <r>
    <n v="3227"/>
    <s v="a colder water than here - VAULT 2017"/>
    <s v="a colder water than here is a new play by Matt Jones and directed by Lily McLeish that will be perfomed at VAULT Festival from 1-5 Feb"/>
    <n v="150000"/>
    <n v="65"/>
    <x v="0"/>
    <s v="GB"/>
    <s v="GBP"/>
    <n v="1484687436"/>
    <n v="1482095436"/>
    <b v="0"/>
    <n v="30"/>
    <b v="1"/>
    <s v="theater/plays"/>
    <n v="0"/>
    <n v="2.17"/>
    <x v="1"/>
    <s v="plays"/>
    <x v="3229"/>
    <d v="2017-01-17T21:10:36"/>
  </r>
  <r>
    <n v="3230"/>
    <s v="#CLOUD$ - a modern adaptation of Aristophanes' Clouds"/>
    <s v="Recently under fire for its cheeky and contextual revisiting of an ancient comedy, this show has lost funding and needs your support!"/>
    <n v="40"/>
    <n v="64"/>
    <x v="0"/>
    <s v="US"/>
    <s v="USD"/>
    <n v="1412135940"/>
    <n v="1410840126"/>
    <b v="1"/>
    <n v="37"/>
    <b v="1"/>
    <s v="theater/plays"/>
    <n v="160"/>
    <n v="1.73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3000"/>
    <n v="63"/>
    <x v="0"/>
    <s v="US"/>
    <s v="USD"/>
    <n v="1460846347"/>
    <n v="1458254347"/>
    <b v="0"/>
    <n v="28"/>
    <b v="1"/>
    <s v="theater/plays"/>
    <n v="2"/>
    <n v="2.2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20000"/>
    <n v="62"/>
    <x v="0"/>
    <s v="US"/>
    <s v="USD"/>
    <n v="1462334340"/>
    <n v="1459711917"/>
    <b v="1"/>
    <n v="26"/>
    <b v="1"/>
    <s v="theater/plays"/>
    <n v="0"/>
    <n v="2.38"/>
    <x v="1"/>
    <s v="plays"/>
    <x v="3232"/>
    <d v="2016-05-04T03:59:00"/>
  </r>
  <r>
    <n v="3236"/>
    <s v="Sub-Basement World Premiere"/>
    <s v="A dark comedy exploring the importance of art, homelessness, and finding your own path.  World Premiere 3/27/17 at IRT Theater in NYC."/>
    <n v="750"/>
    <n v="61"/>
    <x v="0"/>
    <s v="US"/>
    <s v="USD"/>
    <n v="1482962433"/>
    <n v="1480370433"/>
    <b v="0"/>
    <n v="110"/>
    <b v="1"/>
    <s v="theater/plays"/>
    <n v="8"/>
    <n v="0.55000000000000004"/>
    <x v="1"/>
    <s v="plays"/>
    <x v="3233"/>
    <d v="2016-12-28T22:00:33"/>
  </r>
  <r>
    <n v="3233"/>
    <s v="64 Squares"/>
    <s v="64 Squares is an autobiographical one-man exploration of the internal chess game played to reconcile relationships."/>
    <n v="8888"/>
    <n v="61"/>
    <x v="0"/>
    <s v="US"/>
    <s v="USD"/>
    <n v="1488482355"/>
    <n v="1485890355"/>
    <b v="0"/>
    <n v="61"/>
    <b v="1"/>
    <s v="theater/plays"/>
    <n v="1"/>
    <n v="1"/>
    <x v="1"/>
    <s v="plays"/>
    <x v="3234"/>
    <d v="2017-03-02T19:19:15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s v="US"/>
    <s v="USD"/>
    <n v="1467361251"/>
    <n v="1464769251"/>
    <b v="1"/>
    <n v="181"/>
    <b v="1"/>
    <s v="theater/plays"/>
    <n v="0"/>
    <n v="0.34"/>
    <x v="1"/>
    <s v="plays"/>
    <x v="3235"/>
    <d v="2016-07-01T08:20:51"/>
  </r>
  <r>
    <n v="3234"/>
    <s v="Repetitive Beats: A new play premiering at Vault Festival"/>
    <s v="Get Repetitive Beats to Vaults! A high octane play set in Oxford  during one of the most influential &amp; hedonistic movements in music."/>
    <n v="100000"/>
    <n v="61"/>
    <x v="0"/>
    <s v="GB"/>
    <s v="GBP"/>
    <n v="1485991860"/>
    <n v="1483124208"/>
    <b v="0"/>
    <n v="115"/>
    <b v="1"/>
    <s v="theater/plays"/>
    <n v="0"/>
    <n v="0.53"/>
    <x v="1"/>
    <s v="plays"/>
    <x v="3236"/>
    <d v="2017-02-01T23:31:00"/>
  </r>
  <r>
    <n v="3240"/>
    <s v="Princess Suffragette: a new play for VAULT Festival 2017"/>
    <s v="An inventive (re)telling of Princess Sophia Duleep Singhâ€™s journey, from an aristocratic upbringing to a life of political activism."/>
    <n v="666"/>
    <n v="60"/>
    <x v="0"/>
    <s v="GB"/>
    <s v="GBP"/>
    <n v="1487286000"/>
    <n v="1484843948"/>
    <b v="0"/>
    <n v="34"/>
    <b v="1"/>
    <s v="theater/plays"/>
    <n v="9"/>
    <n v="1.76"/>
    <x v="1"/>
    <s v="plays"/>
    <x v="3237"/>
    <d v="2017-02-16T23:00:00"/>
  </r>
  <r>
    <n v="3239"/>
    <s v="The Book's the Thing - Welcome to Hamlet's Library"/>
    <s v="The first regional library-touring show from new UK company Librarian Theatre - transforming local libraries into magical theatres"/>
    <n v="700"/>
    <n v="60"/>
    <x v="0"/>
    <s v="GB"/>
    <s v="GBP"/>
    <n v="1445817540"/>
    <n v="1443665293"/>
    <b v="1"/>
    <n v="104"/>
    <b v="1"/>
    <s v="theater/plays"/>
    <n v="9"/>
    <n v="0.57999999999999996"/>
    <x v="1"/>
    <s v="plays"/>
    <x v="3238"/>
    <d v="2015-10-25T23:59:00"/>
  </r>
  <r>
    <n v="3242"/>
    <s v="First Day Off in a Long Time by Brian Finkelstein"/>
    <s v="First Day Off in a Long Time is a comedy show...            _x000a_About suicide."/>
    <n v="1000"/>
    <n v="60"/>
    <x v="0"/>
    <s v="US"/>
    <s v="USD"/>
    <n v="1411150092"/>
    <n v="1408558092"/>
    <b v="1"/>
    <n v="183"/>
    <b v="1"/>
    <s v="theater/plays"/>
    <n v="6"/>
    <n v="0.33"/>
    <x v="1"/>
    <s v="plays"/>
    <x v="3239"/>
    <d v="2014-09-19T18:08:12"/>
  </r>
  <r>
    <n v="3238"/>
    <s v="All Bare Theatre bring THE MAIDS to Edinburgh 2015"/>
    <s v="A bit of role-play never hurt anyone, right? Two maids play a game of murder. Genet's THE MAIDS in a visceral production by ALL BARE."/>
    <n v="2000"/>
    <n v="60"/>
    <x v="0"/>
    <s v="GB"/>
    <s v="GBP"/>
    <n v="1435752898"/>
    <n v="1433160898"/>
    <b v="1"/>
    <n v="79"/>
    <b v="1"/>
    <s v="theater/plays"/>
    <n v="3"/>
    <n v="0.76"/>
    <x v="1"/>
    <s v="plays"/>
    <x v="3240"/>
    <d v="2015-07-01T12:14:58"/>
  </r>
  <r>
    <n v="3243"/>
    <s v="THE INCREDIBLE FOX SISTERS"/>
    <s v="Live Source's world premiere of a new play by Jaclyn Backhaus, premiering at the New Ohio Theatre October 30th-November 8th."/>
    <n v="2500"/>
    <n v="60"/>
    <x v="0"/>
    <s v="US"/>
    <s v="USD"/>
    <n v="1444348800"/>
    <n v="1442283562"/>
    <b v="1"/>
    <n v="71"/>
    <b v="1"/>
    <s v="theater/plays"/>
    <n v="2"/>
    <n v="0.85"/>
    <x v="1"/>
    <s v="plays"/>
    <x v="3241"/>
    <d v="2015-10-09T00:00:00"/>
  </r>
  <r>
    <n v="3241"/>
    <s v="THE SOPHOCLES PROJECT"/>
    <s v="iDiOM mounts the West Coast Premiere of â€œThese Seven Sicknessesâ€ â€“ ALL SEVEN of Sophoclesâ€™ surviving plays in one epic production."/>
    <n v="5000"/>
    <n v="60"/>
    <x v="0"/>
    <s v="US"/>
    <s v="USD"/>
    <n v="1413269940"/>
    <n v="1410421670"/>
    <b v="1"/>
    <n v="167"/>
    <b v="1"/>
    <s v="theater/plays"/>
    <n v="1"/>
    <n v="0.36"/>
    <x v="1"/>
    <s v="plays"/>
    <x v="3242"/>
    <d v="2014-10-14T06:59:00"/>
  </r>
  <r>
    <n v="3237"/>
    <s v="Celebrating 20 years of The 24 Hour Plays around the world!"/>
    <s v="An annual campaign supporting our intensive for artists 25 and under."/>
    <n v="15000"/>
    <n v="60"/>
    <x v="0"/>
    <s v="US"/>
    <s v="USD"/>
    <n v="1443499140"/>
    <n v="1441452184"/>
    <b v="1"/>
    <n v="269"/>
    <b v="1"/>
    <s v="theater/plays"/>
    <n v="0"/>
    <n v="0.22"/>
    <x v="1"/>
    <s v="plays"/>
    <x v="3243"/>
    <d v="2015-09-29T03:59:00"/>
  </r>
  <r>
    <n v="3245"/>
    <s v="Roughly Speaking: Voices from The Soup Kitchen"/>
    <s v="Five playwrights volunteer at New York's largest soup kitchen and develop a play around the people they meet."/>
    <n v="3000"/>
    <n v="59"/>
    <x v="0"/>
    <s v="US"/>
    <s v="USD"/>
    <n v="1434074400"/>
    <n v="1431354258"/>
    <b v="0"/>
    <n v="270"/>
    <b v="1"/>
    <s v="theater/plays"/>
    <n v="2"/>
    <n v="0.22"/>
    <x v="1"/>
    <s v="plays"/>
    <x v="3244"/>
    <d v="2015-06-12T02:00:00"/>
  </r>
  <r>
    <n v="3244"/>
    <s v="'Time Please'"/>
    <s v="'Time Please' is a black comedy set in a failing public house in a run-down part of town, where things are about to get messy."/>
    <n v="7000"/>
    <n v="59"/>
    <x v="0"/>
    <s v="GB"/>
    <s v="GBP"/>
    <n v="1480613982"/>
    <n v="1478018382"/>
    <b v="0"/>
    <n v="69"/>
    <b v="1"/>
    <s v="theater/plays"/>
    <n v="1"/>
    <n v="0.86"/>
    <x v="1"/>
    <s v="plays"/>
    <x v="3245"/>
    <d v="2016-12-01T17:39:42"/>
  </r>
  <r>
    <n v="3246"/>
    <s v="The Gray Man"/>
    <s v="The Gray Man isnâ€™t real. Heâ€™s a ghost story, a boogeyman, a tale mothers make up to keep their children safe."/>
    <n v="3000"/>
    <n v="57"/>
    <x v="0"/>
    <s v="US"/>
    <s v="USD"/>
    <n v="1442030340"/>
    <n v="1439551200"/>
    <b v="1"/>
    <n v="193"/>
    <b v="1"/>
    <s v="theater/plays"/>
    <n v="2"/>
    <n v="0.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10000"/>
    <n v="56"/>
    <x v="0"/>
    <s v="GB"/>
    <s v="GBP"/>
    <n v="1436696712"/>
    <n v="1434104712"/>
    <b v="1"/>
    <n v="57"/>
    <b v="1"/>
    <s v="theater/plays"/>
    <n v="1"/>
    <n v="0.98"/>
    <x v="1"/>
    <s v="plays"/>
    <x v="3247"/>
    <d v="2015-07-12T10:25:12"/>
  </r>
  <r>
    <n v="3248"/>
    <s v="Honest Accomplice Theatre 2015-16 Season"/>
    <s v="Honest Accomplice Theatre produces theatre for social change."/>
    <n v="10000"/>
    <n v="56"/>
    <x v="0"/>
    <s v="US"/>
    <s v="USD"/>
    <n v="1428178757"/>
    <n v="1425590357"/>
    <b v="1"/>
    <n v="200"/>
    <b v="1"/>
    <s v="theater/plays"/>
    <n v="1"/>
    <n v="0.28000000000000003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20000"/>
    <n v="56"/>
    <x v="0"/>
    <s v="US"/>
    <s v="USD"/>
    <n v="1434822914"/>
    <n v="1432230914"/>
    <b v="1"/>
    <n v="88"/>
    <b v="1"/>
    <s v="theater/plays"/>
    <n v="0"/>
    <n v="0.64"/>
    <x v="1"/>
    <s v="plays"/>
    <x v="3249"/>
    <d v="2015-06-20T17:55:14"/>
  </r>
  <r>
    <n v="3257"/>
    <s v="'Hello From Bertha' &amp; '27 Wagons Full of Cotton'"/>
    <s v="A week long run of Tennessee Williams's 'Hello From Bertha' &amp; '27 Wagons Full of Cotton' to raise awareness of Abuse &amp; Prostitution."/>
    <n v="1000"/>
    <n v="55"/>
    <x v="0"/>
    <s v="GB"/>
    <s v="GBP"/>
    <n v="1487769952"/>
    <n v="1485177952"/>
    <b v="0"/>
    <n v="41"/>
    <b v="1"/>
    <s v="theater/plays"/>
    <n v="6"/>
    <n v="1.34"/>
    <x v="1"/>
    <s v="plays"/>
    <x v="3250"/>
    <d v="2017-02-22T13:25:52"/>
  </r>
  <r>
    <n v="3251"/>
    <s v="The Metronome Society"/>
    <s v="Self-Titled: A Live (Theatrical) Mixtape. An evening of short plays and music inspired by the works of Jimi, Aretha, Sting and Rufus!"/>
    <n v="4500"/>
    <n v="55"/>
    <x v="0"/>
    <s v="US"/>
    <s v="USD"/>
    <n v="1434907966"/>
    <n v="1432315966"/>
    <b v="1"/>
    <n v="20"/>
    <b v="1"/>
    <s v="theater/plays"/>
    <n v="1"/>
    <n v="2.75"/>
    <x v="1"/>
    <s v="plays"/>
    <x v="3251"/>
    <d v="2015-06-21T17:32:46"/>
  </r>
  <r>
    <n v="3253"/>
    <s v="EMPATHITRAX, a new play by Ana Nogueira"/>
    <s v="Can you ever truly feel what someone else is feeling?_x000a_Do you want to?"/>
    <n v="8000"/>
    <n v="55"/>
    <x v="0"/>
    <s v="US"/>
    <s v="USD"/>
    <n v="1473306300"/>
    <n v="1471701028"/>
    <b v="1"/>
    <n v="115"/>
    <b v="1"/>
    <s v="theater/plays"/>
    <n v="1"/>
    <n v="0.48"/>
    <x v="1"/>
    <s v="plays"/>
    <x v="3252"/>
    <d v="2016-09-08T03:45:00"/>
  </r>
  <r>
    <n v="3255"/>
    <s v="Henry V"/>
    <s v="5 Actors, 30 Characters, 90 Minutes._x000a_Let us transport you from London to the fields of Agincourt, using the power of your imagination."/>
    <n v="8000"/>
    <n v="55"/>
    <x v="0"/>
    <s v="GB"/>
    <s v="GBP"/>
    <n v="1412706375"/>
    <n v="1410114375"/>
    <b v="1"/>
    <n v="18"/>
    <b v="1"/>
    <s v="theater/plays"/>
    <n v="1"/>
    <n v="3.06"/>
    <x v="1"/>
    <s v="plays"/>
    <x v="3253"/>
    <d v="2014-10-07T18:26:15"/>
  </r>
  <r>
    <n v="3252"/>
    <s v="Modern Love"/>
    <s v="How do we navigate the boundaries between friendship, sexual intimacy and obsessive desire?"/>
    <n v="10000"/>
    <n v="55"/>
    <x v="0"/>
    <s v="GB"/>
    <s v="GBP"/>
    <n v="1473247240"/>
    <n v="1470655240"/>
    <b v="1"/>
    <n v="50"/>
    <b v="1"/>
    <s v="theater/plays"/>
    <n v="1"/>
    <n v="1.1000000000000001"/>
    <x v="1"/>
    <s v="plays"/>
    <x v="3254"/>
    <d v="2016-09-07T11:20:40"/>
  </r>
  <r>
    <n v="3256"/>
    <s v="Paperhand Puppet Intervention 16th Annual Summer Show"/>
    <s v="Our 16th year promises to be bigger and better than ever but we need your help to bring the show to life!"/>
    <n v="12700"/>
    <n v="55"/>
    <x v="0"/>
    <s v="US"/>
    <s v="USD"/>
    <n v="1433995140"/>
    <n v="1432129577"/>
    <b v="1"/>
    <n v="176"/>
    <b v="1"/>
    <s v="theater/plays"/>
    <n v="0"/>
    <n v="0.31"/>
    <x v="1"/>
    <s v="plays"/>
    <x v="3255"/>
    <d v="2015-06-11T03:59:00"/>
  </r>
  <r>
    <n v="3250"/>
    <s v="Bring Love's Labour's Lost to Minnesota"/>
    <s v="The birth-child of The Moving Company, Theatre de la Jeune Lune &amp; William Shakespeare:  A wild new production of Love's Labour's Lost."/>
    <n v="15000"/>
    <n v="55"/>
    <x v="0"/>
    <s v="US"/>
    <s v="USD"/>
    <n v="1415213324"/>
    <n v="1412617724"/>
    <b v="1"/>
    <n v="213"/>
    <b v="1"/>
    <s v="theater/plays"/>
    <n v="0"/>
    <n v="0.26"/>
    <x v="1"/>
    <s v="plays"/>
    <x v="3256"/>
    <d v="2014-11-05T18:48:44"/>
  </r>
  <r>
    <n v="3254"/>
    <s v="Send The Bad Arm to Edinburgh. Meet the Dodgy Irish Dancer!"/>
    <s v="Please help me bring 'The Bad Arm', which has toured America for 6 years, to the biggest &amp; best arts festival in the world: Edinburgh!"/>
    <n v="15000"/>
    <n v="55"/>
    <x v="0"/>
    <s v="GB"/>
    <s v="GBP"/>
    <n v="1427331809"/>
    <n v="1424743409"/>
    <b v="1"/>
    <n v="186"/>
    <b v="1"/>
    <s v="theater/plays"/>
    <n v="0"/>
    <n v="0.3"/>
    <x v="1"/>
    <s v="plays"/>
    <x v="3257"/>
    <d v="2015-03-26T01:03:29"/>
  </r>
  <r>
    <n v="3261"/>
    <s v="Scrappy Shakespeare: A Midsummer Night's Dream"/>
    <s v="Six Spartanburg-based professional actors perform A Midsummer Night's Dream outdoors in downtown Spartanburg."/>
    <n v="2500"/>
    <n v="53"/>
    <x v="0"/>
    <s v="US"/>
    <s v="USD"/>
    <n v="1437067476"/>
    <n v="1434475476"/>
    <b v="1"/>
    <n v="49"/>
    <b v="1"/>
    <s v="theater/plays"/>
    <n v="2"/>
    <n v="1.08"/>
    <x v="1"/>
    <s v="plays"/>
    <x v="3258"/>
    <d v="2015-07-16T17:24:36"/>
  </r>
  <r>
    <n v="3260"/>
    <s v="Keep the Art of Marionettes Alive With PUPPETWORKS!"/>
    <s v="We're looking to raise money to continue bringing Brooklyn the vanishing art form of marionette puppetry."/>
    <n v="5000"/>
    <n v="53"/>
    <x v="0"/>
    <s v="US"/>
    <s v="USD"/>
    <n v="1448903318"/>
    <n v="1445875718"/>
    <b v="1"/>
    <n v="73"/>
    <b v="1"/>
    <s v="theater/plays"/>
    <n v="1"/>
    <n v="0.73"/>
    <x v="1"/>
    <s v="plays"/>
    <x v="3259"/>
    <d v="2015-11-30T17:08:38"/>
  </r>
  <r>
    <n v="3259"/>
    <s v="Laughter is Sacred Space 2.0"/>
    <s v="The Human Faces Tour - Every Story Sacred. This tour is about laughter, grief, and identity in the human striving toward wholeness"/>
    <n v="40000"/>
    <n v="53"/>
    <x v="0"/>
    <s v="US"/>
    <s v="USD"/>
    <n v="1475294340"/>
    <n v="1472753745"/>
    <b v="1"/>
    <n v="97"/>
    <b v="1"/>
    <s v="theater/plays"/>
    <n v="0"/>
    <n v="0.55000000000000004"/>
    <x v="1"/>
    <s v="plays"/>
    <x v="3260"/>
    <d v="2016-10-01T03:59:00"/>
  </r>
  <r>
    <n v="3258"/>
    <s v="Bluebirds by Joe Brondo"/>
    <s v="A guy named Walt steals a book and plans to sell it to get his life on track... until his wife finds out."/>
    <n v="50000"/>
    <n v="53"/>
    <x v="0"/>
    <s v="US"/>
    <s v="USD"/>
    <n v="1420751861"/>
    <n v="1418159861"/>
    <b v="1"/>
    <n v="75"/>
    <b v="1"/>
    <s v="theater/plays"/>
    <n v="0"/>
    <n v="0.71"/>
    <x v="1"/>
    <s v="plays"/>
    <x v="3261"/>
    <d v="2015-01-08T21:17:41"/>
  </r>
  <r>
    <n v="3262"/>
    <s v="Prison Boxing: A New Play by Leah Joki"/>
    <s v="A one-woman theatrical exploration of the prison system and its inhabitants."/>
    <n v="12000"/>
    <n v="52"/>
    <x v="0"/>
    <s v="US"/>
    <s v="USD"/>
    <n v="1419220800"/>
    <n v="1416555262"/>
    <b v="1"/>
    <n v="134"/>
    <b v="1"/>
    <s v="theater/plays"/>
    <n v="0"/>
    <n v="0.39"/>
    <x v="1"/>
    <s v="plays"/>
    <x v="3262"/>
    <d v="2014-12-22T04:00:00"/>
  </r>
  <r>
    <n v="3264"/>
    <s v="Kapow-i GoGo at The PIT"/>
    <s v="The three part comedic saga of Kapow-i GoGo, who saves the world.  Again.  And again."/>
    <n v="12000"/>
    <n v="52"/>
    <x v="0"/>
    <s v="US"/>
    <s v="USD"/>
    <n v="1422482400"/>
    <n v="1421089938"/>
    <b v="1"/>
    <n v="49"/>
    <b v="1"/>
    <s v="theater/plays"/>
    <n v="0"/>
    <n v="1.06"/>
    <x v="1"/>
    <s v="plays"/>
    <x v="3263"/>
    <d v="2015-01-28T22:00:00"/>
  </r>
  <r>
    <n v="3263"/>
    <s v="Titus Andronicus (with an all-female cast &amp; crew)"/>
    <s v="Shakespeare's bloodiest tragedy, performed and produced exclusively by women."/>
    <n v="60000"/>
    <n v="52"/>
    <x v="0"/>
    <s v="US"/>
    <s v="USD"/>
    <n v="1446238800"/>
    <n v="1444220588"/>
    <b v="1"/>
    <n v="68"/>
    <b v="1"/>
    <s v="theater/plays"/>
    <n v="0"/>
    <n v="0.76"/>
    <x v="1"/>
    <s v="plays"/>
    <x v="3264"/>
    <d v="2015-10-30T21:00:00"/>
  </r>
  <r>
    <n v="3273"/>
    <s v="Toscana, or What I Remember"/>
    <s v="We're bringing Tuscany to the Cherry Lane Theatre with a new play about memory and how we deal with people we love but we can't stand."/>
    <n v="600"/>
    <n v="51"/>
    <x v="0"/>
    <s v="US"/>
    <s v="USD"/>
    <n v="1473879600"/>
    <n v="1472498042"/>
    <b v="1"/>
    <n v="21"/>
    <b v="1"/>
    <s v="theater/plays"/>
    <n v="9"/>
    <n v="2.4300000000000002"/>
    <x v="1"/>
    <s v="plays"/>
    <x v="3265"/>
    <d v="2016-09-14T19:00:00"/>
  </r>
  <r>
    <n v="3265"/>
    <s v="&quot;Where was I&quot; - an autobiographical play on Dementia"/>
    <s v="A theatrical play on Alzheimerâ€™s and the challenges of loving a person who keeps disappearing."/>
    <n v="1500"/>
    <n v="51"/>
    <x v="0"/>
    <s v="IE"/>
    <s v="EUR"/>
    <n v="1449162000"/>
    <n v="1446570315"/>
    <b v="1"/>
    <n v="63"/>
    <b v="1"/>
    <s v="theater/plays"/>
    <n v="3"/>
    <n v="0.81"/>
    <x v="1"/>
    <s v="plays"/>
    <x v="3266"/>
    <d v="2015-12-03T17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600"/>
    <n v="51"/>
    <x v="0"/>
    <s v="GB"/>
    <s v="GBP"/>
    <n v="1436705265"/>
    <n v="1434113265"/>
    <b v="1"/>
    <n v="30"/>
    <b v="1"/>
    <s v="theater/plays"/>
    <n v="3"/>
    <n v="1.7"/>
    <x v="1"/>
    <s v="plays"/>
    <x v="3267"/>
    <d v="2015-07-12T12:47:45"/>
  </r>
  <r>
    <n v="3266"/>
    <s v="Macbeth"/>
    <s v="An original version of Shakespeare's masterpiece that emphasizes family and explores the destruction of blood ties"/>
    <n v="5000"/>
    <n v="51"/>
    <x v="0"/>
    <s v="US"/>
    <s v="USD"/>
    <n v="1434142800"/>
    <n v="1431435122"/>
    <b v="1"/>
    <n v="163"/>
    <b v="1"/>
    <s v="theater/plays"/>
    <n v="1"/>
    <n v="0.31"/>
    <x v="1"/>
    <s v="plays"/>
    <x v="3268"/>
    <d v="2015-06-12T21:00:00"/>
  </r>
  <r>
    <n v="3268"/>
    <s v="EgoPo's Hairy Ape Tours to the Provincetown Festival"/>
    <s v="EgoPo's The Hairy Ape has been invited to the Provincetown Theater Festival! Help us support our artists on this exciting tour."/>
    <n v="5000"/>
    <n v="51"/>
    <x v="0"/>
    <s v="US"/>
    <s v="USD"/>
    <n v="1472074928"/>
    <n v="1470692528"/>
    <b v="1"/>
    <n v="42"/>
    <b v="1"/>
    <s v="theater/plays"/>
    <n v="1"/>
    <n v="1.21"/>
    <x v="1"/>
    <s v="plays"/>
    <x v="3269"/>
    <d v="2016-08-24T21:42:08"/>
  </r>
  <r>
    <n v="3271"/>
    <s v="Saxon Court at Southwark Playhouse"/>
    <s v="A razor sharp satire to darken your Christmas."/>
    <n v="8500"/>
    <n v="51"/>
    <x v="0"/>
    <s v="GB"/>
    <s v="GBP"/>
    <n v="1414927775"/>
    <n v="1412332175"/>
    <b v="1"/>
    <n v="51"/>
    <b v="1"/>
    <s v="theater/plays"/>
    <n v="1"/>
    <n v="1"/>
    <x v="1"/>
    <s v="plays"/>
    <x v="3270"/>
    <d v="2014-11-02T11:29:35"/>
  </r>
  <r>
    <n v="3269"/>
    <s v="Cicada Studios presents &quot;Miss Sarah&quot;"/>
    <s v="Cicada Studios presents, as their inaugural production, a new-writing world premiere at the Edinburgh Fringe Festival 2015."/>
    <n v="10000"/>
    <n v="51"/>
    <x v="0"/>
    <s v="GB"/>
    <s v="GBP"/>
    <n v="1434452400"/>
    <n v="1431509397"/>
    <b v="1"/>
    <n v="70"/>
    <b v="1"/>
    <s v="theater/plays"/>
    <n v="1"/>
    <n v="0.73"/>
    <x v="1"/>
    <s v="plays"/>
    <x v="3271"/>
    <d v="2015-06-16T11:00:00"/>
  </r>
  <r>
    <n v="3267"/>
    <s v="or, The Whale: an original stage adaptation of Moby-Dick"/>
    <s v="Experience the great American novel like never before.... Through the magic of live storytelling in an epic and threadbare sort of way."/>
    <n v="75000"/>
    <n v="51"/>
    <x v="0"/>
    <s v="US"/>
    <s v="USD"/>
    <n v="1437156660"/>
    <n v="1434564660"/>
    <b v="1"/>
    <n v="288"/>
    <b v="1"/>
    <s v="theater/plays"/>
    <n v="0"/>
    <n v="0.18"/>
    <x v="1"/>
    <s v="plays"/>
    <x v="3272"/>
    <d v="2015-07-17T18:11:00"/>
  </r>
  <r>
    <n v="3272"/>
    <s v="&quot;Next Stop&quot; - Adjusting to dating in NYC"/>
    <s v="A new original play that follows two Israeli singles navigate the humorous and confusing dating scene of NYC."/>
    <n v="100000"/>
    <n v="51"/>
    <x v="0"/>
    <s v="US"/>
    <s v="USD"/>
    <n v="1446814809"/>
    <n v="1444219209"/>
    <b v="1"/>
    <n v="145"/>
    <b v="1"/>
    <s v="theater/plays"/>
    <n v="0"/>
    <n v="0.35"/>
    <x v="1"/>
    <s v="plays"/>
    <x v="3273"/>
    <d v="2015-11-06T13:00:0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s v="US"/>
    <s v="USD"/>
    <n v="1442462340"/>
    <n v="1439743900"/>
    <b v="0"/>
    <n v="14"/>
    <b v="1"/>
    <s v="theater/plays"/>
    <n v="10"/>
    <n v="3.57"/>
    <x v="1"/>
    <s v="plays"/>
    <x v="3274"/>
    <d v="2015-09-17T03:59:00"/>
  </r>
  <r>
    <n v="3276"/>
    <s v="We The Astronomers"/>
    <s v="In 2016, KO Theatre presents a world premiere play in Toronto, ON about faith, home, and the secrets we keep from those we love."/>
    <n v="1000"/>
    <n v="50"/>
    <x v="0"/>
    <s v="CA"/>
    <s v="CAD"/>
    <n v="1459483140"/>
    <n v="1456526879"/>
    <b v="1"/>
    <n v="100"/>
    <b v="1"/>
    <s v="theater/plays"/>
    <n v="5"/>
    <n v="0.5"/>
    <x v="1"/>
    <s v="plays"/>
    <x v="3275"/>
    <d v="2016-04-01T03:59:00"/>
  </r>
  <r>
    <n v="3284"/>
    <s v="Help fund Black Enough!"/>
    <s v="Black Enough is an LSU student-staged performance exploring the effects of white supremacy on the black community."/>
    <n v="1000"/>
    <n v="50"/>
    <x v="0"/>
    <s v="US"/>
    <s v="USD"/>
    <n v="1454047140"/>
    <n v="1452546853"/>
    <b v="0"/>
    <n v="15"/>
    <b v="1"/>
    <s v="theater/plays"/>
    <n v="5"/>
    <n v="3.33"/>
    <x v="1"/>
    <s v="plays"/>
    <x v="3276"/>
    <d v="2016-01-29T05:59:00"/>
  </r>
  <r>
    <n v="3303"/>
    <s v="VisiÃ³n Latino Theatre Company"/>
    <s v="VisiÃ³n Latino Theatre Company was founded by three young latino professionals sharing the stories of everyday latinos."/>
    <n v="1000"/>
    <n v="50"/>
    <x v="0"/>
    <s v="US"/>
    <s v="USD"/>
    <n v="1427553484"/>
    <n v="1424533084"/>
    <b v="0"/>
    <n v="35"/>
    <b v="1"/>
    <s v="theater/plays"/>
    <n v="5"/>
    <n v="1.43"/>
    <x v="1"/>
    <s v="plays"/>
    <x v="3277"/>
    <d v="2015-03-28T14:38:04"/>
  </r>
  <r>
    <n v="3278"/>
    <s v="Unusual Charles Dickens adaptation at Edinburgh Fringe"/>
    <s v="This Victorian gothic tragedy tells the untold story of Estella Havisham. Combining puppetry, music and striking digital projections."/>
    <n v="1500"/>
    <n v="50"/>
    <x v="0"/>
    <s v="GB"/>
    <s v="GBP"/>
    <n v="1433017303"/>
    <n v="1430425303"/>
    <b v="1"/>
    <n v="34"/>
    <b v="1"/>
    <s v="theater/plays"/>
    <n v="3"/>
    <n v="1.47"/>
    <x v="1"/>
    <s v="plays"/>
    <x v="3278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50"/>
    <x v="0"/>
    <s v="US"/>
    <s v="USD"/>
    <n v="1433134800"/>
    <n v="1430158198"/>
    <b v="0"/>
    <n v="30"/>
    <b v="1"/>
    <s v="theater/plays"/>
    <n v="3"/>
    <n v="1.67"/>
    <x v="1"/>
    <s v="plays"/>
    <x v="3279"/>
    <d v="2015-06-01T05:00:00"/>
  </r>
  <r>
    <n v="3301"/>
    <s v="right left with heels: US Premiere at City Garage"/>
    <s v="The US premiere of the controversial new Polish play the authorities don't want you to see, staged by an award-winning director."/>
    <n v="1500"/>
    <n v="50"/>
    <x v="0"/>
    <s v="US"/>
    <s v="USD"/>
    <n v="1470034740"/>
    <n v="1466185176"/>
    <b v="0"/>
    <n v="70"/>
    <b v="1"/>
    <s v="theater/plays"/>
    <n v="3"/>
    <n v="0.71"/>
    <x v="1"/>
    <s v="plays"/>
    <x v="3280"/>
    <d v="2016-08-01T06:59:00"/>
  </r>
  <r>
    <n v="3288"/>
    <s v="Cancer patient Anne Bartram's bucket list wish..."/>
    <s v="Cancer patient Anne Bartram's bucket list wish, is to have her new play performed at a London venue and reviewed by a national paper."/>
    <n v="3000"/>
    <n v="50"/>
    <x v="0"/>
    <s v="GB"/>
    <s v="GBP"/>
    <n v="1466463600"/>
    <n v="1463337315"/>
    <b v="0"/>
    <n v="207"/>
    <b v="1"/>
    <s v="theater/plays"/>
    <n v="2"/>
    <n v="0.24"/>
    <x v="1"/>
    <s v="plays"/>
    <x v="3281"/>
    <d v="2016-06-20T23:00:00"/>
  </r>
  <r>
    <n v="3282"/>
    <s v="Not This Year ... I Have a Headache: a comedy about marriage"/>
    <s v="Two long-time pals, comedy veterans, have written a hilarious new play. Neil Simon-ish w modern social mores. Let's help them stage it."/>
    <n v="3500"/>
    <n v="50"/>
    <x v="0"/>
    <s v="US"/>
    <s v="USD"/>
    <n v="1461904788"/>
    <n v="1458103188"/>
    <b v="0"/>
    <n v="237"/>
    <b v="1"/>
    <s v="theater/plays"/>
    <n v="1"/>
    <n v="0.21"/>
    <x v="1"/>
    <s v="plays"/>
    <x v="3282"/>
    <d v="2016-04-29T04:39:48"/>
  </r>
  <r>
    <n v="3305"/>
    <s v="The Judgment of Paris"/>
    <s v="The Judgement of Paris is an exciting, inspirational poem set to run Oct. 2, 3 &amp; 4 at Plays &amp; Players, but we need funding and fans."/>
    <n v="4500"/>
    <n v="50"/>
    <x v="0"/>
    <s v="US"/>
    <s v="USD"/>
    <n v="1438374748"/>
    <n v="1435782748"/>
    <b v="0"/>
    <n v="20"/>
    <b v="1"/>
    <s v="theater/plays"/>
    <n v="1"/>
    <n v="2.5"/>
    <x v="1"/>
    <s v="plays"/>
    <x v="3283"/>
    <d v="2015-07-31T20:32:28"/>
  </r>
  <r>
    <n v="3283"/>
    <s v="'Gretel and Hansel' - A Children's Theatre Production"/>
    <s v="'Gretel and Hansel' by Sam Leeves - an inclusive, multi-sensory theatre production for children aged seven to eleven and their families"/>
    <n v="5000"/>
    <n v="50"/>
    <x v="0"/>
    <s v="GB"/>
    <s v="GBP"/>
    <n v="1455138000"/>
    <n v="1452448298"/>
    <b v="0"/>
    <n v="47"/>
    <b v="1"/>
    <s v="theater/plays"/>
    <n v="1"/>
    <n v="1.06"/>
    <x v="1"/>
    <s v="plays"/>
    <x v="3284"/>
    <d v="2016-02-10T21:00:00"/>
  </r>
  <r>
    <n v="3290"/>
    <s v="Get JunkBox Theatre To Edinburgh Fringe!"/>
    <s v="Pregnancy. Viagra. Murder. Nutella. What more could you want?_x000a__x000a_Help get JunkBox Theatre to Edinburgh Fringe 2017!"/>
    <n v="5000"/>
    <n v="50"/>
    <x v="0"/>
    <s v="GB"/>
    <s v="GBP"/>
    <n v="1489234891"/>
    <n v="1486642891"/>
    <b v="0"/>
    <n v="72"/>
    <b v="1"/>
    <s v="theater/plays"/>
    <n v="1"/>
    <n v="0.69"/>
    <x v="1"/>
    <s v="plays"/>
    <x v="3285"/>
    <d v="2017-03-11T12:21:31"/>
  </r>
  <r>
    <n v="3302"/>
    <s v="El muro de BorÃ­s KiÃ©n"/>
    <s v="FilosofÃ­a de los anÃ³nimos"/>
    <n v="5000"/>
    <n v="50"/>
    <x v="0"/>
    <s v="ES"/>
    <s v="EUR"/>
    <n v="1481099176"/>
    <n v="1478507176"/>
    <b v="0"/>
    <n v="50"/>
    <b v="1"/>
    <s v="theater/plays"/>
    <n v="1"/>
    <n v="1"/>
    <x v="1"/>
    <s v="plays"/>
    <x v="3286"/>
    <d v="2016-12-07T08:26:16"/>
  </r>
  <r>
    <n v="3304"/>
    <s v="I Can Ski Forever 3"/>
    <s v="A musical comedy production celebrating the unique, lovable, insufferable ski culture of the modern day mountain town."/>
    <n v="5500"/>
    <n v="50"/>
    <x v="0"/>
    <s v="US"/>
    <s v="USD"/>
    <n v="1482418752"/>
    <n v="1479826752"/>
    <b v="0"/>
    <n v="175"/>
    <b v="1"/>
    <s v="theater/plays"/>
    <n v="1"/>
    <n v="0.28999999999999998"/>
    <x v="1"/>
    <s v="plays"/>
    <x v="3287"/>
    <d v="2016-12-22T14:59:12"/>
  </r>
  <r>
    <n v="3286"/>
    <s v="THE FALL - A New Play at FringeNYC!"/>
    <s v="An ensemble-driven play inspired by real-life accounts about six young women who lost their fathers on 9/11. August 2016 at FringeNYC!"/>
    <n v="7000"/>
    <n v="50"/>
    <x v="0"/>
    <s v="US"/>
    <s v="USD"/>
    <n v="1471291782"/>
    <n v="1468699782"/>
    <b v="0"/>
    <n v="122"/>
    <b v="1"/>
    <s v="theater/plays"/>
    <n v="1"/>
    <n v="0.41"/>
    <x v="1"/>
    <s v="plays"/>
    <x v="3288"/>
    <d v="2016-08-15T20:09:42"/>
  </r>
  <r>
    <n v="3285"/>
    <s v="By Morning"/>
    <s v="A new play by Matthew Gasda"/>
    <n v="8000"/>
    <n v="50"/>
    <x v="0"/>
    <s v="US"/>
    <s v="USD"/>
    <n v="1488258000"/>
    <n v="1485556626"/>
    <b v="0"/>
    <n v="81"/>
    <b v="1"/>
    <s v="theater/plays"/>
    <n v="1"/>
    <n v="0.62"/>
    <x v="1"/>
    <s v="plays"/>
    <x v="3289"/>
    <d v="2017-02-28T05:00:00"/>
  </r>
  <r>
    <n v="3296"/>
    <s v="Alix in Wundergarten"/>
    <s v="A dark theatrical comedy about four actors recording a warped radio version of Lewis Carroll's 'Alice's Adventures in Wonderland'."/>
    <n v="10000"/>
    <n v="50"/>
    <x v="0"/>
    <s v="GB"/>
    <s v="GBP"/>
    <n v="1448229600"/>
    <n v="1446401372"/>
    <b v="0"/>
    <n v="47"/>
    <b v="1"/>
    <s v="theater/plays"/>
    <n v="1"/>
    <n v="1.06"/>
    <x v="1"/>
    <s v="plays"/>
    <x v="3290"/>
    <d v="2015-11-22T22:00:00"/>
  </r>
  <r>
    <n v="3274"/>
    <s v="Orpheus Descending by Tennessee Williams"/>
    <s v="Austin Pendleton directs a rare revival of Tennessee Williams' Orpheus Descending. (photos by Michael Halsband and Talfoto)"/>
    <n v="12000"/>
    <n v="50"/>
    <x v="0"/>
    <s v="US"/>
    <s v="USD"/>
    <n v="1458075600"/>
    <n v="1454259272"/>
    <b v="1"/>
    <n v="286"/>
    <b v="1"/>
    <s v="theater/plays"/>
    <n v="0"/>
    <n v="0.17"/>
    <x v="1"/>
    <s v="plays"/>
    <x v="3291"/>
    <d v="2016-03-15T21:00:00"/>
  </r>
  <r>
    <n v="3300"/>
    <s v="MAX &amp; ELSA: NO MUSIC. NO CHILDREN."/>
    <s v="A subversive parody about the two people for whom the hills were NOT alive with THE SOUND OF MUSIC."/>
    <n v="14920"/>
    <n v="50"/>
    <x v="0"/>
    <s v="US"/>
    <s v="USD"/>
    <n v="1430329862"/>
    <n v="1428515462"/>
    <b v="0"/>
    <n v="88"/>
    <b v="1"/>
    <s v="theater/plays"/>
    <n v="0"/>
    <n v="0.56999999999999995"/>
    <x v="1"/>
    <s v="plays"/>
    <x v="3292"/>
    <d v="2015-04-29T17:51:02"/>
  </r>
  <r>
    <n v="3275"/>
    <s v="The Hurtling Stillness. A story about angels and clowns"/>
    <s v="The Whitelisted Theatre Company is a non-profit arts organization dedicated to producing the most relevant European plays in NYC."/>
    <n v="15000"/>
    <n v="50"/>
    <x v="0"/>
    <s v="US"/>
    <s v="USD"/>
    <n v="1423456200"/>
    <n v="1421183271"/>
    <b v="1"/>
    <n v="12"/>
    <b v="1"/>
    <s v="theater/plays"/>
    <n v="0"/>
    <n v="4.17"/>
    <x v="1"/>
    <s v="plays"/>
    <x v="3293"/>
    <d v="2015-02-09T04:30:00"/>
  </r>
  <r>
    <n v="3287"/>
    <s v="Three Things: Stories About Life"/>
    <s v="An inspirational one-man play about crisis, community, and the search for wholeness."/>
    <n v="15000"/>
    <n v="50"/>
    <x v="0"/>
    <s v="CA"/>
    <s v="CAD"/>
    <n v="1448733628"/>
    <n v="1446573628"/>
    <b v="0"/>
    <n v="34"/>
    <b v="1"/>
    <s v="theater/plays"/>
    <n v="0"/>
    <n v="1.47"/>
    <x v="1"/>
    <s v="plays"/>
    <x v="3294"/>
    <d v="2015-11-28T18:00:28"/>
  </r>
  <r>
    <n v="3295"/>
    <s v="The Divine Comedy Show"/>
    <s v="A comedic drama about The Devil and his quest to take a bride and to Hell with the consequences, no matter what they may be."/>
    <n v="15000"/>
    <n v="50"/>
    <x v="0"/>
    <s v="GB"/>
    <s v="GBP"/>
    <n v="1474886229"/>
    <n v="1472294229"/>
    <b v="0"/>
    <n v="27"/>
    <b v="1"/>
    <s v="theater/plays"/>
    <n v="0"/>
    <n v="1.85"/>
    <x v="1"/>
    <s v="plays"/>
    <x v="3295"/>
    <d v="2016-09-26T10:37:09"/>
  </r>
  <r>
    <n v="3299"/>
    <s v="The Maid, in the Common Room, with the FiancÃ©: A Comedy"/>
    <s v="A quick-witted original comedy that follows a group of eccentric friends as they attend an engagement party gone terribly wrong!"/>
    <n v="20000"/>
    <n v="50"/>
    <x v="0"/>
    <s v="US"/>
    <s v="USD"/>
    <n v="1444860063"/>
    <n v="1442268063"/>
    <b v="0"/>
    <n v="63"/>
    <b v="1"/>
    <s v="theater/plays"/>
    <n v="0"/>
    <n v="0.79"/>
    <x v="1"/>
    <s v="plays"/>
    <x v="3296"/>
    <d v="2015-10-14T22:01:03"/>
  </r>
  <r>
    <n v="3292"/>
    <s v="Dick Whittington - our 2016 community pantomime!"/>
    <s v="Iver Heath Drama Club is a not-for-profit community group and this year we are performing DICK WHITTINGTON."/>
    <n v="30000"/>
    <n v="50"/>
    <x v="0"/>
    <s v="GB"/>
    <s v="GBP"/>
    <n v="1449257348"/>
    <n v="1444069748"/>
    <b v="0"/>
    <n v="15"/>
    <b v="1"/>
    <s v="theater/plays"/>
    <n v="0"/>
    <n v="3.33"/>
    <x v="1"/>
    <s v="plays"/>
    <x v="3297"/>
    <d v="2015-12-04T19:29:08"/>
  </r>
  <r>
    <n v="3297"/>
    <s v="MY EYES WENT DARK"/>
    <s v="A father loses his family in a freak plane crash and goes on to murder the air traffic controller he holds responsible."/>
    <n v="30000"/>
    <n v="50"/>
    <x v="0"/>
    <s v="GB"/>
    <s v="GBP"/>
    <n v="1438037940"/>
    <n v="1436380256"/>
    <b v="0"/>
    <n v="44"/>
    <b v="1"/>
    <s v="theater/plays"/>
    <n v="0"/>
    <n v="1.1399999999999999"/>
    <x v="1"/>
    <s v="plays"/>
    <x v="3298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30000"/>
    <n v="50"/>
    <x v="0"/>
    <s v="US"/>
    <s v="USD"/>
    <n v="1442102400"/>
    <n v="1440370768"/>
    <b v="0"/>
    <n v="72"/>
    <b v="1"/>
    <s v="theater/plays"/>
    <n v="0"/>
    <n v="0.69"/>
    <x v="1"/>
    <s v="plays"/>
    <x v="3299"/>
    <d v="2015-09-13T00:00:00"/>
  </r>
  <r>
    <n v="3281"/>
    <s v="KICK It's Not How High. It's How Strong! Written &amp; Performed"/>
    <s v="&quot;This is how theater should connect to people&quot;  Margo Jefferson, Pulitzer Prize winning critic"/>
    <n v="45000"/>
    <n v="50"/>
    <x v="0"/>
    <s v="US"/>
    <s v="USD"/>
    <n v="1441153705"/>
    <n v="1438561705"/>
    <b v="0"/>
    <n v="47"/>
    <b v="1"/>
    <s v="theater/plays"/>
    <n v="0"/>
    <n v="1.06"/>
    <x v="1"/>
    <s v="plays"/>
    <x v="3300"/>
    <d v="2015-09-02T00:28:25"/>
  </r>
  <r>
    <n v="3289"/>
    <s v="Help take 'Conversations With Rats' to Edinburgh Fringe 2017"/>
    <s v="Ampersand Theatre's debut appearance at Edinburgh is in 2017 as Conversations With Rats opens at theSpace on the Mile, please help!"/>
    <n v="50000"/>
    <n v="50"/>
    <x v="0"/>
    <s v="GB"/>
    <s v="GBP"/>
    <n v="1487580602"/>
    <n v="1485161402"/>
    <b v="0"/>
    <n v="25"/>
    <b v="1"/>
    <s v="theater/plays"/>
    <n v="0"/>
    <n v="2"/>
    <x v="1"/>
    <s v="plays"/>
    <x v="3301"/>
    <d v="2017-02-20T08:50:02"/>
  </r>
  <r>
    <n v="3294"/>
    <s v="old man's Gift"/>
    <s v="A young theatre company promoting new talent and looking for help in funding our very first set for our black comedy &quot;old man's Gift&quot;"/>
    <n v="100000"/>
    <n v="50"/>
    <x v="0"/>
    <s v="GB"/>
    <s v="GBP"/>
    <n v="1434459554"/>
    <n v="1431867554"/>
    <b v="0"/>
    <n v="24"/>
    <b v="1"/>
    <s v="theater/plays"/>
    <n v="0"/>
    <n v="2.08"/>
    <x v="1"/>
    <s v="plays"/>
    <x v="3302"/>
    <d v="2015-06-16T12:59:14"/>
  </r>
  <r>
    <n v="3279"/>
    <s v="Good People at The Hudson Guild Theatre"/>
    <s v="LOOKING FOR GOOD PEOPLE to help fund our production of &quot;Good People&quot; with Kia Hellman &amp; Shayne Anderson, directed by Christine Dunford."/>
    <n v="240000"/>
    <n v="50"/>
    <x v="0"/>
    <s v="US"/>
    <s v="USD"/>
    <n v="1459474059"/>
    <n v="1456885659"/>
    <b v="0"/>
    <n v="63"/>
    <b v="1"/>
    <s v="theater/plays"/>
    <n v="0"/>
    <n v="0.79"/>
    <x v="1"/>
    <s v="plays"/>
    <x v="3303"/>
    <d v="2016-04-01T01:27:39"/>
  </r>
  <r>
    <n v="3277"/>
    <s v="Go People does 'Almost, Maine'"/>
    <s v="One of the most popular American plays of the last decade comes to London for its international premiere. Festive and bittersweet."/>
    <n v="550000"/>
    <n v="50"/>
    <x v="0"/>
    <s v="GB"/>
    <s v="GBP"/>
    <n v="1416331406"/>
    <n v="1413735806"/>
    <b v="1"/>
    <n v="100"/>
    <b v="1"/>
    <s v="theater/plays"/>
    <n v="0"/>
    <n v="0.5"/>
    <x v="1"/>
    <s v="plays"/>
    <x v="3304"/>
    <d v="2014-11-18T17:23:26"/>
  </r>
  <r>
    <n v="3293"/>
    <s v="Threefold Social Organism Theatre Project"/>
    <s v="In 1917 Rudolf Steiner's Threefold Social Organism was an attempt to save a devastated Europe. 100 years later do we have a new chance?"/>
    <n v="850000"/>
    <n v="50"/>
    <x v="0"/>
    <s v="NZ"/>
    <s v="NZD"/>
    <n v="1488622352"/>
    <n v="1486030352"/>
    <b v="0"/>
    <n v="91"/>
    <b v="1"/>
    <s v="theater/plays"/>
    <n v="0"/>
    <n v="0.55000000000000004"/>
    <x v="1"/>
    <s v="plays"/>
    <x v="3305"/>
    <d v="2017-03-04T10:12:32"/>
  </r>
  <r>
    <n v="3306"/>
    <s v="The Complete Works of William Shakespeare (Abridged)"/>
    <s v="The Shakespeare All-Stars are producing &quot;The Complete Works of William Shakespeare (Abridged)&quot; June 23 - July 3. This time with ladies!"/>
    <n v="20000"/>
    <n v="48"/>
    <x v="0"/>
    <s v="US"/>
    <s v="USD"/>
    <n v="1465527600"/>
    <n v="1462252542"/>
    <b v="0"/>
    <n v="54"/>
    <b v="1"/>
    <s v="theater/plays"/>
    <n v="0"/>
    <n v="0.89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80000"/>
    <n v="47.69"/>
    <x v="0"/>
    <s v="US"/>
    <s v="USD"/>
    <n v="1463275339"/>
    <n v="1460683339"/>
    <b v="0"/>
    <n v="20"/>
    <b v="1"/>
    <s v="theater/plays"/>
    <n v="0"/>
    <n v="2.38"/>
    <x v="1"/>
    <s v="plays"/>
    <x v="3307"/>
    <d v="2016-05-15T01:22:19"/>
  </r>
  <r>
    <n v="3309"/>
    <s v="Collision Course"/>
    <s v="Two unlikely friends, a garage, tinned beans &amp; the end of the world."/>
    <n v="1000"/>
    <n v="47"/>
    <x v="0"/>
    <s v="GB"/>
    <s v="GBP"/>
    <n v="1476632178"/>
    <n v="1473953778"/>
    <b v="0"/>
    <n v="31"/>
    <b v="1"/>
    <s v="theater/plays"/>
    <n v="5"/>
    <n v="1.52"/>
    <x v="1"/>
    <s v="plays"/>
    <x v="3308"/>
    <d v="2016-10-16T15:36:18"/>
  </r>
  <r>
    <n v="3308"/>
    <s v="A Hand of Talons"/>
    <s v="Descend into the dark world of steampunk noir in this thrilling new play, written by Maggie Lee and directed by Amy Poisson!"/>
    <n v="100000"/>
    <n v="47"/>
    <x v="0"/>
    <s v="US"/>
    <s v="USD"/>
    <n v="1460581365"/>
    <n v="1458766965"/>
    <b v="0"/>
    <n v="57"/>
    <b v="1"/>
    <s v="theater/plays"/>
    <n v="0"/>
    <n v="0.82"/>
    <x v="1"/>
    <s v="plays"/>
    <x v="3309"/>
    <d v="2016-04-13T21:02:45"/>
  </r>
  <r>
    <n v="3316"/>
    <s v="LOVENESS, the play @FringeNYC 2014"/>
    <s v="Gorgeousness that which sits in the root of Loveness._x000a_Other than this there is no endearment for or otherwise_x000a_to describe."/>
    <n v="600"/>
    <n v="45"/>
    <x v="0"/>
    <s v="US"/>
    <s v="USD"/>
    <n v="1407506040"/>
    <n v="1404680075"/>
    <b v="0"/>
    <n v="125"/>
    <b v="1"/>
    <s v="theater/plays"/>
    <n v="8"/>
    <n v="0.36"/>
    <x v="1"/>
    <s v="plays"/>
    <x v="3310"/>
    <d v="2014-08-08T13:54:00"/>
  </r>
  <r>
    <n v="3315"/>
    <s v="Red and The Wolf: A Prospero Theatre Production"/>
    <s v="Help Prospero take its Dark Retelling of the &quot;Red&quot; story to Edinburgh! The Forest breathes and waits...will you join us?"/>
    <n v="1000"/>
    <n v="45"/>
    <x v="0"/>
    <s v="GB"/>
    <s v="GBP"/>
    <n v="1462519041"/>
    <n v="1459927041"/>
    <b v="0"/>
    <n v="89"/>
    <b v="1"/>
    <s v="theater/plays"/>
    <n v="5"/>
    <n v="0.51"/>
    <x v="1"/>
    <s v="plays"/>
    <x v="3311"/>
    <d v="2016-05-06T07:17:21"/>
  </r>
  <r>
    <n v="3318"/>
    <s v="ROOMIES - Atlantic Canada Tour 2016-17"/>
    <s v="Help us strengthen and inspire disability arts in Atlantic Canada"/>
    <n v="1000"/>
    <n v="45"/>
    <x v="0"/>
    <s v="CA"/>
    <s v="CAD"/>
    <n v="1460341800"/>
    <n v="1456902893"/>
    <b v="0"/>
    <n v="32"/>
    <b v="1"/>
    <s v="theater/plays"/>
    <n v="5"/>
    <n v="1.41"/>
    <x v="1"/>
    <s v="plays"/>
    <x v="3312"/>
    <d v="2016-04-11T02:30:00"/>
  </r>
  <r>
    <n v="3324"/>
    <s v="At Swim, Two Boys"/>
    <s v="The play tells the story of Jim and Doyler and their friendship on the brink of Irish independence."/>
    <n v="1400"/>
    <n v="45"/>
    <x v="0"/>
    <s v="IE"/>
    <s v="EUR"/>
    <n v="1465135190"/>
    <n v="1463925590"/>
    <b v="0"/>
    <n v="10"/>
    <b v="1"/>
    <s v="theater/plays"/>
    <n v="3"/>
    <n v="4.5"/>
    <x v="1"/>
    <s v="plays"/>
    <x v="3313"/>
    <d v="2016-06-05T13:59:50"/>
  </r>
  <r>
    <n v="3310"/>
    <s v="The Island Boys: A New Play"/>
    <s v="A new play about coming coming home, recovery, and trying to find God in the process."/>
    <n v="2000"/>
    <n v="45"/>
    <x v="0"/>
    <s v="US"/>
    <s v="USD"/>
    <n v="1444169825"/>
    <n v="1441577825"/>
    <b v="0"/>
    <n v="31"/>
    <b v="1"/>
    <s v="theater/plays"/>
    <n v="2"/>
    <n v="1.45"/>
    <x v="1"/>
    <s v="plays"/>
    <x v="3314"/>
    <d v="2015-10-06T22:17:05"/>
  </r>
  <r>
    <n v="3312"/>
    <s v="Richard III"/>
    <s v="Bare Theatre presents one of Shakespeare's most notorious characters in the final chapter of the War of the Roses saga."/>
    <n v="2200"/>
    <n v="45"/>
    <x v="0"/>
    <s v="US"/>
    <s v="USD"/>
    <n v="1478901600"/>
    <n v="1477077946"/>
    <b v="0"/>
    <n v="41"/>
    <b v="1"/>
    <s v="theater/plays"/>
    <n v="2"/>
    <n v="1.1000000000000001"/>
    <x v="1"/>
    <s v="plays"/>
    <x v="3315"/>
    <d v="2016-11-11T22:00:00"/>
  </r>
  <r>
    <n v="3322"/>
    <s v="Familiar Strangers â€” A Staged Reading"/>
    <s v="Familiar Strangers follows the journey of a community of people living homeless on the streets in and around Tompkins Square Park."/>
    <n v="2750"/>
    <n v="45"/>
    <x v="0"/>
    <s v="US"/>
    <s v="USD"/>
    <n v="1466567700"/>
    <n v="1464653696"/>
    <b v="0"/>
    <n v="23"/>
    <b v="1"/>
    <s v="theater/plays"/>
    <n v="2"/>
    <n v="1.96"/>
    <x v="1"/>
    <s v="plays"/>
    <x v="3316"/>
    <d v="2016-06-22T03:55:00"/>
  </r>
  <r>
    <n v="3323"/>
    <s v="Migrants' Theatre"/>
    <s v="Young adult theatre makers from London are raising money to cover costs for touring with their current production MigrantsÂ´ Rhapsody."/>
    <n v="3000"/>
    <n v="45"/>
    <x v="0"/>
    <s v="GB"/>
    <s v="GBP"/>
    <n v="1474793208"/>
    <n v="1472201208"/>
    <b v="0"/>
    <n v="49"/>
    <b v="1"/>
    <s v="theater/plays"/>
    <n v="2"/>
    <n v="0.92"/>
    <x v="1"/>
    <s v="plays"/>
    <x v="3317"/>
    <d v="2016-09-25T08:46:48"/>
  </r>
  <r>
    <n v="3313"/>
    <s v="Melbin the Accidental"/>
    <s v="A modern reworking of Shakespeare's histories and tragedies in iambic pentameter to talk of death, love, and race."/>
    <n v="3500"/>
    <n v="45"/>
    <x v="0"/>
    <s v="US"/>
    <s v="USD"/>
    <n v="1453856400"/>
    <n v="1452664317"/>
    <b v="0"/>
    <n v="29"/>
    <b v="1"/>
    <s v="theater/plays"/>
    <n v="1"/>
    <n v="1.55"/>
    <x v="1"/>
    <s v="plays"/>
    <x v="3318"/>
    <d v="2016-01-27T01:00:00"/>
  </r>
  <r>
    <n v="3320"/>
    <s v="Mama Threw Me So High &amp; He Who Speaks"/>
    <s v="Imaginary Theater Company presents two modern day tall tales about family, resilience and redemption."/>
    <n v="4000"/>
    <n v="45"/>
    <x v="0"/>
    <s v="US"/>
    <s v="USD"/>
    <n v="1466557557"/>
    <n v="1463965557"/>
    <b v="0"/>
    <n v="38"/>
    <b v="1"/>
    <s v="theater/plays"/>
    <n v="1"/>
    <n v="1.18"/>
    <x v="1"/>
    <s v="plays"/>
    <x v="3319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0"/>
    <n v="45"/>
    <x v="0"/>
    <s v="US"/>
    <s v="USD"/>
    <n v="1413431940"/>
    <n v="1412216665"/>
    <b v="0"/>
    <n v="15"/>
    <b v="1"/>
    <s v="theater/plays"/>
    <n v="1"/>
    <n v="3"/>
    <x v="1"/>
    <s v="plays"/>
    <x v="3320"/>
    <d v="2014-10-16T03:59:00"/>
  </r>
  <r>
    <n v="3325"/>
    <s v="Infectious, love at the end of the 21st century!"/>
    <s v="Innovative Theatre Company Needs You To Reach Funding Requirements. We Are So Close We Can Smell It! Thank You In Advance."/>
    <n v="7500"/>
    <n v="45"/>
    <x v="0"/>
    <s v="GB"/>
    <s v="GBP"/>
    <n v="1428256277"/>
    <n v="1425235877"/>
    <b v="0"/>
    <n v="15"/>
    <b v="1"/>
    <s v="theater/plays"/>
    <n v="1"/>
    <n v="3"/>
    <x v="1"/>
    <s v="plays"/>
    <x v="3321"/>
    <d v="2015-04-05T17:51:17"/>
  </r>
  <r>
    <n v="3317"/>
    <s v="Seven Minutes in Eternity"/>
    <s v="Andy Boyd's epic new satire about heroes and villains, humankind's search for glory, and fascism in America"/>
    <n v="10000"/>
    <n v="45"/>
    <x v="0"/>
    <s v="US"/>
    <s v="USD"/>
    <n v="1465347424"/>
    <n v="1462755424"/>
    <b v="0"/>
    <n v="18"/>
    <b v="1"/>
    <s v="theater/plays"/>
    <n v="0"/>
    <n v="2.5"/>
    <x v="1"/>
    <s v="plays"/>
    <x v="3322"/>
    <d v="2016-06-08T00:57:04"/>
  </r>
  <r>
    <n v="3314"/>
    <s v="The White Bike"/>
    <s v="I want to add a new perspective to the cycling safety debate by taking my play THE WHITE BIKE to the Edinburgh Festival of Cycling"/>
    <n v="30000"/>
    <n v="45"/>
    <x v="0"/>
    <s v="GB"/>
    <s v="GBP"/>
    <n v="1431115500"/>
    <n v="1428733511"/>
    <b v="0"/>
    <n v="58"/>
    <b v="1"/>
    <s v="theater/plays"/>
    <n v="0"/>
    <n v="0.78"/>
    <x v="1"/>
    <s v="plays"/>
    <x v="3323"/>
    <d v="2015-05-08T20:05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65000"/>
    <n v="45"/>
    <x v="0"/>
    <s v="US"/>
    <s v="USD"/>
    <n v="1445065210"/>
    <n v="1442473210"/>
    <b v="0"/>
    <n v="45"/>
    <b v="1"/>
    <s v="theater/plays"/>
    <n v="0"/>
    <n v="1"/>
    <x v="1"/>
    <s v="plays"/>
    <x v="3324"/>
    <d v="2015-10-17T07:00:10"/>
  </r>
  <r>
    <n v="3319"/>
    <s v="Down the Rabbit Hole"/>
    <s v="Down the Rabbit Hole is an exciting new play by Not Just Theatre Productions. To be performed at Matthew's Yard Theatre in Feb 2015"/>
    <n v="117000"/>
    <n v="45"/>
    <x v="0"/>
    <s v="GB"/>
    <s v="GBP"/>
    <n v="1422712986"/>
    <n v="1418824986"/>
    <b v="0"/>
    <n v="16"/>
    <b v="1"/>
    <s v="theater/plays"/>
    <n v="0"/>
    <n v="2.81"/>
    <x v="1"/>
    <s v="plays"/>
    <x v="3325"/>
    <d v="2015-01-31T14:03:06"/>
  </r>
  <r>
    <n v="3326"/>
    <s v="Me? A Caregiver?"/>
    <s v="An edgy, hilarious, compassionate and honest show to help caregivers find courage, trust their instincts and above all, to laugh."/>
    <n v="300"/>
    <n v="42.25"/>
    <x v="0"/>
    <s v="US"/>
    <s v="USD"/>
    <n v="1425830905"/>
    <n v="1423242505"/>
    <b v="0"/>
    <n v="57"/>
    <b v="1"/>
    <s v="theater/plays"/>
    <n v="14"/>
    <n v="0.74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1000"/>
    <n v="42"/>
    <x v="0"/>
    <s v="GB"/>
    <s v="GBP"/>
    <n v="1462697966"/>
    <n v="1460105966"/>
    <b v="0"/>
    <n v="33"/>
    <b v="1"/>
    <s v="theater/plays"/>
    <n v="4"/>
    <n v="1.2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25000"/>
    <n v="42"/>
    <x v="0"/>
    <s v="US"/>
    <s v="USD"/>
    <n v="1404522000"/>
    <n v="1404308883"/>
    <b v="0"/>
    <n v="9"/>
    <b v="1"/>
    <s v="theater/plays"/>
    <n v="0"/>
    <n v="4.67"/>
    <x v="1"/>
    <s v="plays"/>
    <x v="3328"/>
    <d v="2014-07-05T01:00:00"/>
  </r>
  <r>
    <n v="3330"/>
    <s v="Tissue by Louise Page. A play about Breast Cancer."/>
    <s v="&quot;Tissue&quot; is a play about Breast Cancer. Produced by MonkeyBond theatre co.ltd to raise awareness for Breast cancer."/>
    <n v="1000"/>
    <n v="41"/>
    <x v="0"/>
    <s v="GB"/>
    <s v="GBP"/>
    <n v="1427919468"/>
    <n v="1425331068"/>
    <b v="0"/>
    <n v="69"/>
    <b v="1"/>
    <s v="theater/plays"/>
    <n v="4"/>
    <n v="0.59"/>
    <x v="1"/>
    <s v="plays"/>
    <x v="3329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2000"/>
    <n v="41"/>
    <x v="0"/>
    <s v="US"/>
    <s v="USD"/>
    <n v="1444149886"/>
    <n v="1441125886"/>
    <b v="0"/>
    <n v="65"/>
    <b v="1"/>
    <s v="theater/plays"/>
    <n v="2"/>
    <n v="0.63"/>
    <x v="1"/>
    <s v="plays"/>
    <x v="3330"/>
    <d v="2015-10-06T16:44:46"/>
  </r>
  <r>
    <n v="3329"/>
    <s v="Jestia and Raedon"/>
    <s v="Jestia and Raedon is a brand new romantic comedy play going to the Edinburgh Fringe Festival this summer."/>
    <n v="100000"/>
    <n v="41"/>
    <x v="0"/>
    <s v="GB"/>
    <s v="GBP"/>
    <n v="1406502000"/>
    <n v="1405583108"/>
    <b v="0"/>
    <n v="26"/>
    <b v="1"/>
    <s v="theater/plays"/>
    <n v="0"/>
    <n v="1.58"/>
    <x v="1"/>
    <s v="plays"/>
    <x v="3331"/>
    <d v="2014-07-27T23:00:00"/>
  </r>
  <r>
    <n v="3333"/>
    <s v="From Providence to Cuba: A Historic Theater Adventure"/>
    <s v="Providence's Latino theater, ECAS Theater, is headed to Cuba in July to premiere an original Cuban play there. Help us make history!"/>
    <n v="1500"/>
    <n v="40"/>
    <x v="0"/>
    <s v="US"/>
    <s v="USD"/>
    <n v="1434384880"/>
    <n v="1432484080"/>
    <b v="0"/>
    <n v="111"/>
    <b v="1"/>
    <s v="theater/plays"/>
    <n v="3"/>
    <n v="0.36"/>
    <x v="1"/>
    <s v="plays"/>
    <x v="3332"/>
    <d v="2015-06-15T16:14:40"/>
  </r>
  <r>
    <n v="3343"/>
    <s v="The Girl Who Touched the Stars"/>
    <s v="Two sisters make a set of paper dolls which take them on a journey across lands, creating memories along the way."/>
    <n v="1500"/>
    <n v="40"/>
    <x v="0"/>
    <s v="GB"/>
    <s v="GBP"/>
    <n v="1460553480"/>
    <n v="1458770384"/>
    <b v="0"/>
    <n v="23"/>
    <b v="1"/>
    <s v="theater/plays"/>
    <n v="3"/>
    <n v="1.74"/>
    <x v="1"/>
    <s v="plays"/>
    <x v="3333"/>
    <d v="2016-04-13T13:18:00"/>
  </r>
  <r>
    <n v="3341"/>
    <s v="Today I Live"/>
    <s v="A London flat, two stories play simultaneously. Irish mapmaker 1821, Iranian artist present day. Each senses the other. Worlds collide."/>
    <n v="2500"/>
    <n v="40"/>
    <x v="0"/>
    <s v="GB"/>
    <s v="GBP"/>
    <n v="1465750800"/>
    <n v="1463771421"/>
    <b v="0"/>
    <n v="28"/>
    <b v="1"/>
    <s v="theater/plays"/>
    <n v="2"/>
    <n v="1.43"/>
    <x v="1"/>
    <s v="plays"/>
    <x v="3334"/>
    <d v="2016-06-12T17:00:00"/>
  </r>
  <r>
    <n v="3335"/>
    <s v="Unhinged Creations Presents 'Phantom Pain' - Ed Fringe 2014"/>
    <s v="Phantom Pain - a new play promoting mental health awareness written and performed by fledgling theatre company Unhinged Creations."/>
    <n v="2750"/>
    <n v="40"/>
    <x v="0"/>
    <s v="GB"/>
    <s v="GBP"/>
    <n v="1407106800"/>
    <n v="1404749446"/>
    <b v="0"/>
    <n v="63"/>
    <b v="1"/>
    <s v="theater/plays"/>
    <n v="1"/>
    <n v="0.63"/>
    <x v="1"/>
    <s v="plays"/>
    <x v="3335"/>
    <d v="2014-08-03T23:00:00"/>
  </r>
  <r>
    <n v="3338"/>
    <s v="The Last Days of Judas Iscariot"/>
    <s v="Join Estelle Parsons in support of Theater That Looks and Sounds Like America"/>
    <n v="3000"/>
    <n v="40"/>
    <x v="0"/>
    <s v="US"/>
    <s v="USD"/>
    <n v="1487944080"/>
    <n v="1486129680"/>
    <b v="0"/>
    <n v="112"/>
    <b v="1"/>
    <s v="theater/plays"/>
    <n v="1"/>
    <n v="0.36"/>
    <x v="1"/>
    <s v="plays"/>
    <x v="3336"/>
    <d v="2017-02-24T13:48:00"/>
  </r>
  <r>
    <n v="3344"/>
    <s v="The Other Group Theatre"/>
    <s v="We are a company of crafted and trained actors, writers and directors dedicated to the principles set by the legendary Group Theatre."/>
    <n v="3000"/>
    <n v="40"/>
    <x v="0"/>
    <s v="US"/>
    <s v="USD"/>
    <n v="1409374093"/>
    <n v="1406782093"/>
    <b v="0"/>
    <n v="40"/>
    <b v="1"/>
    <s v="theater/plays"/>
    <n v="1"/>
    <n v="1"/>
    <x v="1"/>
    <s v="plays"/>
    <x v="3337"/>
    <d v="2014-08-30T04:48:13"/>
  </r>
  <r>
    <n v="3334"/>
    <s v="The Saltbox Theatre Collective Seed Money Project"/>
    <s v="The Saltbox Theatre Collective is a brand new not-for-profit theatre company in Illinois."/>
    <n v="3500"/>
    <n v="40"/>
    <x v="0"/>
    <s v="US"/>
    <s v="USD"/>
    <n v="1438259422"/>
    <n v="1435667422"/>
    <b v="0"/>
    <n v="46"/>
    <b v="1"/>
    <s v="theater/plays"/>
    <n v="1"/>
    <n v="0.87"/>
    <x v="1"/>
    <s v="plays"/>
    <x v="3338"/>
    <d v="2015-07-30T12:30:22"/>
  </r>
  <r>
    <n v="3336"/>
    <s v="WILDE TALES"/>
    <s v="A theatrical adaptation of Oscar Wilde's short stories, presented by Suitcase Civilians at The Space, April 5-10 2016."/>
    <n v="5000"/>
    <n v="40"/>
    <x v="0"/>
    <s v="GB"/>
    <s v="GBP"/>
    <n v="1459845246"/>
    <n v="1457429646"/>
    <b v="0"/>
    <n v="9"/>
    <b v="1"/>
    <s v="theater/plays"/>
    <n v="1"/>
    <n v="4.4400000000000004"/>
    <x v="1"/>
    <s v="plays"/>
    <x v="3339"/>
    <d v="2016-04-05T08:34:06"/>
  </r>
  <r>
    <n v="3340"/>
    <s v="King Lear"/>
    <s v="The Eno River Players is a community theater in Durham, North Carolina. We are trying to raise money to get our second show on its feet"/>
    <n v="5000"/>
    <n v="40"/>
    <x v="0"/>
    <s v="US"/>
    <s v="USD"/>
    <n v="1481066554"/>
    <n v="1478906554"/>
    <b v="0"/>
    <n v="38"/>
    <b v="1"/>
    <s v="theater/plays"/>
    <n v="1"/>
    <n v="1.05"/>
    <x v="1"/>
    <s v="plays"/>
    <x v="3340"/>
    <d v="2016-12-06T23:22:34"/>
  </r>
  <r>
    <n v="3337"/>
    <s v="Das Ding - A Globetrotting Comedy"/>
    <s v="StoneCrabs is thrilled to bring to the UK the first English production of Philipp LÃ¶hleâ€™s play Das Ding (The Thing)."/>
    <n v="8000"/>
    <n v="40"/>
    <x v="0"/>
    <s v="GB"/>
    <s v="GBP"/>
    <n v="1412974800"/>
    <n v="1411109167"/>
    <b v="0"/>
    <n v="34"/>
    <b v="1"/>
    <s v="theater/plays"/>
    <n v="1"/>
    <n v="1.18"/>
    <x v="1"/>
    <s v="plays"/>
    <x v="3341"/>
    <d v="2014-10-10T21:00:00"/>
  </r>
  <r>
    <n v="3342"/>
    <s v="Uprising Theatre Company's First Production"/>
    <s v="We believe in the power of stories to change the world. Theatre that inspires transformation."/>
    <n v="10000"/>
    <n v="40"/>
    <x v="0"/>
    <s v="US"/>
    <s v="USD"/>
    <n v="1427864340"/>
    <n v="1425020810"/>
    <b v="0"/>
    <n v="78"/>
    <b v="1"/>
    <s v="theater/plays"/>
    <n v="0"/>
    <n v="0.51"/>
    <x v="1"/>
    <s v="plays"/>
    <x v="3342"/>
    <d v="2015-04-01T04:59:00"/>
  </r>
  <r>
    <n v="3332"/>
    <s v="Cortez"/>
    <s v="Two marine biologists are at odds during an important expedition. When a stranded shark refuses to die, things get weird."/>
    <n v="50000"/>
    <n v="40"/>
    <x v="0"/>
    <s v="US"/>
    <s v="USD"/>
    <n v="1405802330"/>
    <n v="1403210330"/>
    <b v="0"/>
    <n v="83"/>
    <b v="1"/>
    <s v="theater/plays"/>
    <n v="0"/>
    <n v="0.48"/>
    <x v="1"/>
    <s v="plays"/>
    <x v="3343"/>
    <d v="2014-07-19T20:38:50"/>
  </r>
  <r>
    <n v="3339"/>
    <s v="FRESH PRODUCE'd LA presents: Friends in Transient Places"/>
    <s v="FPLA presents FRIENDS IN TRANSIENT PLACES by Jonathan Caren: a magical story of modern life."/>
    <n v="54000"/>
    <n v="40"/>
    <x v="0"/>
    <s v="US"/>
    <s v="USD"/>
    <n v="1469721518"/>
    <n v="1467129518"/>
    <b v="0"/>
    <n v="47"/>
    <b v="1"/>
    <s v="theater/plays"/>
    <n v="0"/>
    <n v="0.85"/>
    <x v="1"/>
    <s v="plays"/>
    <x v="3344"/>
    <d v="2016-07-28T15:58:38"/>
  </r>
  <r>
    <n v="3346"/>
    <s v="Shakespearean Youth Theatre (SYT) - The Tempest"/>
    <s v="Tempest opens Feb. 25. Please support Shakespeare, the arts and community youth theater! Be a part of something special!"/>
    <n v="5000"/>
    <n v="39"/>
    <x v="0"/>
    <s v="US"/>
    <s v="USD"/>
    <n v="1424910910"/>
    <n v="1424306110"/>
    <b v="0"/>
    <n v="18"/>
    <b v="1"/>
    <s v="theater/plays"/>
    <n v="1"/>
    <n v="2.17"/>
    <x v="1"/>
    <s v="plays"/>
    <x v="3345"/>
    <d v="2015-02-26T00:35:10"/>
  </r>
  <r>
    <n v="3345"/>
    <s v="Ultramarine Girl: A Cup Full of Courage"/>
    <s v="Please help us raise funds for the production costs of a world premiere production of a play that will raise awareness for spina bifida"/>
    <n v="60000"/>
    <n v="39"/>
    <x v="0"/>
    <s v="US"/>
    <s v="USD"/>
    <n v="1429317420"/>
    <n v="1424226768"/>
    <b v="0"/>
    <n v="13"/>
    <b v="1"/>
    <s v="theater/plays"/>
    <n v="0"/>
    <n v="3"/>
    <x v="1"/>
    <s v="plays"/>
    <x v="3346"/>
    <d v="2015-04-18T00:37:00"/>
  </r>
  <r>
    <n v="3347"/>
    <s v="Sea Life by Lucy Catherine at The Hope Theatre"/>
    <s v="The Hope Theatre is fundraising for their second in-house show, the London premiere of Sea Life by Lucy Catherine opening 24th May 2016"/>
    <n v="1000"/>
    <n v="38"/>
    <x v="0"/>
    <s v="GB"/>
    <s v="GBP"/>
    <n v="1462741200"/>
    <n v="1461503654"/>
    <b v="0"/>
    <n v="22"/>
    <b v="1"/>
    <s v="theater/plays"/>
    <n v="4"/>
    <n v="1.73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3500"/>
    <n v="37"/>
    <x v="0"/>
    <s v="US"/>
    <s v="USD"/>
    <n v="1461988740"/>
    <n v="1459949080"/>
    <b v="0"/>
    <n v="79"/>
    <b v="1"/>
    <s v="theater/plays"/>
    <n v="1"/>
    <n v="0.47"/>
    <x v="1"/>
    <s v="plays"/>
    <x v="3348"/>
    <d v="2016-04-30T03:59:00"/>
  </r>
  <r>
    <n v="3350"/>
    <s v="Visions"/>
    <s v="Nora Wageners TheaterstÃ¼ck lÃ¤dt den Zuschauer ein auf eine teils lustige, teils dÃ¼stere Reise ins Wohnzimmer der jungen, arbeitslosen K"/>
    <n v="2500"/>
    <n v="36"/>
    <x v="0"/>
    <s v="LU"/>
    <s v="EUR"/>
    <n v="1448838000"/>
    <n v="1445791811"/>
    <b v="0"/>
    <n v="51"/>
    <b v="1"/>
    <s v="theater/plays"/>
    <n v="1"/>
    <n v="0.71"/>
    <x v="1"/>
    <s v="plays"/>
    <x v="3349"/>
    <d v="2015-11-29T23:00:00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s v="GB"/>
    <s v="GBP"/>
    <n v="1467414000"/>
    <n v="1462492178"/>
    <b v="0"/>
    <n v="70"/>
    <b v="1"/>
    <s v="theater/plays"/>
    <n v="1"/>
    <n v="0.51"/>
    <x v="1"/>
    <s v="plays"/>
    <x v="3350"/>
    <d v="2016-07-01T23:00:00"/>
  </r>
  <r>
    <n v="3349"/>
    <s v="MEASURE FOR MEASURE: an all-female adaptation"/>
    <s v="In this ninety-minute adaptation of the classic Shakespeare play, a cast of nine women asks the question: What even is virginity anyway"/>
    <n v="8000"/>
    <n v="36"/>
    <x v="0"/>
    <s v="US"/>
    <s v="USD"/>
    <n v="1465837200"/>
    <n v="1463971172"/>
    <b v="0"/>
    <n v="14"/>
    <b v="1"/>
    <s v="theater/plays"/>
    <n v="0"/>
    <n v="2.57"/>
    <x v="1"/>
    <s v="plays"/>
    <x v="3351"/>
    <d v="2016-06-13T17:00:00"/>
  </r>
  <r>
    <n v="3351"/>
    <s v="Action To The Word's DRACULA"/>
    <s v="A thrilling 'steampunk' reworking of the infamous gothic horror novel by a powerhouse ensemble will leave you begging to be bitten."/>
    <n v="15000"/>
    <n v="36"/>
    <x v="0"/>
    <s v="GB"/>
    <s v="GBP"/>
    <n v="1406113200"/>
    <n v="1402910965"/>
    <b v="0"/>
    <n v="54"/>
    <b v="1"/>
    <s v="theater/plays"/>
    <n v="0"/>
    <n v="0.67"/>
    <x v="1"/>
    <s v="plays"/>
    <x v="3352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750"/>
    <n v="35"/>
    <x v="0"/>
    <s v="GB"/>
    <s v="GBP"/>
    <n v="1468611272"/>
    <n v="1466019272"/>
    <b v="0"/>
    <n v="27"/>
    <b v="1"/>
    <s v="theater/plays"/>
    <n v="5"/>
    <n v="1.3"/>
    <x v="1"/>
    <s v="plays"/>
    <x v="3353"/>
    <d v="2016-07-15T19:34:32"/>
  </r>
  <r>
    <n v="3361"/>
    <s v="Vieux Carre: from Binghamton, NY to Provincetown, MA"/>
    <s v="KNOW Theatre has been invited to bring our production of Vieux CarrÃ© to the Provincetown Tennessee Williams Theatre Festival!"/>
    <n v="2000"/>
    <n v="35"/>
    <x v="0"/>
    <s v="US"/>
    <s v="USD"/>
    <n v="1409587140"/>
    <n v="1408062990"/>
    <b v="0"/>
    <n v="68"/>
    <b v="1"/>
    <s v="theater/plays"/>
    <n v="2"/>
    <n v="0.51"/>
    <x v="1"/>
    <s v="plays"/>
    <x v="3354"/>
    <d v="2014-09-01T15:59:00"/>
  </r>
  <r>
    <n v="3363"/>
    <s v="Making the Move--Edinburgh Fringe 2014"/>
    <s v="A first play about a first kiss, Making the Move is going to the Edinburgh Fringe festival.  Join the party, fall in love.  Help us!"/>
    <n v="2000"/>
    <n v="35"/>
    <x v="0"/>
    <s v="US"/>
    <s v="USD"/>
    <n v="1408464000"/>
    <n v="1406831445"/>
    <b v="0"/>
    <n v="26"/>
    <b v="1"/>
    <s v="theater/plays"/>
    <n v="2"/>
    <n v="1.35"/>
    <x v="1"/>
    <s v="plays"/>
    <x v="3355"/>
    <d v="2014-08-19T16:00:00"/>
  </r>
  <r>
    <n v="3357"/>
    <s v="Poleroid Theatre Present : FREE FALL by Vinay Patel"/>
    <s v="Two strangers on a bridge in the dead of night, a game of dominoes, and a value ready meal - by upcoming HighTide Escalator Playwright."/>
    <n v="4000"/>
    <n v="35"/>
    <x v="0"/>
    <s v="GB"/>
    <s v="GBP"/>
    <n v="1406887310"/>
    <n v="1404295310"/>
    <b v="0"/>
    <n v="21"/>
    <b v="1"/>
    <s v="theater/plays"/>
    <n v="1"/>
    <n v="1.67"/>
    <x v="1"/>
    <s v="plays"/>
    <x v="3356"/>
    <d v="2014-08-01T10:01:50"/>
  </r>
  <r>
    <n v="3353"/>
    <s v="Nude: A play by Paul Hewitt"/>
    <s v="A new spoken word play, written by Paul Hewitt, in 3 parts about love and fate, inspired by the Ruba'iyat of Omar Khayyam."/>
    <n v="5000"/>
    <n v="35"/>
    <x v="0"/>
    <s v="GB"/>
    <s v="GBP"/>
    <n v="1462230000"/>
    <n v="1461061350"/>
    <b v="0"/>
    <n v="44"/>
    <b v="1"/>
    <s v="theater/plays"/>
    <n v="1"/>
    <n v="0.8"/>
    <x v="1"/>
    <s v="plays"/>
    <x v="3357"/>
    <d v="2016-05-02T23:00:00"/>
  </r>
  <r>
    <n v="3358"/>
    <s v="One-Man Show: &quot;The Book Of oded, Chapter 2&quot;"/>
    <s v="Alef productions, LLC is proud to present a World Premiere Play about Acceptance, Relationships,  Mortality and Love!"/>
    <n v="6000"/>
    <n v="35"/>
    <x v="0"/>
    <s v="US"/>
    <s v="USD"/>
    <n v="1416385679"/>
    <n v="1413790079"/>
    <b v="0"/>
    <n v="162"/>
    <b v="1"/>
    <s v="theater/plays"/>
    <n v="1"/>
    <n v="0.22"/>
    <x v="1"/>
    <s v="plays"/>
    <x v="3358"/>
    <d v="2014-11-19T08:27:59"/>
  </r>
  <r>
    <n v="3354"/>
    <s v="Strangeloop Theatre - A Focus on New Works"/>
    <s v="Help Strangeloop Theatre create and support new work by sponsoring our 2015-2016 season."/>
    <n v="7500"/>
    <n v="35"/>
    <x v="0"/>
    <s v="US"/>
    <s v="USD"/>
    <n v="1446091260"/>
    <n v="1443029206"/>
    <b v="0"/>
    <n v="55"/>
    <b v="1"/>
    <s v="theater/plays"/>
    <n v="0"/>
    <n v="0.64"/>
    <x v="1"/>
    <s v="plays"/>
    <x v="3359"/>
    <d v="2015-10-29T04:01:00"/>
  </r>
  <r>
    <n v="3360"/>
    <s v="Pretty Butch"/>
    <s v="World Premiere, an M1 Singapore Fringe Festival 2017 commission."/>
    <n v="8000"/>
    <n v="35"/>
    <x v="0"/>
    <s v="SG"/>
    <s v="SGD"/>
    <n v="1481731140"/>
    <n v="1479866343"/>
    <b v="0"/>
    <n v="72"/>
    <b v="1"/>
    <s v="theater/plays"/>
    <n v="0"/>
    <n v="0.49"/>
    <x v="1"/>
    <s v="plays"/>
    <x v="3360"/>
    <d v="2016-12-14T15:59:00"/>
  </r>
  <r>
    <n v="3362"/>
    <s v="Gypsy Stage Presents &quot;The Importance of Being Earnest&quot;"/>
    <s v="Oscar Wilde's classic romantic farce like you have never seen it before. Bigger. Louder. Sexier.  And covered with glitter."/>
    <n v="12500"/>
    <n v="35"/>
    <x v="0"/>
    <s v="US"/>
    <s v="USD"/>
    <n v="1425704100"/>
    <n v="1424484717"/>
    <b v="0"/>
    <n v="20"/>
    <b v="1"/>
    <s v="theater/plays"/>
    <n v="0"/>
    <n v="1.75"/>
    <x v="1"/>
    <s v="plays"/>
    <x v="3361"/>
    <d v="2015-03-07T04:55:00"/>
  </r>
  <r>
    <n v="3355"/>
    <s v="Jelly Beans at Theatre503"/>
    <s v="Help get Jelly Beans to the Theatre503 stage. An important piece of new writing by Dan Pick, produced by Kuleshov Theatre"/>
    <n v="60000"/>
    <n v="35"/>
    <x v="0"/>
    <s v="GB"/>
    <s v="GBP"/>
    <n v="1462879020"/>
    <n v="1461941527"/>
    <b v="0"/>
    <n v="15"/>
    <b v="1"/>
    <s v="theater/plays"/>
    <n v="0"/>
    <n v="2.33"/>
    <x v="1"/>
    <s v="plays"/>
    <x v="3362"/>
    <d v="2016-05-10T11:17:00"/>
  </r>
  <r>
    <n v="3359"/>
    <s v="BEIRUT, LADY OF LEBANON"/>
    <s v="A Theatrical Production Celebrating the Lebanese Culture and the Human Spirit in Time of War."/>
    <n v="65000"/>
    <n v="35"/>
    <x v="0"/>
    <s v="US"/>
    <s v="USD"/>
    <n v="1487985734"/>
    <n v="1484097734"/>
    <b v="0"/>
    <n v="23"/>
    <b v="1"/>
    <s v="theater/plays"/>
    <n v="0"/>
    <n v="1.52"/>
    <x v="1"/>
    <s v="plays"/>
    <x v="3363"/>
    <d v="2017-02-25T01:22:14"/>
  </r>
  <r>
    <n v="3364"/>
    <s v="Cancel The Sunshine"/>
    <s v="Cancel The SunshineÂ is a new play that explores living with a mental health condition in an honest, witty and articulate way."/>
    <n v="3495"/>
    <n v="34.950000000000003"/>
    <x v="0"/>
    <s v="GB"/>
    <s v="GBP"/>
    <n v="1458075600"/>
    <n v="1456183649"/>
    <b v="0"/>
    <n v="72"/>
    <b v="1"/>
    <s v="theater/plays"/>
    <n v="1"/>
    <n v="0.49"/>
    <x v="1"/>
    <s v="plays"/>
    <x v="3364"/>
    <d v="2016-03-15T21:00:00"/>
  </r>
  <r>
    <n v="3367"/>
    <s v="Only Forever at The Hope Theatre"/>
    <s v="An intense new play exploring how far you would go to protect your family.  Employing new graduates to give their careers a kickstart."/>
    <n v="4000"/>
    <n v="34"/>
    <x v="0"/>
    <s v="GB"/>
    <s v="GBP"/>
    <n v="1438467894"/>
    <n v="1436307894"/>
    <b v="0"/>
    <n v="30"/>
    <b v="1"/>
    <s v="theater/plays"/>
    <n v="1"/>
    <n v="1.1299999999999999"/>
    <x v="1"/>
    <s v="plays"/>
    <x v="3365"/>
    <d v="2015-08-01T22:24:54"/>
  </r>
  <r>
    <n v="3365"/>
    <s v="From the Pulpit to the Runway"/>
    <s v="A dazzling dramatic musical drama that takes place inside a Charm City Church! Help us finance a play that is back by popular demand!"/>
    <n v="5000"/>
    <n v="34"/>
    <x v="0"/>
    <s v="US"/>
    <s v="USD"/>
    <n v="1449973592"/>
    <n v="1447381592"/>
    <b v="0"/>
    <n v="3"/>
    <b v="1"/>
    <s v="theater/plays"/>
    <n v="1"/>
    <n v="11.33"/>
    <x v="1"/>
    <s v="plays"/>
    <x v="3366"/>
    <d v="2015-12-13T02:26:32"/>
  </r>
  <r>
    <n v="3366"/>
    <s v="Montclair Shakespeare Series"/>
    <s v="The Series will consist of free staged readings of Shakespeare's plays, brought to life by professional actors in Montclair, NJ."/>
    <n v="372625"/>
    <n v="34"/>
    <x v="0"/>
    <s v="US"/>
    <s v="USD"/>
    <n v="1431481037"/>
    <n v="1428889037"/>
    <b v="0"/>
    <n v="18"/>
    <b v="1"/>
    <s v="theater/plays"/>
    <n v="0"/>
    <n v="1.89"/>
    <x v="1"/>
    <s v="plays"/>
    <x v="3367"/>
    <d v="2015-05-13T01:37:17"/>
  </r>
  <r>
    <n v="3370"/>
    <s v="&quot;I'm Alright&quot;...an Enso Theatre Education production."/>
    <s v="I'm Alright. A story of young women, told by young women, for the world."/>
    <n v="1000"/>
    <n v="32"/>
    <x v="0"/>
    <s v="US"/>
    <s v="USD"/>
    <n v="1481961600"/>
    <n v="1479283285"/>
    <b v="0"/>
    <n v="26"/>
    <b v="1"/>
    <s v="theater/plays"/>
    <n v="3"/>
    <n v="1.23"/>
    <x v="1"/>
    <s v="plays"/>
    <x v="3368"/>
    <d v="2016-12-17T08:00:00"/>
  </r>
  <r>
    <n v="3369"/>
    <s v="The Collector, a play by Daniel Wade"/>
    <s v="How far would you go for revenge? The Collector is a dark thriller of regret, retribution and broken masculinity."/>
    <n v="1500"/>
    <n v="32"/>
    <x v="0"/>
    <s v="IE"/>
    <s v="EUR"/>
    <n v="1484441980"/>
    <n v="1479257980"/>
    <b v="0"/>
    <n v="54"/>
    <b v="1"/>
    <s v="theater/plays"/>
    <n v="2"/>
    <n v="0.59"/>
    <x v="1"/>
    <s v="plays"/>
    <x v="3369"/>
    <d v="2017-01-15T00:59:40"/>
  </r>
  <r>
    <n v="3368"/>
    <s v="Peter Pan by J.M. Barrie @ Open Space Arts"/>
    <s v="Help a non-profit community theatre create an unforgettable production of J.M. Barrie's classic play."/>
    <n v="3759"/>
    <n v="32"/>
    <x v="0"/>
    <s v="US"/>
    <s v="USD"/>
    <n v="1420088400"/>
    <n v="1416977259"/>
    <b v="0"/>
    <n v="23"/>
    <b v="1"/>
    <s v="theater/plays"/>
    <n v="1"/>
    <n v="1.39"/>
    <x v="1"/>
    <s v="plays"/>
    <x v="3370"/>
    <d v="2015-01-01T05:00:00"/>
  </r>
  <r>
    <n v="3371"/>
    <s v="Red Planet (or One Way Ticket) Staged Reading"/>
    <s v="Help support Red Planet, a new science fiction play based off the Mars One exploration."/>
    <n v="20000"/>
    <n v="31"/>
    <x v="0"/>
    <s v="US"/>
    <s v="USD"/>
    <n v="1449089965"/>
    <n v="1446670765"/>
    <b v="0"/>
    <n v="9"/>
    <b v="1"/>
    <s v="theater/plays"/>
    <n v="0"/>
    <n v="3.44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50000"/>
    <n v="31"/>
    <x v="0"/>
    <s v="US"/>
    <s v="USD"/>
    <n v="1408942740"/>
    <n v="1407157756"/>
    <b v="0"/>
    <n v="27"/>
    <b v="1"/>
    <s v="theater/plays"/>
    <n v="0"/>
    <n v="1.1499999999999999"/>
    <x v="1"/>
    <s v="plays"/>
    <x v="3372"/>
    <d v="2014-08-25T04:59:00"/>
  </r>
  <r>
    <n v="3380"/>
    <s v="A Hard Rain - New York Debut"/>
    <s v="A Hard Rain is a new play that takes place on the eve of the Stonewall riots in the â€˜hiddenâ€™ gay bars of 1969 Greenwich Village."/>
    <n v="25"/>
    <n v="30"/>
    <x v="0"/>
    <s v="US"/>
    <s v="USD"/>
    <n v="1417305178"/>
    <n v="1414277578"/>
    <b v="0"/>
    <n v="28"/>
    <b v="1"/>
    <s v="theater/plays"/>
    <n v="120"/>
    <n v="1.07"/>
    <x v="1"/>
    <s v="plays"/>
    <x v="3373"/>
    <d v="2014-11-29T23:52:58"/>
  </r>
  <r>
    <n v="3385"/>
    <s v="The Crusade of Connor Stephens: Professional Play Reading"/>
    <s v="An Equity Reading of a new play; Intimate drama about a family dealing with consequence of actions after a school shooting."/>
    <n v="500"/>
    <n v="30"/>
    <x v="0"/>
    <s v="US"/>
    <s v="USD"/>
    <n v="1418244552"/>
    <n v="1415652552"/>
    <b v="0"/>
    <n v="15"/>
    <b v="1"/>
    <s v="theater/plays"/>
    <n v="6"/>
    <n v="2"/>
    <x v="1"/>
    <s v="plays"/>
    <x v="3374"/>
    <d v="2014-12-10T20:49:12"/>
  </r>
  <r>
    <n v="3384"/>
    <s v="The Hat"/>
    <s v="Six gay men, emotional baggage, and online dating: what could go wrong? A play about looking for love and finding something better."/>
    <n v="550"/>
    <n v="30"/>
    <x v="0"/>
    <s v="US"/>
    <s v="USD"/>
    <n v="1448074800"/>
    <n v="1444874768"/>
    <b v="0"/>
    <n v="64"/>
    <b v="1"/>
    <s v="theater/plays"/>
    <n v="5"/>
    <n v="0.47"/>
    <x v="1"/>
    <s v="plays"/>
    <x v="3375"/>
    <d v="2015-11-21T03:00:00"/>
  </r>
  <r>
    <n v="3376"/>
    <s v="The Tutors"/>
    <s v="3 college grads struggling to fund their social network. 1 bratty blackmailing student. 1 dreamy Asian business man. 1 awesome play."/>
    <n v="3500"/>
    <n v="30"/>
    <x v="0"/>
    <s v="US"/>
    <s v="USD"/>
    <n v="1429976994"/>
    <n v="1424796594"/>
    <b v="0"/>
    <n v="19"/>
    <b v="1"/>
    <s v="theater/plays"/>
    <n v="1"/>
    <n v="1.58"/>
    <x v="1"/>
    <s v="plays"/>
    <x v="3376"/>
    <d v="2015-04-25T15:49:54"/>
  </r>
  <r>
    <n v="3375"/>
    <s v="The Frida Kahlo of Penge West"/>
    <s v="Production of wickedly funny new play for two women, written by iconic songwriter and ex-London's Burning man, Chris Larner"/>
    <n v="3750"/>
    <n v="30"/>
    <x v="0"/>
    <s v="GB"/>
    <s v="GBP"/>
    <n v="1400423973"/>
    <n v="1399387173"/>
    <b v="0"/>
    <n v="17"/>
    <b v="1"/>
    <s v="theater/plays"/>
    <n v="1"/>
    <n v="1.76"/>
    <x v="1"/>
    <s v="plays"/>
    <x v="3377"/>
    <d v="2014-05-18T14:39:33"/>
  </r>
  <r>
    <n v="3379"/>
    <s v="The Promise"/>
    <s v="A play by Alexei Arbuzov about the lives of three teenagers during the Nazi siege of Leningrad, 1942, in a new adaptation by Nick Dear."/>
    <n v="4000"/>
    <n v="30"/>
    <x v="0"/>
    <s v="GB"/>
    <s v="GBP"/>
    <n v="1440630000"/>
    <n v="1439122800"/>
    <b v="0"/>
    <n v="38"/>
    <b v="1"/>
    <s v="theater/plays"/>
    <n v="1"/>
    <n v="0.79"/>
    <x v="1"/>
    <s v="plays"/>
    <x v="3378"/>
    <d v="2015-08-26T23:00:00"/>
  </r>
  <r>
    <n v="3374"/>
    <s v="HELP BUILD &quot;THE CASTLE&quot;"/>
    <s v="A rare  production of World acclaimed playwright Howard Barker's groundbreaking &amp; provocative 'The Castle'."/>
    <n v="4480"/>
    <n v="30"/>
    <x v="0"/>
    <s v="CA"/>
    <s v="CAD"/>
    <n v="1446053616"/>
    <n v="1443461616"/>
    <b v="0"/>
    <n v="52"/>
    <b v="1"/>
    <s v="theater/plays"/>
    <n v="1"/>
    <n v="0.57999999999999996"/>
    <x v="1"/>
    <s v="plays"/>
    <x v="3379"/>
    <d v="2015-10-28T17:33:36"/>
  </r>
  <r>
    <n v="3377"/>
    <s v="To Kill a Machine"/>
    <s v="An empowering play about war time code breaker Alan Turing which tells the real story of a hero vilified for his sexuality and suicide."/>
    <n v="5000"/>
    <n v="30"/>
    <x v="0"/>
    <s v="GB"/>
    <s v="GBP"/>
    <n v="1426870560"/>
    <n v="1424280899"/>
    <b v="0"/>
    <n v="77"/>
    <b v="1"/>
    <s v="theater/plays"/>
    <n v="1"/>
    <n v="0.39"/>
    <x v="1"/>
    <s v="plays"/>
    <x v="3380"/>
    <d v="2015-03-20T16:56:00"/>
  </r>
  <r>
    <n v="3383"/>
    <s v="Gore Vidal's THE BEST MAN, by Seat of the Pants Productions"/>
    <s v="Art imitates life: This prophetic 1960 satire follows presidential candidates who stop at nothing to capture their party's nomination."/>
    <n v="5000"/>
    <n v="30"/>
    <x v="0"/>
    <s v="US"/>
    <s v="USD"/>
    <n v="1466707620"/>
    <n v="1464979620"/>
    <b v="0"/>
    <n v="30"/>
    <b v="1"/>
    <s v="theater/plays"/>
    <n v="1"/>
    <n v="1"/>
    <x v="1"/>
    <s v="plays"/>
    <x v="3381"/>
    <d v="2016-06-23T18:47:00"/>
  </r>
  <r>
    <n v="3382"/>
    <s v="Cosmic Fear or The Day Brad Pitt Got Paranoia - EdFringe '16"/>
    <s v="Peter Brook Award Nominees Empty Deck need Â£3500 to get 'Cosmic Fear or The Day Brad Pitt Got Paranoia' to the Edinburgh Fringe!"/>
    <n v="15000"/>
    <n v="30"/>
    <x v="0"/>
    <s v="GB"/>
    <s v="GBP"/>
    <n v="1470092340"/>
    <n v="1467973256"/>
    <b v="0"/>
    <n v="46"/>
    <b v="1"/>
    <s v="theater/plays"/>
    <n v="0"/>
    <n v="0.65"/>
    <x v="1"/>
    <s v="plays"/>
    <x v="3382"/>
    <d v="2016-08-01T22:59:00"/>
  </r>
  <r>
    <n v="3381"/>
    <s v="Syrian Children's Play: Romeo &amp; Juliet Separated by War"/>
    <s v="A creative art therapy project for Syrian children. Romeo &amp; Juliet are lovers separated by war. Romeo in Jordan &amp; Juliet in Syria."/>
    <n v="16000"/>
    <n v="30"/>
    <x v="0"/>
    <s v="US"/>
    <s v="USD"/>
    <n v="1426044383"/>
    <n v="1423455983"/>
    <b v="0"/>
    <n v="48"/>
    <b v="1"/>
    <s v="theater/plays"/>
    <n v="0"/>
    <n v="0.63"/>
    <x v="1"/>
    <s v="plays"/>
    <x v="3383"/>
    <d v="2015-03-11T03:26:23"/>
  </r>
  <r>
    <n v="3378"/>
    <s v="Rose of June"/>
    <s v="'Can you ever find acceptance in death?' _x000a_Rose of June is a piece of theatre exploring the stages of grief. Unity Theatre - September"/>
    <n v="125000"/>
    <n v="30"/>
    <x v="0"/>
    <s v="GB"/>
    <s v="GBP"/>
    <n v="1409490480"/>
    <n v="1407400306"/>
    <b v="0"/>
    <n v="21"/>
    <b v="1"/>
    <s v="theater/plays"/>
    <n v="0"/>
    <n v="1.43"/>
    <x v="1"/>
    <s v="plays"/>
    <x v="3384"/>
    <d v="2014-08-31T13:08:00"/>
  </r>
  <r>
    <n v="3373"/>
    <s v="The Rules: Sex, Lies &amp; Serial Killers"/>
    <s v="The Rules is a brand new black-comedy, serial-killer-romance debuting at the Edinburgh Fringe this August and we need your help!"/>
    <n v="380000"/>
    <n v="30"/>
    <x v="0"/>
    <s v="GB"/>
    <s v="GBP"/>
    <n v="1437235200"/>
    <n v="1435177840"/>
    <b v="0"/>
    <n v="30"/>
    <b v="1"/>
    <s v="theater/plays"/>
    <n v="0"/>
    <n v="1"/>
    <x v="1"/>
    <s v="plays"/>
    <x v="3385"/>
    <d v="2015-07-18T16:00:00"/>
  </r>
  <r>
    <n v="3387"/>
    <s v="LIBERTY! EQUALITY! AND FIREWORKS!... A Civil Rights Play"/>
    <s v="Pollyanna just completed an extremely successful run of this new educational play and wants to tour to more under-served communities."/>
    <n v="25"/>
    <n v="29"/>
    <x v="0"/>
    <s v="US"/>
    <s v="USD"/>
    <n v="1418581088"/>
    <n v="1415125088"/>
    <b v="0"/>
    <n v="35"/>
    <b v="1"/>
    <s v="theater/plays"/>
    <n v="116"/>
    <n v="0.83"/>
    <x v="1"/>
    <s v="plays"/>
    <x v="3386"/>
    <d v="2014-12-14T18:18:08"/>
  </r>
  <r>
    <n v="3389"/>
    <s v="Chimera Ensemble Productions Fund"/>
    <s v="Chimera Ensemble is launching 2 inaugural theater productions, and we need support to do high quality work!"/>
    <n v="3500"/>
    <n v="29"/>
    <x v="0"/>
    <s v="US"/>
    <s v="USD"/>
    <n v="1464960682"/>
    <n v="1462368682"/>
    <b v="0"/>
    <n v="62"/>
    <b v="1"/>
    <s v="theater/plays"/>
    <n v="1"/>
    <n v="0.47"/>
    <x v="1"/>
    <s v="plays"/>
    <x v="3387"/>
    <d v="2016-06-03T13:31:22"/>
  </r>
  <r>
    <n v="3388"/>
    <s v="ICONS"/>
    <s v="ICONS is a unique new play about the Amazon warrior women from Greek myth and re-imagines them from a contemporary female perspective."/>
    <n v="11200"/>
    <n v="29"/>
    <x v="0"/>
    <s v="GB"/>
    <s v="GBP"/>
    <n v="1434625441"/>
    <n v="1432033441"/>
    <b v="0"/>
    <n v="45"/>
    <b v="1"/>
    <s v="theater/plays"/>
    <n v="0"/>
    <n v="0.64"/>
    <x v="1"/>
    <s v="plays"/>
    <x v="3388"/>
    <d v="2015-06-18T11:04:01"/>
  </r>
  <r>
    <n v="3386"/>
    <s v="Going To Market"/>
    <s v="Stories from the Bronx make for an uncommon play. Help us finish funding this production, supported by the Kevin Spacey Foundation."/>
    <n v="250000"/>
    <n v="29"/>
    <x v="0"/>
    <s v="US"/>
    <s v="USD"/>
    <n v="1417620506"/>
    <n v="1415028506"/>
    <b v="0"/>
    <n v="41"/>
    <b v="1"/>
    <s v="theater/plays"/>
    <n v="0"/>
    <n v="0.71"/>
    <x v="1"/>
    <s v="plays"/>
    <x v="3389"/>
    <d v="2014-12-03T15:28:26"/>
  </r>
  <r>
    <n v="3391"/>
    <s v="TRAVELING needs a Reading"/>
    <s v="New play about the comfort and the danger of living with memories. Gay themes. Experienced team looking to present first reading"/>
    <n v="3333"/>
    <n v="28"/>
    <x v="0"/>
    <s v="US"/>
    <s v="USD"/>
    <n v="1407536880"/>
    <n v="1404997548"/>
    <b v="0"/>
    <n v="18"/>
    <b v="1"/>
    <s v="theater/plays"/>
    <n v="1"/>
    <n v="1.56"/>
    <x v="1"/>
    <s v="plays"/>
    <x v="3390"/>
    <d v="2014-08-08T22:28:00"/>
  </r>
  <r>
    <n v="3390"/>
    <s v="Support 1140 Productions' 'Romeo Juliet'"/>
    <s v="1140 Productions adapts Shakespeare's 'Romeo and Juliet' for a contemporary audience. It's a raw, melancholic spin on the classic tale."/>
    <n v="4600"/>
    <n v="28"/>
    <x v="0"/>
    <s v="US"/>
    <s v="USD"/>
    <n v="1405017345"/>
    <n v="1403721345"/>
    <b v="0"/>
    <n v="22"/>
    <b v="1"/>
    <s v="theater/plays"/>
    <n v="1"/>
    <n v="1.27"/>
    <x v="1"/>
    <s v="plays"/>
    <x v="3391"/>
    <d v="2014-07-10T18:35:45"/>
  </r>
  <r>
    <n v="3392"/>
    <s v="1 in 3"/>
    <s v="Life is more than the days you have left. 1 in 3 tells of two normal people &amp; their confrontation with mortality and the dice of fate."/>
    <n v="4000"/>
    <n v="27"/>
    <x v="0"/>
    <s v="GB"/>
    <s v="GBP"/>
    <n v="1462565855"/>
    <n v="1458245855"/>
    <b v="0"/>
    <n v="12"/>
    <b v="1"/>
    <s v="theater/plays"/>
    <n v="1"/>
    <n v="2.25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8000"/>
    <n v="26.01"/>
    <x v="0"/>
    <s v="US"/>
    <s v="USD"/>
    <n v="1415234760"/>
    <n v="1413065230"/>
    <b v="0"/>
    <n v="44"/>
    <b v="1"/>
    <s v="theater/plays"/>
    <n v="0"/>
    <n v="0.59"/>
    <x v="1"/>
    <s v="plays"/>
    <x v="3393"/>
    <d v="2014-11-06T00:46:00"/>
  </r>
  <r>
    <n v="3401"/>
    <s v="This is why we Live ... (Astonishment)"/>
    <s v="Support a daring new theatre creation               _x000a_Supportez une audacieuse compagnie internationale et aidez-les Ã  crÃ©er leur piÃ¨ce"/>
    <n v="1500"/>
    <n v="26"/>
    <x v="0"/>
    <s v="GB"/>
    <s v="GBP"/>
    <n v="1438968146"/>
    <n v="1436376146"/>
    <b v="0"/>
    <n v="66"/>
    <b v="1"/>
    <s v="theater/plays"/>
    <n v="2"/>
    <n v="0.39"/>
    <x v="1"/>
    <s v="plays"/>
    <x v="3394"/>
    <d v="2015-08-07T17:22:26"/>
  </r>
  <r>
    <n v="3405"/>
    <s v="Seance Theatre Performs Noel Coward's Blithe Spirit"/>
    <s v="We are Seance Theatre Group trying to fund our first performance, Noel Coward's hysterical comedy farce, Blithe Spirit."/>
    <n v="2000"/>
    <n v="26"/>
    <x v="0"/>
    <s v="GB"/>
    <s v="GBP"/>
    <n v="1456876740"/>
    <n v="1455063886"/>
    <b v="0"/>
    <n v="17"/>
    <b v="1"/>
    <s v="theater/plays"/>
    <n v="1"/>
    <n v="1.53"/>
    <x v="1"/>
    <s v="plays"/>
    <x v="3395"/>
    <d v="2016-03-01T23:59:00"/>
  </r>
  <r>
    <n v="3399"/>
    <s v="Spinning Wheel Youth Takeover"/>
    <s v="13 young people have taken over Spinning Wheel Theatre to choose, produce and create their own show from scratch."/>
    <n v="3600"/>
    <n v="26"/>
    <x v="0"/>
    <s v="GB"/>
    <s v="GBP"/>
    <n v="1424556325"/>
    <n v="1421964325"/>
    <b v="0"/>
    <n v="46"/>
    <b v="1"/>
    <s v="theater/plays"/>
    <n v="1"/>
    <n v="0.56999999999999995"/>
    <x v="1"/>
    <s v="plays"/>
    <x v="3396"/>
    <d v="2015-02-21T22:05:25"/>
  </r>
  <r>
    <n v="3400"/>
    <s v="You, Me and That Guy"/>
    <s v="A hilarious comedy starring Sarah, a recent grad, who uses the magic of a mystical open mic to solve the problems of her relationships."/>
    <n v="20000"/>
    <n v="26"/>
    <x v="0"/>
    <s v="US"/>
    <s v="USD"/>
    <n v="1409266414"/>
    <n v="1405378414"/>
    <b v="0"/>
    <n v="85"/>
    <b v="1"/>
    <s v="theater/plays"/>
    <n v="0"/>
    <n v="0.31"/>
    <x v="1"/>
    <s v="plays"/>
    <x v="3397"/>
    <d v="2014-08-28T22:53:34"/>
  </r>
  <r>
    <n v="3395"/>
    <s v="MIRAMAR"/>
    <s v="Miramar is a a darkly funny play exploring what it is we call â€˜homeâ€™."/>
    <n v="25000"/>
    <n v="26"/>
    <x v="0"/>
    <s v="GB"/>
    <s v="GBP"/>
    <n v="1433009400"/>
    <n v="1431795944"/>
    <b v="0"/>
    <n v="38"/>
    <b v="1"/>
    <s v="theater/plays"/>
    <n v="0"/>
    <n v="0.68"/>
    <x v="1"/>
    <s v="plays"/>
    <x v="3398"/>
    <d v="2015-05-30T18:10:00"/>
  </r>
  <r>
    <n v="3396"/>
    <s v="Rainbowtown"/>
    <s v="&quot;Rainbowtown&quot; is a new play for kids. Help us bring it to the Main Line during the 2014 Philadelphia Fringe Festival!"/>
    <n v="25000"/>
    <n v="26"/>
    <x v="0"/>
    <s v="US"/>
    <s v="USD"/>
    <n v="1401595140"/>
    <n v="1399286589"/>
    <b v="0"/>
    <n v="28"/>
    <b v="1"/>
    <s v="theater/plays"/>
    <n v="0"/>
    <n v="0.93"/>
    <x v="1"/>
    <s v="plays"/>
    <x v="3399"/>
    <d v="2014-06-01T03:59:00"/>
  </r>
  <r>
    <n v="3397"/>
    <s v="Waiting for Godot - Blue Sky Theatre &amp; Arts"/>
    <s v="Help a group of recovering alcoholics bring Samuel Beckett's classic to a seaside town!"/>
    <n v="25000"/>
    <n v="26"/>
    <x v="0"/>
    <s v="GB"/>
    <s v="GBP"/>
    <n v="1455832800"/>
    <n v="1452338929"/>
    <b v="0"/>
    <n v="24"/>
    <b v="1"/>
    <s v="theater/plays"/>
    <n v="0"/>
    <n v="1.08"/>
    <x v="1"/>
    <s v="plays"/>
    <x v="3400"/>
    <d v="2016-02-18T22:00:00"/>
  </r>
  <r>
    <n v="3402"/>
    <s v="Liberty Falls, 54321"/>
    <s v="Itâ€™s a celebration of our heritage. Well, not all of ours. If you live in Liberty Falls, itâ€™s yours. If you donâ€™t, then it's not."/>
    <n v="50000"/>
    <n v="26"/>
    <x v="0"/>
    <s v="US"/>
    <s v="USD"/>
    <n v="1447295460"/>
    <n v="1444747843"/>
    <b v="0"/>
    <n v="165"/>
    <b v="1"/>
    <s v="theater/plays"/>
    <n v="0"/>
    <n v="0.16"/>
    <x v="1"/>
    <s v="plays"/>
    <x v="3401"/>
    <d v="2015-11-12T02:31:00"/>
  </r>
  <r>
    <n v="3394"/>
    <s v="Buffer: Edinburgh Fringe 2014"/>
    <s v="Ambitious, Edinburgh-based company, Thrive Theatre, are bringing their brand new comedy BUFFER to the 2014 Edinburgh Fringe!"/>
    <n v="94875"/>
    <n v="26"/>
    <x v="0"/>
    <s v="GB"/>
    <s v="GBP"/>
    <n v="1406470645"/>
    <n v="1403878645"/>
    <b v="0"/>
    <n v="27"/>
    <b v="1"/>
    <s v="theater/plays"/>
    <n v="0"/>
    <n v="0.96"/>
    <x v="1"/>
    <s v="plays"/>
    <x v="3402"/>
    <d v="2014-07-27T14:17:25"/>
  </r>
  <r>
    <n v="3404"/>
    <s v="Montclair Shakespeare Series: A Midsummer Night's Dream"/>
    <s v="The Montclair Shakespeare Series presents staged readings of Shakespeare's work in historic venues throughout the summer in Montclair."/>
    <n v="100000"/>
    <n v="26"/>
    <x v="0"/>
    <s v="US"/>
    <s v="USD"/>
    <n v="1434542702"/>
    <n v="1432814702"/>
    <b v="0"/>
    <n v="3"/>
    <b v="1"/>
    <s v="theater/plays"/>
    <n v="0"/>
    <n v="8.67"/>
    <x v="1"/>
    <s v="plays"/>
    <x v="3403"/>
    <d v="2015-06-17T12:05:02"/>
  </r>
  <r>
    <n v="3398"/>
    <s v="Lord of the Flies - Syracuse University"/>
    <s v="We're mounting a theatrical adaptation of Lord of the Flies completely student directed, produced, designed, managed and performed."/>
    <n v="160000"/>
    <n v="26"/>
    <x v="0"/>
    <s v="US"/>
    <s v="USD"/>
    <n v="1416589200"/>
    <n v="1414605776"/>
    <b v="0"/>
    <n v="65"/>
    <b v="1"/>
    <s v="theater/plays"/>
    <n v="0"/>
    <n v="0.4"/>
    <x v="1"/>
    <s v="plays"/>
    <x v="3404"/>
    <d v="2014-11-21T17:00:00"/>
  </r>
  <r>
    <n v="3403"/>
    <s v="'Fats and Tanya' - a play by Lucy Gallagher"/>
    <s v="Two worlds, one bond - no turning back._x000a_A dark comedy about domestic abuse and the power of an unlikely friendship"/>
    <n v="800000"/>
    <n v="26"/>
    <x v="0"/>
    <s v="GB"/>
    <s v="GBP"/>
    <n v="1435230324"/>
    <n v="1432638324"/>
    <b v="0"/>
    <n v="17"/>
    <b v="1"/>
    <s v="theater/plays"/>
    <n v="0"/>
    <n v="1.53"/>
    <x v="1"/>
    <s v="plays"/>
    <x v="3405"/>
    <d v="2015-06-25T11:05:24"/>
  </r>
  <r>
    <n v="3410"/>
    <s v="the southland company - LAUNCH LOS ANGELES"/>
    <s v="Join us in a campaign benefitting the southland company and its interdisciplinary artistic efforts in Los Angeles."/>
    <n v="200"/>
    <n v="25"/>
    <x v="0"/>
    <s v="US"/>
    <s v="USD"/>
    <n v="1465196400"/>
    <n v="1462841990"/>
    <b v="0"/>
    <n v="40"/>
    <b v="1"/>
    <s v="theater/plays"/>
    <n v="13"/>
    <n v="0.63"/>
    <x v="1"/>
    <s v="plays"/>
    <x v="3406"/>
    <d v="2016-06-06T07:00:00"/>
  </r>
  <r>
    <n v="3417"/>
    <s v="Fury Theatre is Producing Oleanna"/>
    <s v="Fury Theatre is bringing Mamet's powerful play, Oleanna, to life!  Help us get ahead of funding so we can keep theater affordable."/>
    <n v="500"/>
    <n v="25"/>
    <x v="0"/>
    <s v="US"/>
    <s v="USD"/>
    <n v="1414284180"/>
    <n v="1410558948"/>
    <b v="0"/>
    <n v="45"/>
    <b v="1"/>
    <s v="theater/plays"/>
    <n v="5"/>
    <n v="0.56000000000000005"/>
    <x v="1"/>
    <s v="plays"/>
    <x v="3407"/>
    <d v="2014-10-26T00:43:00"/>
  </r>
  <r>
    <n v="3430"/>
    <s v="Being Patient"/>
    <s v="We need support for our play so we can promote awareness of kidney diseases and the effect it has on sufferers and their families."/>
    <n v="500"/>
    <n v="25"/>
    <x v="0"/>
    <s v="GB"/>
    <s v="GBP"/>
    <n v="1406760101"/>
    <n v="1404168101"/>
    <b v="0"/>
    <n v="72"/>
    <b v="1"/>
    <s v="theater/plays"/>
    <n v="5"/>
    <n v="0.35"/>
    <x v="1"/>
    <s v="plays"/>
    <x v="3408"/>
    <d v="2014-07-30T22:41:41"/>
  </r>
  <r>
    <n v="3425"/>
    <s v="The Erlkings"/>
    <s v="The Erlkings is a play that uses the writings of the perpetrators of the Columbine Shooting to explore the inner lives of these boys."/>
    <n v="1000"/>
    <n v="25"/>
    <x v="0"/>
    <s v="US"/>
    <s v="USD"/>
    <n v="1412434136"/>
    <n v="1409669336"/>
    <b v="0"/>
    <n v="104"/>
    <b v="1"/>
    <s v="theater/plays"/>
    <n v="3"/>
    <n v="0.24"/>
    <x v="1"/>
    <s v="plays"/>
    <x v="3409"/>
    <d v="2014-10-04T14:48:56"/>
  </r>
  <r>
    <n v="3429"/>
    <s v="Virtual Reality - A play about autism, family and The Sims."/>
    <s v="I would like to raise a small budget to put on my first play, Virtual Reality. To be put on at 53two, Manchester - 29th &amp; 30th Nov 16"/>
    <n v="1000"/>
    <n v="25"/>
    <x v="0"/>
    <s v="GB"/>
    <s v="GBP"/>
    <n v="1478046661"/>
    <n v="1476837061"/>
    <b v="0"/>
    <n v="12"/>
    <b v="1"/>
    <s v="theater/plays"/>
    <n v="3"/>
    <n v="2.08"/>
    <x v="1"/>
    <s v="plays"/>
    <x v="3410"/>
    <d v="2016-11-02T00:31:01"/>
  </r>
  <r>
    <n v="3414"/>
    <s v="PCSF PlayOffs 2016"/>
    <s v="A new twist on our annual festival of fully-produced plays by member playwrights, performed by a talented ensemble cast!"/>
    <n v="1200"/>
    <n v="25"/>
    <x v="0"/>
    <s v="US"/>
    <s v="USD"/>
    <n v="1480579140"/>
    <n v="1478030325"/>
    <b v="0"/>
    <n v="44"/>
    <b v="1"/>
    <s v="theater/plays"/>
    <n v="2"/>
    <n v="0.56999999999999995"/>
    <x v="1"/>
    <s v="plays"/>
    <x v="3411"/>
    <d v="2016-12-01T07:59:00"/>
  </r>
  <r>
    <n v="3427"/>
    <s v="We Were Kings"/>
    <s v="A new play developed in collaboration with graduating theatre makers, premiering at the Edinburgh Fringe Festival 2014."/>
    <n v="2000"/>
    <n v="25"/>
    <x v="0"/>
    <s v="GB"/>
    <s v="GBP"/>
    <n v="1404314952"/>
    <n v="1401722952"/>
    <b v="0"/>
    <n v="29"/>
    <b v="1"/>
    <s v="theater/plays"/>
    <n v="1"/>
    <n v="0.86"/>
    <x v="1"/>
    <s v="plays"/>
    <x v="34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500"/>
    <n v="25"/>
    <x v="0"/>
    <s v="GB"/>
    <s v="GBP"/>
    <n v="1425142800"/>
    <n v="1422983847"/>
    <b v="0"/>
    <n v="51"/>
    <b v="1"/>
    <s v="theater/plays"/>
    <n v="1"/>
    <n v="0.49"/>
    <x v="1"/>
    <s v="plays"/>
    <x v="3413"/>
    <d v="2015-02-28T17:00:00"/>
  </r>
  <r>
    <n v="3432"/>
    <s v="Love Letters"/>
    <s v="Bare Theatre stages A.R. Gurney's Pulitzer Finalist script about a relationship spanning a lifetime and long distance."/>
    <n v="2500"/>
    <n v="25"/>
    <x v="0"/>
    <s v="US"/>
    <s v="USD"/>
    <n v="1454709600"/>
    <n v="1452520614"/>
    <b v="0"/>
    <n v="42"/>
    <b v="1"/>
    <s v="theater/plays"/>
    <n v="1"/>
    <n v="0.6"/>
    <x v="1"/>
    <s v="plays"/>
    <x v="3414"/>
    <d v="2016-02-05T22:00:00"/>
  </r>
  <r>
    <n v="3413"/>
    <s v="Edward Albee's The Goat, or Who is Sylvia?"/>
    <s v="The RC Players are beyond excited to be bringing this controversial, socially-minded show to Michigan's campus, but we need your help!"/>
    <n v="2750"/>
    <n v="25"/>
    <x v="0"/>
    <s v="US"/>
    <s v="USD"/>
    <n v="1425099540"/>
    <n v="1424280938"/>
    <b v="0"/>
    <n v="14"/>
    <b v="1"/>
    <s v="theater/plays"/>
    <n v="1"/>
    <n v="1.79"/>
    <x v="1"/>
    <s v="plays"/>
    <x v="3415"/>
    <d v="2015-02-28T04:59:00"/>
  </r>
  <r>
    <n v="3420"/>
    <s v="Rounds. Set design campaign."/>
    <s v="A powerful and urgent tale of the first line of defence for the NHS. Based on true stories from junior doctors."/>
    <n v="3000"/>
    <n v="25"/>
    <x v="0"/>
    <s v="GB"/>
    <s v="GBP"/>
    <n v="1455408000"/>
    <n v="1454638202"/>
    <b v="0"/>
    <n v="34"/>
    <b v="1"/>
    <s v="theater/plays"/>
    <n v="1"/>
    <n v="0.74"/>
    <x v="1"/>
    <s v="plays"/>
    <x v="3416"/>
    <d v="2016-02-14T00:00:00"/>
  </r>
  <r>
    <n v="3431"/>
    <s v="Local Jewell Production's Inaugural Season (2014-2015)"/>
    <s v="Our 1st full season!  We need your help to fund costumes, sets, props &amp; help bringing these wonderful shows to the stage!"/>
    <n v="3000"/>
    <n v="25"/>
    <x v="0"/>
    <s v="US"/>
    <s v="USD"/>
    <n v="1408383153"/>
    <n v="1405791153"/>
    <b v="0"/>
    <n v="21"/>
    <b v="1"/>
    <s v="theater/plays"/>
    <n v="1"/>
    <n v="1.19"/>
    <x v="1"/>
    <s v="plays"/>
    <x v="3417"/>
    <d v="2014-08-18T17:32:33"/>
  </r>
  <r>
    <n v="3422"/>
    <s v="The Secret Lives of Baba Segi's Wives; A Workshop Production"/>
    <s v="Developing and presenting Rotimi Babatunde's stage adaptation of The Secret Lives of Baba Segi's Wives directed by Femi Elufowoju, jr"/>
    <n v="3250"/>
    <n v="25"/>
    <x v="0"/>
    <s v="GB"/>
    <s v="GBP"/>
    <n v="1450051200"/>
    <n v="1447594176"/>
    <b v="0"/>
    <n v="46"/>
    <b v="1"/>
    <s v="theater/plays"/>
    <n v="1"/>
    <n v="0.54"/>
    <x v="1"/>
    <s v="plays"/>
    <x v="3418"/>
    <d v="2015-12-14T00:00:00"/>
  </r>
  <r>
    <n v="3421"/>
    <s v="New Works Lab @ PPAS: &quot;Begets: Fall of a High School Ronin&quot;"/>
    <s v="Waterwell's New Works Lab @ PPAS is the country's leading development program for challenging new plays for young actors."/>
    <n v="3500"/>
    <n v="25"/>
    <x v="0"/>
    <s v="US"/>
    <s v="USD"/>
    <n v="1425495563"/>
    <n v="1422903563"/>
    <b v="0"/>
    <n v="98"/>
    <b v="1"/>
    <s v="theater/plays"/>
    <n v="1"/>
    <n v="0.26"/>
    <x v="1"/>
    <s v="plays"/>
    <x v="3419"/>
    <d v="2015-03-04T18:59:23"/>
  </r>
  <r>
    <n v="3433"/>
    <s v="The Dybbuk"/>
    <s v="death&amp;pretzels presents their first Chicago based project:_x000a_The Dybbuk by S. Ansky"/>
    <n v="4000"/>
    <n v="25"/>
    <x v="0"/>
    <s v="US"/>
    <s v="USD"/>
    <n v="1402974000"/>
    <n v="1400290255"/>
    <b v="0"/>
    <n v="71"/>
    <b v="1"/>
    <s v="theater/plays"/>
    <n v="1"/>
    <n v="0.35"/>
    <x v="1"/>
    <s v="plays"/>
    <x v="3420"/>
    <d v="2014-06-17T03:00:00"/>
  </r>
  <r>
    <n v="3408"/>
    <s v="&quot;She Has a Name&quot; on tour"/>
    <s v="Help us take &quot;She Has a Name&quot;, the human trafficking story of one victim, on tour to all over Northern and Central California."/>
    <n v="4500"/>
    <n v="25"/>
    <x v="0"/>
    <s v="US"/>
    <s v="USD"/>
    <n v="1405727304"/>
    <n v="1403135304"/>
    <b v="0"/>
    <n v="18"/>
    <b v="1"/>
    <s v="theater/plays"/>
    <n v="1"/>
    <n v="1.39"/>
    <x v="1"/>
    <s v="plays"/>
    <x v="3421"/>
    <d v="2014-07-18T23:48:24"/>
  </r>
  <r>
    <n v="3411"/>
    <s v="Assimilation - A history lesson you will never forget"/>
    <s v="The world's Boarding School history is brutal. But in this acclaimed play, Natives run the school, and Whites are being assimilated."/>
    <n v="5000"/>
    <n v="25"/>
    <x v="0"/>
    <s v="US"/>
    <s v="USD"/>
    <n v="1444264372"/>
    <n v="1442536372"/>
    <b v="0"/>
    <n v="78"/>
    <b v="1"/>
    <s v="theater/plays"/>
    <n v="1"/>
    <n v="0.32"/>
    <x v="1"/>
    <s v="plays"/>
    <x v="3422"/>
    <d v="2015-10-08T00:32:52"/>
  </r>
  <r>
    <n v="3423"/>
    <s v="And That's How The Story Goes"/>
    <s v="Forest Hills Eastern's Student Run Show 2015. Our goal is to present a professional quality show on a budget."/>
    <n v="5000"/>
    <n v="25"/>
    <x v="0"/>
    <s v="US"/>
    <s v="USD"/>
    <n v="1429912341"/>
    <n v="1427320341"/>
    <b v="0"/>
    <n v="10"/>
    <b v="1"/>
    <s v="theater/plays"/>
    <n v="1"/>
    <n v="2.5"/>
    <x v="1"/>
    <s v="plays"/>
    <x v="3423"/>
    <d v="2015-04-24T21:52:21"/>
  </r>
  <r>
    <n v="3415"/>
    <s v="Balm in Gilead at Columbia"/>
    <s v="We are raising funds to allow for enhanced scenic, costume, and lighting design. Every dollar helps!"/>
    <n v="6000"/>
    <n v="25"/>
    <x v="0"/>
    <s v="US"/>
    <s v="USD"/>
    <n v="1460935800"/>
    <n v="1459999656"/>
    <b v="0"/>
    <n v="9"/>
    <b v="1"/>
    <s v="theater/plays"/>
    <n v="0"/>
    <n v="2.78"/>
    <x v="1"/>
    <s v="plays"/>
    <x v="3424"/>
    <d v="2016-04-17T23:30:00"/>
  </r>
  <r>
    <n v="3409"/>
    <s v="Who Said Theatre Presents: The Calm"/>
    <s v="Exciting and visceral new-writing that challenges the way we view the fine line between war and terror..."/>
    <n v="7000"/>
    <n v="25"/>
    <x v="0"/>
    <s v="GB"/>
    <s v="GBP"/>
    <n v="1469998680"/>
    <n v="1466710358"/>
    <b v="0"/>
    <n v="21"/>
    <b v="1"/>
    <s v="theater/plays"/>
    <n v="0"/>
    <n v="1.19"/>
    <x v="1"/>
    <s v="plays"/>
    <x v="3425"/>
    <d v="2016-07-31T20:58:00"/>
  </r>
  <r>
    <n v="3407"/>
    <s v="Chlorine Edinburgh 2014"/>
    <s v="Biddy is 24. Biddy is a hopeless romantic. Biddy always wanted to be a vegan. Find out what happens_x000a_when Biddy gets sectioned."/>
    <n v="8500"/>
    <n v="25"/>
    <x v="0"/>
    <s v="GB"/>
    <s v="GBP"/>
    <n v="1404641289"/>
    <n v="1402049289"/>
    <b v="0"/>
    <n v="67"/>
    <b v="1"/>
    <s v="theater/plays"/>
    <n v="0"/>
    <n v="0.37"/>
    <x v="1"/>
    <s v="plays"/>
    <x v="3426"/>
    <d v="2014-07-06T10:08:09"/>
  </r>
  <r>
    <n v="3416"/>
    <s v="'I and The Village' by Silva Semerciyan - World Premiere"/>
    <s v="Be part of bringing this witty, engaging &amp; important play by award-winning writer Silva Semerciyan to London's Theatre 503 this summer."/>
    <n v="15000"/>
    <n v="25"/>
    <x v="0"/>
    <s v="GB"/>
    <s v="GBP"/>
    <n v="1429813800"/>
    <n v="1427363645"/>
    <b v="0"/>
    <n v="30"/>
    <b v="1"/>
    <s v="theater/plays"/>
    <n v="0"/>
    <n v="0.83"/>
    <x v="1"/>
    <s v="plays"/>
    <x v="3427"/>
    <d v="2015-04-23T18:30:00"/>
  </r>
  <r>
    <n v="3435"/>
    <s v="Tickets for the Tenderloin"/>
    <s v="People Of Interest is providing free tickets to &quot;Campo Maldito&quot; for Tenderloin residents who could not otherwise afford to see it."/>
    <n v="15000"/>
    <n v="25"/>
    <x v="0"/>
    <s v="US"/>
    <s v="USD"/>
    <n v="1470538800"/>
    <n v="1469112493"/>
    <b v="0"/>
    <n v="19"/>
    <b v="1"/>
    <s v="theater/plays"/>
    <n v="0"/>
    <n v="1.32"/>
    <x v="1"/>
    <s v="plays"/>
    <x v="3428"/>
    <d v="2016-08-07T03:00:00"/>
  </r>
  <r>
    <n v="3419"/>
    <s v="HAMLET presented by AC Productions"/>
    <s v="As part of the 400th anniversary of Shakespeareâ€™s death, AC Productions will present a new production of Hamlet adapted by Peter Reid"/>
    <n v="20000"/>
    <n v="25"/>
    <x v="0"/>
    <s v="IE"/>
    <s v="EUR"/>
    <n v="1459978200"/>
    <n v="1458416585"/>
    <b v="0"/>
    <n v="46"/>
    <b v="1"/>
    <s v="theater/plays"/>
    <n v="0"/>
    <n v="0.54"/>
    <x v="1"/>
    <s v="plays"/>
    <x v="3429"/>
    <d v="2016-04-06T21:30:00"/>
  </r>
  <r>
    <n v="3412"/>
    <s v="Joe Orton's Fred &amp; Madge"/>
    <s v="Rough Haired Pointer present for the first time ever Joe Orton's 'Fred &amp; Madge' at the Hope Theatre, Islington this Sept and Oct"/>
    <n v="25000"/>
    <n v="25"/>
    <x v="0"/>
    <s v="GB"/>
    <s v="GBP"/>
    <n v="1411858862"/>
    <n v="1409266862"/>
    <b v="0"/>
    <n v="26"/>
    <b v="1"/>
    <s v="theater/plays"/>
    <n v="0"/>
    <n v="0.96"/>
    <x v="1"/>
    <s v="plays"/>
    <x v="3430"/>
    <d v="2014-09-27T23:01:02"/>
  </r>
  <r>
    <n v="3434"/>
    <s v="The Williams Project"/>
    <s v="Bringing Tennessee Williams, Shakespeare, and 8 world class actors to Longview, Washington to build a play in and for the community."/>
    <n v="26000"/>
    <n v="25"/>
    <x v="0"/>
    <s v="US"/>
    <s v="USD"/>
    <n v="1404983269"/>
    <n v="1402391269"/>
    <b v="0"/>
    <n v="168"/>
    <b v="1"/>
    <s v="theater/plays"/>
    <n v="0"/>
    <n v="0.15"/>
    <x v="1"/>
    <s v="plays"/>
    <x v="3431"/>
    <d v="2014-07-10T09:07:49"/>
  </r>
  <r>
    <n v="3418"/>
    <s v="&quot;Mukha-Tsokotukha&quot; SoloSchool Youth Play"/>
    <s v="Atlanta SoloSchool brings a beloved children's play to the 4th Annual Festival of Russian Youth Theaters in Washington, DC on May 31."/>
    <n v="35000"/>
    <n v="25"/>
    <x v="0"/>
    <s v="US"/>
    <s v="USD"/>
    <n v="1400875307"/>
    <n v="1398283307"/>
    <b v="0"/>
    <n v="56"/>
    <b v="1"/>
    <s v="theater/plays"/>
    <n v="0"/>
    <n v="0.45"/>
    <x v="1"/>
    <s v="plays"/>
    <x v="3432"/>
    <d v="2014-05-23T20:01:47"/>
  </r>
  <r>
    <n v="3406"/>
    <s v="Voices of Swords"/>
    <s v="A funny and moving new play about two families dealing with aging parents in very different ways!"/>
    <n v="39000"/>
    <n v="25"/>
    <x v="0"/>
    <s v="US"/>
    <s v="USD"/>
    <n v="1405511376"/>
    <n v="1401623376"/>
    <b v="0"/>
    <n v="91"/>
    <b v="1"/>
    <s v="theater/plays"/>
    <n v="0"/>
    <n v="0.27"/>
    <x v="1"/>
    <s v="plays"/>
    <x v="3433"/>
    <d v="2014-07-16T11:49:36"/>
  </r>
  <r>
    <n v="3426"/>
    <s v="Holocene"/>
    <s v="Part ghost story, part cautionary tale, Holocene is a play about the end of our world, and the beginning of another."/>
    <n v="100000"/>
    <n v="25"/>
    <x v="0"/>
    <s v="US"/>
    <s v="USD"/>
    <n v="1411264800"/>
    <n v="1409620903"/>
    <b v="0"/>
    <n v="87"/>
    <b v="1"/>
    <s v="theater/plays"/>
    <n v="0"/>
    <n v="0.28999999999999998"/>
    <x v="1"/>
    <s v="plays"/>
    <x v="3434"/>
    <d v="2014-09-21T02:00:00"/>
  </r>
  <r>
    <n v="3424"/>
    <s v="Maggie LumiÃ¨re and The Ghost Train: an exciting new play!"/>
    <s v="Maggie is a deaf girl determined to make a silent film masterpiece. Help us share her story with students across the state of Idaho."/>
    <n v="150000"/>
    <n v="25"/>
    <x v="0"/>
    <s v="US"/>
    <s v="USD"/>
    <n v="1423119540"/>
    <n v="1421252084"/>
    <b v="0"/>
    <n v="76"/>
    <b v="1"/>
    <s v="theater/plays"/>
    <n v="0"/>
    <n v="0.33"/>
    <x v="1"/>
    <s v="plays"/>
    <x v="3435"/>
    <d v="2015-02-05T06:59:00"/>
  </r>
  <r>
    <n v="3436"/>
    <s v="â€œDamselflyâ€ Gracing the stage"/>
    <s v="Please help us fund &quot;Damselfly&quot; - The Play ( put on by Saints on Stage Alumni &amp; sponsored by Mothers Against Medical Error)"/>
    <n v="1000"/>
    <n v="24"/>
    <x v="0"/>
    <s v="US"/>
    <s v="USD"/>
    <n v="1408638480"/>
    <n v="1406811593"/>
    <b v="0"/>
    <n v="37"/>
    <b v="1"/>
    <s v="theater/plays"/>
    <n v="2"/>
    <n v="0.65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500000"/>
    <n v="24"/>
    <x v="0"/>
    <s v="US"/>
    <s v="USD"/>
    <n v="1440003820"/>
    <n v="1437411820"/>
    <b v="0"/>
    <n v="36"/>
    <b v="1"/>
    <s v="theater/plays"/>
    <n v="0"/>
    <n v="0.6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500"/>
    <n v="23"/>
    <x v="0"/>
    <s v="GB"/>
    <s v="GBP"/>
    <n v="1430600400"/>
    <n v="1428358567"/>
    <b v="0"/>
    <n v="14"/>
    <b v="1"/>
    <s v="theater/plays"/>
    <n v="5"/>
    <n v="1.64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50"/>
    <n v="23"/>
    <x v="0"/>
    <s v="US"/>
    <s v="USD"/>
    <n v="1453179540"/>
    <n v="1452030730"/>
    <b v="0"/>
    <n v="18"/>
    <b v="1"/>
    <s v="theater/plays"/>
    <n v="2"/>
    <n v="1.28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3000"/>
    <n v="22"/>
    <x v="0"/>
    <s v="US"/>
    <s v="USD"/>
    <n v="1405095300"/>
    <n v="1403146628"/>
    <b v="0"/>
    <n v="82"/>
    <b v="1"/>
    <s v="theater/plays"/>
    <n v="1"/>
    <n v="0.27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0"/>
    <n v="22"/>
    <x v="0"/>
    <s v="US"/>
    <s v="USD"/>
    <n v="1447445820"/>
    <n v="1445077121"/>
    <b v="0"/>
    <n v="43"/>
    <b v="1"/>
    <s v="theater/plays"/>
    <n v="0"/>
    <n v="0.51"/>
    <x v="1"/>
    <s v="plays"/>
    <x v="3441"/>
    <d v="2015-11-13T20:17:00"/>
  </r>
  <r>
    <n v="3444"/>
    <s v="Training young artists! Act Yo' Age Theatre Co debut"/>
    <s v="WE NEED YOUR HELP! We are a small town youth arts ensemble, training kids excited about theatre. We need dollars. We need YOU!"/>
    <n v="2000"/>
    <n v="21"/>
    <x v="0"/>
    <s v="AU"/>
    <s v="AUD"/>
    <n v="1465394340"/>
    <n v="1464677986"/>
    <b v="0"/>
    <n v="20"/>
    <b v="1"/>
    <s v="theater/plays"/>
    <n v="1"/>
    <n v="1.05"/>
    <x v="1"/>
    <s v="plays"/>
    <x v="3442"/>
    <d v="2016-06-08T13:59:00"/>
  </r>
  <r>
    <n v="3447"/>
    <s v="The Vagabond Halfback"/>
    <s v="&quot;He was a poet, a vagrant, a philosopher, a lady's man and a hard drinker&quot;"/>
    <n v="2000"/>
    <n v="21"/>
    <x v="0"/>
    <s v="US"/>
    <s v="USD"/>
    <n v="1458332412"/>
    <n v="1454448012"/>
    <b v="0"/>
    <n v="14"/>
    <b v="1"/>
    <s v="theater/plays"/>
    <n v="1"/>
    <n v="1.5"/>
    <x v="1"/>
    <s v="plays"/>
    <x v="3443"/>
    <d v="2016-03-18T20:20:12"/>
  </r>
  <r>
    <n v="3442"/>
    <s v="An Evening of Radio"/>
    <s v="An Evening of Radio aims to showcase original work written by undergraduate playwriting students in the style of live staged readings."/>
    <n v="3000"/>
    <n v="21"/>
    <x v="0"/>
    <s v="US"/>
    <s v="USD"/>
    <n v="1433016672"/>
    <n v="1430424672"/>
    <b v="0"/>
    <n v="8"/>
    <b v="1"/>
    <s v="theater/plays"/>
    <n v="1"/>
    <n v="2.63"/>
    <x v="1"/>
    <s v="plays"/>
    <x v="3444"/>
    <d v="2015-05-30T20:11:12"/>
  </r>
  <r>
    <n v="3446"/>
    <s v="'Pope Head' - The World Tour of Australia"/>
    <s v="Pope Head: The Secret Life of Francis Bacon â€“ A solo show celebrating the artist. Touring a land Down Under 12 Feb - 14 March '15."/>
    <n v="3000"/>
    <n v="21"/>
    <x v="0"/>
    <s v="GB"/>
    <s v="GBP"/>
    <n v="1423138800"/>
    <n v="1421092725"/>
    <b v="0"/>
    <n v="25"/>
    <b v="1"/>
    <s v="theater/plays"/>
    <n v="1"/>
    <n v="0.84"/>
    <x v="1"/>
    <s v="plays"/>
    <x v="3445"/>
    <d v="2015-02-05T12:20:00"/>
  </r>
  <r>
    <n v="3443"/>
    <s v="Reading of a New Play by Garrett Zuercher"/>
    <s v="A new play about dual-faced identities in the gay community, particularly among those who are deaf and those living with HIV."/>
    <n v="5000"/>
    <n v="21"/>
    <x v="0"/>
    <s v="US"/>
    <s v="USD"/>
    <n v="1410266146"/>
    <n v="1407674146"/>
    <b v="0"/>
    <n v="45"/>
    <b v="1"/>
    <s v="theater/plays"/>
    <n v="0"/>
    <n v="0.47"/>
    <x v="1"/>
    <s v="plays"/>
    <x v="3446"/>
    <d v="2014-09-09T12:35:46"/>
  </r>
  <r>
    <n v="3448"/>
    <s v="The Mount, new play about Edith Wharton"/>
    <s v="The Mount-- a new play based off the life of Edith Wharton-- is having its premiere reading AT the real Mount in Lenox, MA!"/>
    <n v="5000"/>
    <n v="21"/>
    <x v="0"/>
    <s v="US"/>
    <s v="USD"/>
    <n v="1418784689"/>
    <n v="1416192689"/>
    <b v="0"/>
    <n v="45"/>
    <b v="1"/>
    <s v="theater/plays"/>
    <n v="0"/>
    <n v="0.47"/>
    <x v="1"/>
    <s v="plays"/>
    <x v="3447"/>
    <d v="2014-12-17T02:51:29"/>
  </r>
  <r>
    <n v="3449"/>
    <s v="Love Letters To My Children, directed by Charles J. Ouda"/>
    <s v="Help us produce this original play! The play will be presented at the LSTFI July 12-14. Follow us on Facebook."/>
    <n v="5000"/>
    <n v="21"/>
    <x v="0"/>
    <s v="US"/>
    <s v="USD"/>
    <n v="1468036800"/>
    <n v="1465607738"/>
    <b v="0"/>
    <n v="20"/>
    <b v="1"/>
    <s v="theater/plays"/>
    <n v="0"/>
    <n v="1.05"/>
    <x v="1"/>
    <s v="plays"/>
    <x v="3448"/>
    <d v="2016-07-09T04:00:00"/>
  </r>
  <r>
    <n v="3450"/>
    <s v="The Beautiful House"/>
    <s v="The Beautiful House' is a story of modern mummification and the present day post-humanist crisis in our relationship with death."/>
    <n v="10000"/>
    <n v="21"/>
    <x v="0"/>
    <s v="GB"/>
    <s v="GBP"/>
    <n v="1427990071"/>
    <n v="1422809671"/>
    <b v="0"/>
    <n v="39"/>
    <b v="1"/>
    <s v="theater/plays"/>
    <n v="0"/>
    <n v="0.54"/>
    <x v="1"/>
    <s v="plays"/>
    <x v="3449"/>
    <d v="2015-04-02T15:54:31"/>
  </r>
  <r>
    <n v="3445"/>
    <s v="Axon Theatre - First Project (Phase 1)"/>
    <s v="Rehearsal &amp; development of our first project as Axon Theatre: &quot;The Star-Spangled Girl&quot; in South Wales."/>
    <n v="20000"/>
    <n v="21"/>
    <x v="0"/>
    <s v="GB"/>
    <s v="GBP"/>
    <n v="1445604236"/>
    <n v="1443185036"/>
    <b v="0"/>
    <n v="31"/>
    <b v="1"/>
    <s v="theater/plays"/>
    <n v="0"/>
    <n v="0.68"/>
    <x v="1"/>
    <s v="plays"/>
    <x v="3450"/>
    <d v="2015-10-23T12:43:56"/>
  </r>
  <r>
    <n v="3460"/>
    <s v="Pushers"/>
    <s v="'Pushers' is an exciting new play and the first project for brand new theatre company, Ain't Got No Home Productions."/>
    <n v="150"/>
    <n v="20"/>
    <x v="0"/>
    <s v="GB"/>
    <s v="GBP"/>
    <n v="1408106352"/>
    <n v="1406896752"/>
    <b v="0"/>
    <n v="19"/>
    <b v="1"/>
    <s v="theater/plays"/>
    <n v="13"/>
    <n v="1.05"/>
    <x v="1"/>
    <s v="plays"/>
    <x v="3451"/>
    <d v="2014-08-15T12:39:12"/>
  </r>
  <r>
    <n v="3456"/>
    <s v="THIEF"/>
    <s v="&quot;Thief,&quot; a one man touring show, a theatrical experience portraying a supernatural story about the 3 days Jesus spent in the grave."/>
    <n v="500"/>
    <n v="20"/>
    <x v="0"/>
    <s v="US"/>
    <s v="USD"/>
    <n v="1406876340"/>
    <n v="1404190567"/>
    <b v="0"/>
    <n v="16"/>
    <b v="1"/>
    <s v="theater/plays"/>
    <n v="4"/>
    <n v="1.25"/>
    <x v="1"/>
    <s v="plays"/>
    <x v="3452"/>
    <d v="2014-08-01T06:59:00"/>
  </r>
  <r>
    <n v="3454"/>
    <s v="The Not So Curious Incident of the Man in the Green Volvo"/>
    <s v="Knee Slappers new production coming to Camden Fringe 2014! Presenting this off the wall, dark comedy for lovers of the bizzare. Groovy."/>
    <n v="2000"/>
    <n v="20"/>
    <x v="0"/>
    <s v="GB"/>
    <s v="GBP"/>
    <n v="1406825159"/>
    <n v="1404233159"/>
    <b v="0"/>
    <n v="21"/>
    <b v="1"/>
    <s v="theater/plays"/>
    <n v="1"/>
    <n v="0.95"/>
    <x v="1"/>
    <s v="plays"/>
    <x v="3453"/>
    <d v="2014-07-31T16:45:59"/>
  </r>
  <r>
    <n v="3452"/>
    <s v="On the Verge (Or, The Geography of Yearning) goes Steampunk!"/>
    <s v="hiSTORYstage presents Eric Overmyer's story of three 19th century women on a journey through time, and space, all the way to 1955!"/>
    <n v="2500"/>
    <n v="20"/>
    <x v="0"/>
    <s v="US"/>
    <s v="USD"/>
    <n v="1406087940"/>
    <n v="1404141626"/>
    <b v="0"/>
    <n v="37"/>
    <b v="1"/>
    <s v="theater/plays"/>
    <n v="1"/>
    <n v="0.54"/>
    <x v="1"/>
    <s v="plays"/>
    <x v="3454"/>
    <d v="2014-07-23T03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3000"/>
    <n v="20"/>
    <x v="0"/>
    <s v="US"/>
    <s v="USD"/>
    <n v="1476381627"/>
    <n v="1473789627"/>
    <b v="0"/>
    <n v="69"/>
    <b v="1"/>
    <s v="theater/plays"/>
    <n v="1"/>
    <n v="0.28999999999999998"/>
    <x v="1"/>
    <s v="plays"/>
    <x v="3455"/>
    <d v="2016-10-13T18:00:27"/>
  </r>
  <r>
    <n v="3457"/>
    <s v="The Impossible Adventures Of Supernova Jones"/>
    <s v="Robots, Space Battles, Mystery, and Intrigue. Nothing is Impossible..."/>
    <n v="5000"/>
    <n v="20"/>
    <x v="0"/>
    <s v="US"/>
    <s v="USD"/>
    <n v="1423720740"/>
    <n v="1421081857"/>
    <b v="0"/>
    <n v="55"/>
    <b v="1"/>
    <s v="theater/plays"/>
    <n v="0"/>
    <n v="0.36"/>
    <x v="1"/>
    <s v="plays"/>
    <x v="3456"/>
    <d v="2015-02-12T05:59:00"/>
  </r>
  <r>
    <n v="3453"/>
    <s v="'Patagonia' - by Robert George"/>
    <s v="A full length comedy, Patagonia follows Grason and Jerry on their journey through a magical, South-American rainforest."/>
    <n v="7500"/>
    <n v="20"/>
    <x v="0"/>
    <s v="GB"/>
    <s v="GBP"/>
    <n v="1471130956"/>
    <n v="1465946956"/>
    <b v="0"/>
    <n v="14"/>
    <b v="1"/>
    <s v="theater/plays"/>
    <n v="0"/>
    <n v="1.43"/>
    <x v="1"/>
    <s v="plays"/>
    <x v="3457"/>
    <d v="2016-08-13T23:29:16"/>
  </r>
  <r>
    <n v="3461"/>
    <s v="Foolish Mortals present Shakespeare's Twelfth Night"/>
    <s v="A new production of Twelfth Night with an ambitious and enthusiastic group of high school students who love Shakespeare and teamwork."/>
    <n v="10000"/>
    <n v="20"/>
    <x v="0"/>
    <s v="US"/>
    <s v="USD"/>
    <n v="1477710000"/>
    <n v="1475248279"/>
    <b v="0"/>
    <n v="12"/>
    <b v="1"/>
    <s v="theater/plays"/>
    <n v="0"/>
    <n v="1.67"/>
    <x v="1"/>
    <s v="plays"/>
    <x v="3458"/>
    <d v="2016-10-29T03:00:00"/>
  </r>
  <r>
    <n v="3451"/>
    <s v="The Twilight Zone Play"/>
    <s v="I'm a high school student in New Jersey planning on producing and directing a Twilight Zone Play for a &quot;One Act&quot; competition."/>
    <n v="50000"/>
    <n v="20"/>
    <x v="0"/>
    <s v="US"/>
    <s v="USD"/>
    <n v="1429636927"/>
    <n v="1427304127"/>
    <b v="0"/>
    <n v="16"/>
    <b v="1"/>
    <s v="theater/plays"/>
    <n v="0"/>
    <n v="1.25"/>
    <x v="1"/>
    <s v="plays"/>
    <x v="3459"/>
    <d v="2015-04-21T17:22:07"/>
  </r>
  <r>
    <n v="3458"/>
    <s v="J. Lee Vocque's BASED ON ACTUAL EVENTS"/>
    <s v="I promised my mother on her deathbed that I would tell the world MY story, so here it goes...crossing fingers, 2015 SF FRINGE"/>
    <n v="50000"/>
    <n v="20"/>
    <x v="0"/>
    <s v="US"/>
    <s v="USD"/>
    <n v="1422937620"/>
    <n v="1420606303"/>
    <b v="0"/>
    <n v="27"/>
    <b v="1"/>
    <s v="theater/plays"/>
    <n v="0"/>
    <n v="0.74"/>
    <x v="1"/>
    <s v="plays"/>
    <x v="3460"/>
    <d v="2015-02-03T04:27:00"/>
  </r>
  <r>
    <n v="3462"/>
    <s v="Upstart Crows of Santa Fe Stage Weapons"/>
    <s v="Help the Upstart Crows of Santa Fe bring Shakespeare's Julius Caesar to life with quality wooden stage swords!"/>
    <n v="110000"/>
    <n v="20"/>
    <x v="0"/>
    <s v="US"/>
    <s v="USD"/>
    <n v="1436551200"/>
    <n v="1435181628"/>
    <b v="0"/>
    <n v="17"/>
    <b v="1"/>
    <s v="theater/plays"/>
    <n v="0"/>
    <n v="1.18"/>
    <x v="1"/>
    <s v="plays"/>
    <x v="3461"/>
    <d v="2015-07-10T18:00:00"/>
  </r>
  <r>
    <n v="3459"/>
    <s v="CYRIL THE SQUIRREL a magical children's theatre tour"/>
    <s v="Cyril needs your help to MAKE new puppet friends to accompany him on a magical journey through storytelling, puppetry and clown."/>
    <n v="180000"/>
    <n v="20"/>
    <x v="0"/>
    <s v="GB"/>
    <s v="GBP"/>
    <n v="1463743860"/>
    <n v="1461151860"/>
    <b v="0"/>
    <n v="36"/>
    <b v="1"/>
    <s v="theater/plays"/>
    <n v="0"/>
    <n v="0.56000000000000005"/>
    <x v="1"/>
    <s v="plays"/>
    <x v="3462"/>
    <d v="2016-05-20T11:31:00"/>
  </r>
  <r>
    <n v="3464"/>
    <s v="SHE! Is History!"/>
    <s v="Why Do We Know More About Kim Kardashian Than Abigail Adams?  Let's produce and publish a play about women who MAKE and MADE history!"/>
    <n v="250"/>
    <n v="19"/>
    <x v="0"/>
    <s v="US"/>
    <s v="USD"/>
    <n v="1471921637"/>
    <n v="1469329637"/>
    <b v="0"/>
    <n v="93"/>
    <b v="1"/>
    <s v="theater/plays"/>
    <n v="8"/>
    <n v="0.2"/>
    <x v="1"/>
    <s v="plays"/>
    <x v="3463"/>
    <d v="2016-08-23T03:07:17"/>
  </r>
  <r>
    <n v="3463"/>
    <s v="Uncalled For Presents: Playday Mayday in Toronto!"/>
    <s v="Uncalled For is finally bringing their latest work of intelligently reckless stream-of-consciousness sketch comedy to Toronto."/>
    <n v="20000"/>
    <n v="19"/>
    <x v="0"/>
    <s v="CA"/>
    <s v="CAD"/>
    <n v="1476158340"/>
    <n v="1472594585"/>
    <b v="0"/>
    <n v="114"/>
    <b v="1"/>
    <s v="theater/plays"/>
    <n v="0"/>
    <n v="0.17"/>
    <x v="1"/>
    <s v="plays"/>
    <x v="3464"/>
    <d v="2016-10-11T03:59:00"/>
  </r>
  <r>
    <n v="3466"/>
    <s v="Spotlight Youth Theater Production of Wizard"/>
    <s v="The Spotlight Youth Theater is a program where every participant has a moment in the spotlight."/>
    <n v="5000"/>
    <n v="18"/>
    <x v="0"/>
    <s v="US"/>
    <s v="USD"/>
    <n v="1461108450"/>
    <n v="1455928050"/>
    <b v="0"/>
    <n v="61"/>
    <b v="1"/>
    <s v="theater/plays"/>
    <n v="0"/>
    <n v="0.3"/>
    <x v="1"/>
    <s v="plays"/>
    <x v="3465"/>
    <d v="2016-04-19T23:27:30"/>
  </r>
  <r>
    <n v="3465"/>
    <s v="Crooked Tree Theatre Presents Family Duels"/>
    <s v="Family Duels is a tragicomedy about family, filth, fraud and fornication. Please help us bring Crooked Tree to the Camden Fringe."/>
    <n v="200000"/>
    <n v="18"/>
    <x v="0"/>
    <s v="GB"/>
    <s v="GBP"/>
    <n v="1439136000"/>
    <n v="1436972472"/>
    <b v="0"/>
    <n v="36"/>
    <b v="1"/>
    <s v="theater/plays"/>
    <n v="0"/>
    <n v="0.5"/>
    <x v="1"/>
    <s v="plays"/>
    <x v="3466"/>
    <d v="2015-08-09T16:00:00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s v="US"/>
    <s v="USD"/>
    <n v="1474426800"/>
    <n v="1471976529"/>
    <b v="0"/>
    <n v="17"/>
    <b v="1"/>
    <s v="theater/plays"/>
    <n v="0"/>
    <n v="1"/>
    <x v="1"/>
    <s v="plays"/>
    <x v="3467"/>
    <d v="2016-09-21T03:00:00"/>
  </r>
  <r>
    <n v="3467"/>
    <s v="Venus in Fur, Los Angeles."/>
    <s v="Venus in Fur, By David Ives."/>
    <n v="1000000"/>
    <n v="17"/>
    <x v="0"/>
    <s v="US"/>
    <s v="USD"/>
    <n v="1426864032"/>
    <n v="1424275632"/>
    <b v="0"/>
    <n v="47"/>
    <b v="1"/>
    <s v="theater/plays"/>
    <n v="0"/>
    <n v="0.36"/>
    <x v="1"/>
    <s v="plays"/>
    <x v="3468"/>
    <d v="2015-03-20T15:07:12"/>
  </r>
  <r>
    <n v="3469"/>
    <s v="An Evening of Original One Acts"/>
    <s v="Original plays written, performed, and produced by young and diverse theater artists - alumni from Hostos Lincoln Academy in the Bronx."/>
    <n v="1000"/>
    <n v="16"/>
    <x v="0"/>
    <s v="US"/>
    <s v="USD"/>
    <n v="1461857045"/>
    <n v="1459265045"/>
    <b v="0"/>
    <n v="63"/>
    <b v="1"/>
    <s v="theater/plays"/>
    <n v="2"/>
    <n v="0.25"/>
    <x v="1"/>
    <s v="plays"/>
    <x v="3469"/>
    <d v="2016-04-28T15:24:05"/>
  </r>
  <r>
    <n v="3470"/>
    <s v="She Kills Monsters"/>
    <s v="The New Artist's Circle is a theatre company dedicated to bringing the arts to young people."/>
    <n v="20000"/>
    <n v="16"/>
    <x v="0"/>
    <s v="US"/>
    <s v="USD"/>
    <n v="1468618680"/>
    <n v="1465345902"/>
    <b v="0"/>
    <n v="9"/>
    <b v="1"/>
    <s v="theater/plays"/>
    <n v="0"/>
    <n v="1.78"/>
    <x v="1"/>
    <s v="plays"/>
    <x v="3470"/>
    <d v="2016-07-15T21:38:00"/>
  </r>
  <r>
    <n v="3483"/>
    <s v="The Faculty Lounge"/>
    <s v="Join 5 high school teachers in the lounge of every high school in America.  Hear what they never say in the classroom."/>
    <n v="150"/>
    <n v="15"/>
    <x v="0"/>
    <s v="US"/>
    <s v="USD"/>
    <n v="1404403381"/>
    <n v="1401811381"/>
    <b v="0"/>
    <n v="133"/>
    <b v="1"/>
    <s v="theater/plays"/>
    <n v="10"/>
    <n v="0.11"/>
    <x v="1"/>
    <s v="plays"/>
    <x v="3471"/>
    <d v="2014-07-03T16:03:01"/>
  </r>
  <r>
    <n v="3479"/>
    <s v="Civil Rogues"/>
    <s v="A new comedy about what happened to a band of foolhardy actors when the Puritans closed the theatres in the 1640s."/>
    <n v="450"/>
    <n v="15"/>
    <x v="0"/>
    <s v="GB"/>
    <s v="GBP"/>
    <n v="1403382680"/>
    <n v="1400790680"/>
    <b v="0"/>
    <n v="56"/>
    <b v="1"/>
    <s v="theater/plays"/>
    <n v="3"/>
    <n v="0.27"/>
    <x v="1"/>
    <s v="plays"/>
    <x v="3472"/>
    <d v="2014-06-21T20:31:20"/>
  </r>
  <r>
    <n v="3482"/>
    <s v="Old Trunk - Edinburgh 2014"/>
    <s v="Critically-acclaimed new-writing company Old Trunk make their Edinburgh debut alternating their two darkly comic plays."/>
    <n v="700"/>
    <n v="15"/>
    <x v="0"/>
    <s v="GB"/>
    <s v="GBP"/>
    <n v="1404671466"/>
    <n v="1402079466"/>
    <b v="0"/>
    <n v="80"/>
    <b v="1"/>
    <s v="theater/plays"/>
    <n v="2"/>
    <n v="0.19"/>
    <x v="1"/>
    <s v="plays"/>
    <x v="3473"/>
    <d v="2014-07-06T18:31:06"/>
  </r>
  <r>
    <n v="3480"/>
    <s v="Georgia - the full cast production"/>
    <s v="Georgia is a play that looks at the taboo topic of rape in a relationship.  It's a play about perspectives and various viewpoints."/>
    <n v="1000"/>
    <n v="15"/>
    <x v="0"/>
    <s v="US"/>
    <s v="USD"/>
    <n v="1436562000"/>
    <n v="1434440227"/>
    <b v="0"/>
    <n v="13"/>
    <b v="1"/>
    <s v="theater/plays"/>
    <n v="2"/>
    <n v="1.1499999999999999"/>
    <x v="1"/>
    <s v="plays"/>
    <x v="3474"/>
    <d v="2015-07-10T21:00:00"/>
  </r>
  <r>
    <n v="3472"/>
    <s v="Dandelion Theatre: 'Body Awareness' by Annie Baker"/>
    <s v="Raising funds for Dandelion Theatre's Chicago production of 'Body Awareness' by the Pulitzer Prize-winning playwright Annie Baker."/>
    <n v="1500"/>
    <n v="15"/>
    <x v="0"/>
    <s v="US"/>
    <s v="USD"/>
    <n v="1415253540"/>
    <n v="1413432331"/>
    <b v="0"/>
    <n v="23"/>
    <b v="1"/>
    <s v="theater/plays"/>
    <n v="1"/>
    <n v="0.65"/>
    <x v="1"/>
    <s v="plays"/>
    <x v="3475"/>
    <d v="2014-11-06T05:59:00"/>
  </r>
  <r>
    <n v="3481"/>
    <s v="FIX THE FITZ"/>
    <s v="One of Australia's greatest theatres needs your help. Please help us refurnish, fit out and restore this legendary storytelling venue."/>
    <n v="1500"/>
    <n v="15"/>
    <x v="0"/>
    <s v="AU"/>
    <s v="AUD"/>
    <n v="1420178188"/>
    <n v="1418709388"/>
    <b v="0"/>
    <n v="95"/>
    <b v="1"/>
    <s v="theater/plays"/>
    <n v="1"/>
    <n v="0.16"/>
    <x v="1"/>
    <s v="plays"/>
    <x v="3476"/>
    <d v="2015-01-02T05:56:28"/>
  </r>
  <r>
    <n v="3477"/>
    <s v="PCSF's Biannual 24-Hour Play Festival"/>
    <s v="8 ten-minute plays, written, directed, rehearsed, and fully produced in only 24 hours! Are we crazy? You bet we are!"/>
    <n v="1750"/>
    <n v="15"/>
    <x v="0"/>
    <s v="US"/>
    <s v="USD"/>
    <n v="1431831600"/>
    <n v="1430761243"/>
    <b v="0"/>
    <n v="39"/>
    <b v="1"/>
    <s v="theater/plays"/>
    <n v="1"/>
    <n v="0.38"/>
    <x v="1"/>
    <s v="plays"/>
    <x v="3477"/>
    <d v="2015-05-17T03:00:00"/>
  </r>
  <r>
    <n v="3475"/>
    <s v="Score"/>
    <s v="Score is a musical play inspired by true stories of parents who have recovered from addiction and regained their children."/>
    <n v="3000"/>
    <n v="15"/>
    <x v="0"/>
    <s v="GB"/>
    <s v="GBP"/>
    <n v="1414972800"/>
    <n v="1412629704"/>
    <b v="0"/>
    <n v="17"/>
    <b v="1"/>
    <s v="theater/plays"/>
    <n v="1"/>
    <n v="0.88"/>
    <x v="1"/>
    <s v="plays"/>
    <x v="3478"/>
    <d v="2014-11-03T00:00:00"/>
  </r>
  <r>
    <n v="3484"/>
    <s v="Macbeth in the Basement"/>
    <s v="MACBETH IN THE BASEMENT will premiere at the Capital Fringe Festival in July 2016. A teenage kingâ€™s rise and fall in a vicious game."/>
    <n v="5000"/>
    <n v="15"/>
    <x v="0"/>
    <s v="US"/>
    <s v="USD"/>
    <n v="1466014499"/>
    <n v="1463422499"/>
    <b v="0"/>
    <n v="44"/>
    <b v="1"/>
    <s v="theater/plays"/>
    <n v="0"/>
    <n v="0.34"/>
    <x v="1"/>
    <s v="plays"/>
    <x v="3479"/>
    <d v="2016-06-15T18:14:59"/>
  </r>
  <r>
    <n v="3474"/>
    <s v="Be Prepared"/>
    <s v="Help us get actor-writer Ian Bonar's debut play - a hilarious, heartbreaking story of grief and loss - to the 2016 Edinburgh Fringe."/>
    <n v="12000"/>
    <n v="15"/>
    <x v="0"/>
    <s v="GB"/>
    <s v="GBP"/>
    <n v="1469016131"/>
    <n v="1466424131"/>
    <b v="0"/>
    <n v="39"/>
    <b v="1"/>
    <s v="theater/plays"/>
    <n v="0"/>
    <n v="0.38"/>
    <x v="1"/>
    <s v="plays"/>
    <x v="3480"/>
    <d v="2016-07-20T12:02:11"/>
  </r>
  <r>
    <n v="3476"/>
    <s v="REBATEnsemble Presents: ICONS - The Martin Show"/>
    <s v="Meet the Martins; a modern family dealing with modern issues in a way that is as All-American as apple pie, James Dean and repression."/>
    <n v="15000"/>
    <n v="15"/>
    <x v="0"/>
    <s v="US"/>
    <s v="USD"/>
    <n v="1414378800"/>
    <n v="1412836990"/>
    <b v="0"/>
    <n v="6"/>
    <b v="1"/>
    <s v="theater/plays"/>
    <n v="0"/>
    <n v="2.5"/>
    <x v="1"/>
    <s v="plays"/>
    <x v="3481"/>
    <d v="2014-10-27T03:00:00"/>
  </r>
  <r>
    <n v="3473"/>
    <s v="King Sisyphus"/>
    <s v="A modern telling of the Greek myth. Sisyphus defies the Gods and attempts to change the world order... but can he overcome his fate?"/>
    <n v="18000"/>
    <n v="15"/>
    <x v="0"/>
    <s v="US"/>
    <s v="USD"/>
    <n v="1426883220"/>
    <n v="1425067296"/>
    <b v="0"/>
    <n v="33"/>
    <b v="1"/>
    <s v="theater/plays"/>
    <n v="0"/>
    <n v="0.45"/>
    <x v="1"/>
    <s v="plays"/>
    <x v="3482"/>
    <d v="2015-03-20T20:27:00"/>
  </r>
  <r>
    <n v="3478"/>
    <s v="Measure for Measure"/>
    <s v="Bare Theatre takes on Shakespeare's most notorious &quot;problem play,&quot; which asks how far we are willing to go to do what is right."/>
    <n v="20000"/>
    <n v="15"/>
    <x v="0"/>
    <s v="US"/>
    <s v="USD"/>
    <n v="1426539600"/>
    <n v="1424296822"/>
    <b v="0"/>
    <n v="57"/>
    <b v="1"/>
    <s v="theater/plays"/>
    <n v="0"/>
    <n v="0.26"/>
    <x v="1"/>
    <s v="plays"/>
    <x v="3483"/>
    <d v="2015-03-16T21:00:00"/>
  </r>
  <r>
    <n v="3471"/>
    <s v="Different is Dangerous"/>
    <s v="Fast paced, two hander which uses headphone verbatim technique to give an insight into the everyday lives of Leeds city locals."/>
    <n v="50000"/>
    <n v="15"/>
    <x v="0"/>
    <s v="GB"/>
    <s v="GBP"/>
    <n v="1409515200"/>
    <n v="1405971690"/>
    <b v="0"/>
    <n v="30"/>
    <b v="1"/>
    <s v="theater/plays"/>
    <n v="0"/>
    <n v="0.5"/>
    <x v="1"/>
    <s v="plays"/>
    <x v="3484"/>
    <d v="2014-08-31T20:00:00"/>
  </r>
  <r>
    <n v="3485"/>
    <s v="An Evening with Sarah Pettyfer"/>
    <s v="We're trying to get our play, &quot;An Evening With Sarah Pettyfer,&quot; to the  Orlando Fringe Festival. The only thing is...we need your help!"/>
    <n v="3300"/>
    <n v="14.5"/>
    <x v="0"/>
    <s v="US"/>
    <s v="USD"/>
    <n v="1454431080"/>
    <n v="1451839080"/>
    <b v="0"/>
    <n v="30"/>
    <b v="1"/>
    <s v="theater/plays"/>
    <n v="0"/>
    <n v="0.48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125000"/>
    <n v="14"/>
    <x v="0"/>
    <s v="US"/>
    <s v="USD"/>
    <n v="1433314740"/>
    <n v="1430600401"/>
    <b v="0"/>
    <n v="56"/>
    <b v="1"/>
    <s v="theater/plays"/>
    <n v="0"/>
    <n v="0.25"/>
    <x v="1"/>
    <s v="plays"/>
    <x v="3486"/>
    <d v="2015-06-03T06:59:00"/>
  </r>
  <r>
    <n v="3488"/>
    <s v="Gorilla Theater Productions Presents: Phase 3"/>
    <s v="GTP has been protected financially by The Director since 2012. Now it's time for the community. Do you want GTP? Are we worth it?"/>
    <n v="10"/>
    <n v="13"/>
    <x v="0"/>
    <s v="US"/>
    <s v="USD"/>
    <n v="1429286400"/>
    <n v="1427221560"/>
    <b v="0"/>
    <n v="29"/>
    <b v="1"/>
    <s v="theater/plays"/>
    <n v="130"/>
    <n v="0.45"/>
    <x v="1"/>
    <s v="plays"/>
    <x v="3487"/>
    <d v="2015-04-17T16:00:00"/>
  </r>
  <r>
    <n v="3487"/>
    <s v="Jericho Creek"/>
    <s v="Jericho Creek is an original production by Fledgling Theatre Company which will be performed at The Cockpit Theatre in July 2015"/>
    <n v="13"/>
    <n v="13"/>
    <x v="0"/>
    <s v="GB"/>
    <s v="GBP"/>
    <n v="1435185252"/>
    <n v="1432593252"/>
    <b v="0"/>
    <n v="66"/>
    <b v="1"/>
    <s v="theater/plays"/>
    <n v="100"/>
    <n v="0.2"/>
    <x v="1"/>
    <s v="plays"/>
    <x v="3488"/>
    <d v="2015-06-24T22:34:12"/>
  </r>
  <r>
    <n v="3491"/>
    <s v="William Shakespeare's The Tempest"/>
    <s v="Shakespeare Company at UCLA presents The Tempest under the stars in the Fowler Museum Amphitheater. Bring your blankets and enjoy!"/>
    <n v="1000"/>
    <n v="12"/>
    <x v="0"/>
    <s v="US"/>
    <s v="USD"/>
    <n v="1431928784"/>
    <n v="1430114384"/>
    <b v="0"/>
    <n v="10"/>
    <b v="1"/>
    <s v="theater/plays"/>
    <n v="1"/>
    <n v="1.2"/>
    <x v="1"/>
    <s v="plays"/>
    <x v="3489"/>
    <d v="2015-05-18T05:59:44"/>
  </r>
  <r>
    <n v="3490"/>
    <s v="2016 Next Stage Residents Class Presents: When She Had Wings"/>
    <s v="The 2016 Resident class is producing a family play about one kid's quest to fly. Help us inspire the next generation of theatre lovers!"/>
    <n v="68000"/>
    <n v="12"/>
    <x v="0"/>
    <s v="US"/>
    <s v="USD"/>
    <n v="1460574924"/>
    <n v="1457982924"/>
    <b v="0"/>
    <n v="27"/>
    <b v="1"/>
    <s v="theater/plays"/>
    <n v="0"/>
    <n v="0.44"/>
    <x v="1"/>
    <s v="plays"/>
    <x v="3490"/>
    <d v="2016-04-13T19:15:24"/>
  </r>
  <r>
    <n v="3489"/>
    <s v="&quot;Oh, the Humanity&quot; at the Tabard Theatre this September"/>
    <s v="A brilliant play by Will Eno. An exciting, young theatre company. A production that promises to wow. You wouldn't want to miss it."/>
    <n v="100000"/>
    <n v="12"/>
    <x v="0"/>
    <s v="GB"/>
    <s v="GBP"/>
    <n v="1400965200"/>
    <n v="1398352531"/>
    <b v="0"/>
    <n v="72"/>
    <b v="1"/>
    <s v="theater/plays"/>
    <n v="0"/>
    <n v="0.17"/>
    <x v="1"/>
    <s v="plays"/>
    <x v="3491"/>
    <d v="2014-05-24T21:00:00"/>
  </r>
  <r>
    <n v="3499"/>
    <s v="Fefu and Her Friends"/>
    <s v="Figure 8 Troupe's debut performance! A stunning piece of theatre written by premier female playwright Maria Irene Fornes."/>
    <n v="2000"/>
    <n v="11"/>
    <x v="0"/>
    <s v="US"/>
    <s v="USD"/>
    <n v="1435733940"/>
    <n v="1431046325"/>
    <b v="0"/>
    <n v="35"/>
    <b v="1"/>
    <s v="theater/plays"/>
    <n v="1"/>
    <n v="0.31"/>
    <x v="1"/>
    <s v="plays"/>
    <x v="3492"/>
    <d v="2015-07-01T06:59:00"/>
  </r>
  <r>
    <n v="3498"/>
    <s v="Mamahood: turn and face the strange"/>
    <s v="This solo show has the power to profoundly impact new mothers and those that love them and to educate &amp; change how we support them."/>
    <n v="4100"/>
    <n v="11"/>
    <x v="0"/>
    <s v="CA"/>
    <s v="CAD"/>
    <n v="1464471840"/>
    <n v="1459309704"/>
    <b v="0"/>
    <n v="42"/>
    <b v="1"/>
    <s v="theater/plays"/>
    <n v="0"/>
    <n v="0.26"/>
    <x v="1"/>
    <s v="plays"/>
    <x v="3493"/>
    <d v="2016-05-28T21:44:00"/>
  </r>
  <r>
    <n v="3495"/>
    <s v="The Village - one woman show"/>
    <s v="A one-woman show by Canadian artist Tina Milo. it is a multimedia show about an actress auditioning for a role of a depressed woman."/>
    <n v="5000"/>
    <n v="11"/>
    <x v="0"/>
    <s v="CA"/>
    <s v="CAD"/>
    <n v="1414862280"/>
    <n v="1412360309"/>
    <b v="0"/>
    <n v="72"/>
    <b v="1"/>
    <s v="theater/plays"/>
    <n v="0"/>
    <n v="0.15"/>
    <x v="1"/>
    <s v="plays"/>
    <x v="3494"/>
    <d v="2014-11-01T17:18:00"/>
  </r>
  <r>
    <n v="3496"/>
    <s v="Resurrecting LIZZIE BORDEN LIVE"/>
    <s v="A one-woman play based on Lizzie Borden who was accused of the brutal hatchet murders of her father and step-mother.  Workshop Oct NYC."/>
    <n v="5000"/>
    <n v="11"/>
    <x v="0"/>
    <s v="US"/>
    <s v="USD"/>
    <n v="1473625166"/>
    <n v="1470169166"/>
    <b v="0"/>
    <n v="78"/>
    <b v="1"/>
    <s v="theater/plays"/>
    <n v="0"/>
    <n v="0.14000000000000001"/>
    <x v="1"/>
    <s v="plays"/>
    <x v="3495"/>
    <d v="2016-09-11T20:19:26"/>
  </r>
  <r>
    <n v="3497"/>
    <s v="Send SACKERSON to SD Fringe"/>
    <s v="We've been invited to the San Diego International Fringe Festival. Can you help us get there? Special performances in SLC and OREM."/>
    <n v="5000"/>
    <n v="11"/>
    <x v="0"/>
    <s v="US"/>
    <s v="USD"/>
    <n v="1464904800"/>
    <n v="1463852904"/>
    <b v="0"/>
    <n v="49"/>
    <b v="1"/>
    <s v="theater/plays"/>
    <n v="0"/>
    <n v="0.22"/>
    <x v="1"/>
    <s v="plays"/>
    <x v="3496"/>
    <d v="2016-06-02T22:00:00"/>
  </r>
  <r>
    <n v="3500"/>
    <s v="The Glass Menagerie: Independent Student-Run Production"/>
    <s v="A minimalist, post-modern production of the classic play, performed and produced by aspiring theater undergraduates at UMass Amherst."/>
    <n v="5000"/>
    <n v="11"/>
    <x v="0"/>
    <s v="US"/>
    <s v="USD"/>
    <n v="1457326740"/>
    <n v="1455919438"/>
    <b v="0"/>
    <n v="42"/>
    <b v="1"/>
    <s v="theater/plays"/>
    <n v="0"/>
    <n v="0.26"/>
    <x v="1"/>
    <s v="plays"/>
    <x v="3497"/>
    <d v="2016-03-07T04:59:00"/>
  </r>
  <r>
    <n v="3493"/>
    <s v="Not Your Garden Variety Theater"/>
    <s v="We need your help purchasing a stage for our production of the Wizard of Oz! This program is helping children with autism. Thank you!"/>
    <n v="8000"/>
    <n v="11"/>
    <x v="0"/>
    <s v="US"/>
    <s v="USD"/>
    <n v="1408252260"/>
    <n v="1406580436"/>
    <b v="0"/>
    <n v="29"/>
    <b v="1"/>
    <s v="theater/plays"/>
    <n v="0"/>
    <n v="0.38"/>
    <x v="1"/>
    <s v="plays"/>
    <x v="3498"/>
    <d v="2014-08-17T05:11:00"/>
  </r>
  <r>
    <n v="3501"/>
    <s v="Pig by Alex Oates (London Run)"/>
    <s v="'Pig' by Alex Oates is an urgent and dark comedy with live music that discusses the vital issue of the state of our police force."/>
    <n v="15000"/>
    <n v="11"/>
    <x v="0"/>
    <s v="GB"/>
    <s v="GBP"/>
    <n v="1441995595"/>
    <n v="1439835595"/>
    <b v="0"/>
    <n v="42"/>
    <b v="1"/>
    <s v="theater/plays"/>
    <n v="0"/>
    <n v="0.26"/>
    <x v="1"/>
    <s v="plays"/>
    <x v="3499"/>
    <d v="2015-09-11T18:19:55"/>
  </r>
  <r>
    <n v="3494"/>
    <s v="Special in a Bad Way"/>
    <s v="&quot;Special in a Bad Way&quot; is a comedy that questions American Public Schools in their treatment of the so called, 'learning disabled.'"/>
    <n v="88888"/>
    <n v="11"/>
    <x v="0"/>
    <s v="US"/>
    <s v="USD"/>
    <n v="1480140000"/>
    <n v="1479186575"/>
    <b v="0"/>
    <n v="13"/>
    <b v="1"/>
    <s v="theater/plays"/>
    <n v="0"/>
    <n v="0.85"/>
    <x v="1"/>
    <s v="plays"/>
    <x v="3500"/>
    <d v="2016-11-26T06:00:00"/>
  </r>
  <r>
    <n v="3492"/>
    <s v="The Man from Willow's Brook, a new play by Kevin Kordis"/>
    <s v="We have the Blackbox Fellowship at Boston Playwright's Theatre, now all we need is your support to produce Kevin's new play!"/>
    <n v="110000"/>
    <n v="11"/>
    <x v="0"/>
    <s v="US"/>
    <s v="USD"/>
    <n v="1445818397"/>
    <n v="1442794397"/>
    <b v="0"/>
    <n v="35"/>
    <b v="1"/>
    <s v="theater/plays"/>
    <n v="0"/>
    <n v="0.31"/>
    <x v="1"/>
    <s v="plays"/>
    <x v="3501"/>
    <d v="2015-10-26T00:13:17"/>
  </r>
  <r>
    <n v="3527"/>
    <s v="Darryl Reuben Hall's THE DINNER Nat'l Premiere in NY Fest!"/>
    <s v="A 'tasty' new drama ~&quot;Booker T Washington of Tuskegee, Alabama, dined with the President (Roosevelt) last evening.&quot;~ the White House."/>
    <n v="5"/>
    <n v="10"/>
    <x v="0"/>
    <s v="US"/>
    <s v="USD"/>
    <n v="1436587140"/>
    <n v="1434069205"/>
    <b v="0"/>
    <n v="86"/>
    <b v="1"/>
    <s v="theater/plays"/>
    <n v="200"/>
    <n v="0.12"/>
    <x v="1"/>
    <s v="plays"/>
    <x v="3502"/>
    <d v="2015-07-11T03:59:00"/>
  </r>
  <r>
    <n v="3514"/>
    <s v="In the Hours Before the Bars Open, a play by Nate HarpÃ©l"/>
    <s v="My play &quot;In the Hour Before the Bars Open&quot; has won an award from KCACTF, but I need to present the play in Georgia to receive it!"/>
    <n v="10"/>
    <n v="10"/>
    <x v="0"/>
    <s v="US"/>
    <s v="USD"/>
    <n v="1422853140"/>
    <n v="1421439552"/>
    <b v="0"/>
    <n v="10"/>
    <b v="1"/>
    <s v="theater/plays"/>
    <n v="100"/>
    <n v="1"/>
    <x v="1"/>
    <s v="plays"/>
    <x v="3503"/>
    <d v="2015-02-02T04:59:00"/>
  </r>
  <r>
    <n v="3542"/>
    <s v="Gifts of War"/>
    <s v="Ancient Greece. Giddy, champagne soaked debauchery celebrating the Trojan War's end leads to a shocking and deadly surprise."/>
    <n v="100"/>
    <n v="10"/>
    <x v="0"/>
    <s v="US"/>
    <s v="USD"/>
    <n v="1410099822"/>
    <n v="1404915822"/>
    <b v="0"/>
    <n v="85"/>
    <b v="1"/>
    <s v="theater/plays"/>
    <n v="10"/>
    <n v="0.12"/>
    <x v="1"/>
    <s v="plays"/>
    <x v="3504"/>
    <d v="2014-09-07T14:23:42"/>
  </r>
  <r>
    <n v="3535"/>
    <s v="Twelve Angry Women"/>
    <s v="On the 60th anniversary of Twelve Angry Men, 12 female writers create 12 short pieces about what makes them angry."/>
    <n v="200"/>
    <n v="10"/>
    <x v="0"/>
    <s v="GB"/>
    <s v="GBP"/>
    <n v="1443808800"/>
    <n v="1441120910"/>
    <b v="0"/>
    <n v="46"/>
    <b v="1"/>
    <s v="theater/plays"/>
    <n v="5"/>
    <n v="0.22"/>
    <x v="1"/>
    <s v="plays"/>
    <x v="3505"/>
    <d v="2015-10-02T18:00:00"/>
  </r>
  <r>
    <n v="3544"/>
    <s v="Gruoch, or Lady Macbeth"/>
    <s v="Death &amp; Pretzels presents the world premiere of Paul Pasulka's Gruoch, or Lady Macbeth"/>
    <n v="500"/>
    <n v="10"/>
    <x v="0"/>
    <s v="US"/>
    <s v="USD"/>
    <n v="1425758257"/>
    <n v="1423166257"/>
    <b v="0"/>
    <n v="24"/>
    <b v="1"/>
    <s v="theater/plays"/>
    <n v="2"/>
    <n v="0.42"/>
    <x v="1"/>
    <s v="plays"/>
    <x v="3506"/>
    <d v="2015-03-07T19:57:37"/>
  </r>
  <r>
    <n v="3543"/>
    <s v="&quot;CIRQUE CAPRICIEUX, the greatest one woman show on earth&quot;"/>
    <s v="A circus theater show. An escaped carousel horse and a beautiful wire dancer let the fantasies run wild."/>
    <n v="600"/>
    <n v="10"/>
    <x v="0"/>
    <s v="DE"/>
    <s v="EUR"/>
    <n v="1435255659"/>
    <n v="1432663659"/>
    <b v="0"/>
    <n v="29"/>
    <b v="1"/>
    <s v="theater/plays"/>
    <n v="2"/>
    <n v="0.34"/>
    <x v="1"/>
    <s v="plays"/>
    <x v="3507"/>
    <d v="2015-06-25T18:07:39"/>
  </r>
  <r>
    <n v="3515"/>
    <s v="Twelfth Night by William Shakespeare"/>
    <s v="We are casting an all-inclusive production of Shakespeare's Twelfth Night in a non-traditional performance space."/>
    <n v="650"/>
    <n v="10"/>
    <x v="0"/>
    <s v="US"/>
    <s v="USD"/>
    <n v="1433097171"/>
    <n v="1430505171"/>
    <b v="0"/>
    <n v="46"/>
    <b v="1"/>
    <s v="theater/plays"/>
    <n v="2"/>
    <n v="0.22"/>
    <x v="1"/>
    <s v="plays"/>
    <x v="3508"/>
    <d v="2015-05-31T18:32:51"/>
  </r>
  <r>
    <n v="3516"/>
    <s v="The March of the Bonus Army"/>
    <s v="A new play about a lesser known yet pivotal event in American history, about a group of WWI Veterans fighting for their rights."/>
    <n v="750"/>
    <n v="10"/>
    <x v="0"/>
    <s v="US"/>
    <s v="USD"/>
    <n v="1410145200"/>
    <n v="1407197670"/>
    <b v="0"/>
    <n v="11"/>
    <b v="1"/>
    <s v="theater/plays"/>
    <n v="1"/>
    <n v="0.91"/>
    <x v="1"/>
    <s v="plays"/>
    <x v="3509"/>
    <d v="2014-09-08T03:00:00"/>
  </r>
  <r>
    <n v="3549"/>
    <s v="The Munitionettes"/>
    <s v="Help us bring to life tales of hardship, danger and community of extraordinary women working in WW1 munitions factories."/>
    <n v="800"/>
    <n v="10"/>
    <x v="0"/>
    <s v="GB"/>
    <s v="GBP"/>
    <n v="1441358873"/>
    <n v="1438939673"/>
    <b v="0"/>
    <n v="42"/>
    <b v="1"/>
    <s v="theater/plays"/>
    <n v="1"/>
    <n v="0.24"/>
    <x v="1"/>
    <s v="plays"/>
    <x v="3510"/>
    <d v="2015-09-04T09:27:53"/>
  </r>
  <r>
    <n v="3510"/>
    <s v="Shakespeare in the Park: Much Ado About Nothing"/>
    <s v="The Uncommon Loons return with Much Ado for a 2nd production of Shakespeare in Minnesota's Nature on the banks of the Mississippi!"/>
    <n v="1000"/>
    <n v="10"/>
    <x v="0"/>
    <s v="US"/>
    <s v="USD"/>
    <n v="1404312846"/>
    <n v="1402584846"/>
    <b v="0"/>
    <n v="15"/>
    <b v="1"/>
    <s v="theater/plays"/>
    <n v="1"/>
    <n v="0.67"/>
    <x v="1"/>
    <s v="plays"/>
    <x v="3511"/>
    <d v="2014-07-02T14:54:06"/>
  </r>
  <r>
    <n v="3534"/>
    <s v="Night of Ashes"/>
    <s v="A Theatrical Prequel to Hell's Rebels, the current Pathfinder Adventure Path from Paizo Publishing"/>
    <n v="1000"/>
    <n v="10"/>
    <x v="0"/>
    <s v="US"/>
    <s v="USD"/>
    <n v="1443711623"/>
    <n v="1440687623"/>
    <b v="0"/>
    <n v="204"/>
    <b v="1"/>
    <s v="theater/plays"/>
    <n v="1"/>
    <n v="0.05"/>
    <x v="1"/>
    <s v="plays"/>
    <x v="3512"/>
    <d v="2015-10-01T15:00:23"/>
  </r>
  <r>
    <n v="3539"/>
    <s v="Chokehold"/>
    <s v="A searing new play that takes  an unflinching look at the terrible costs of police shootings in the African American community."/>
    <n v="1250"/>
    <n v="10"/>
    <x v="0"/>
    <s v="US"/>
    <s v="USD"/>
    <n v="1473358122"/>
    <n v="1471543722"/>
    <b v="0"/>
    <n v="13"/>
    <b v="1"/>
    <s v="theater/plays"/>
    <n v="1"/>
    <n v="0.77"/>
    <x v="1"/>
    <s v="plays"/>
    <x v="3513"/>
    <d v="2016-09-08T18:08:42"/>
  </r>
  <r>
    <n v="3532"/>
    <s v="&quot;I Will Speak For Myself&quot;"/>
    <s v="Our goal: To produce a stirring one-woman show historically based on African-American womenâ€™s experiences, struggles, and journeys."/>
    <n v="1500"/>
    <n v="10"/>
    <x v="0"/>
    <s v="US"/>
    <s v="USD"/>
    <n v="1411012740"/>
    <n v="1409667827"/>
    <b v="0"/>
    <n v="27"/>
    <b v="1"/>
    <s v="theater/plays"/>
    <n v="1"/>
    <n v="0.37"/>
    <x v="1"/>
    <s v="plays"/>
    <x v="3514"/>
    <d v="2014-09-18T03:59:00"/>
  </r>
  <r>
    <n v="3538"/>
    <s v="'Mooring' - Vocal Point Theatre Project"/>
    <s v="A play about riverside homelessness, inspired by true events. Shows at Brunel Museum, 240 Project and similar community organisations."/>
    <n v="1500"/>
    <n v="10"/>
    <x v="0"/>
    <s v="GB"/>
    <s v="GBP"/>
    <n v="1471428340"/>
    <n v="1469009140"/>
    <b v="0"/>
    <n v="83"/>
    <b v="1"/>
    <s v="theater/plays"/>
    <n v="1"/>
    <n v="0.12"/>
    <x v="1"/>
    <s v="plays"/>
    <x v="3515"/>
    <d v="2016-08-17T10:05:40"/>
  </r>
  <r>
    <n v="3541"/>
    <s v="Twelfth Night or What You Will"/>
    <s v="Yellowbelly Theatre needs your help to bring this incredible play of love, lust and mistaken identity to life in our debut performance!"/>
    <n v="1500"/>
    <n v="10"/>
    <x v="0"/>
    <s v="GB"/>
    <s v="GBP"/>
    <n v="1441042275"/>
    <n v="1438882275"/>
    <b v="0"/>
    <n v="32"/>
    <b v="1"/>
    <s v="theater/plays"/>
    <n v="1"/>
    <n v="0.31"/>
    <x v="1"/>
    <s v="plays"/>
    <x v="3516"/>
    <d v="2015-08-31T17:31:15"/>
  </r>
  <r>
    <n v="3518"/>
    <s v="BEASTS OF BAVERLY GROVE"/>
    <s v="One play.  Two theaters.  See the story from both sides and then decide for yourself - who are the BEASTS OF BAVERLY GROVE?"/>
    <n v="2000"/>
    <n v="10"/>
    <x v="0"/>
    <s v="US"/>
    <s v="USD"/>
    <n v="1412259660"/>
    <n v="1410461299"/>
    <b v="0"/>
    <n v="33"/>
    <b v="1"/>
    <s v="theater/plays"/>
    <n v="1"/>
    <n v="0.3"/>
    <x v="1"/>
    <s v="plays"/>
    <x v="3517"/>
    <d v="2014-10-02T14:21:00"/>
  </r>
  <r>
    <n v="3520"/>
    <s v="Protocols"/>
    <s v="Help us to bring &quot;Protocols&quot; at the 2015 Camden Fringe. The most controversial play of the year."/>
    <n v="2250"/>
    <n v="10"/>
    <x v="0"/>
    <s v="GB"/>
    <s v="GBP"/>
    <n v="1441547220"/>
    <n v="1439322412"/>
    <b v="0"/>
    <n v="21"/>
    <b v="1"/>
    <s v="theater/plays"/>
    <n v="0"/>
    <n v="0.48"/>
    <x v="1"/>
    <s v="plays"/>
    <x v="3518"/>
    <d v="2015-09-06T13:47:00"/>
  </r>
  <r>
    <n v="3523"/>
    <s v="Magnificence"/>
    <s v="An old play about our world. Set in 1970s England, Magnificence is a gut-wrenching story of radicalisation, idealism and pity."/>
    <n v="2500"/>
    <n v="10"/>
    <x v="0"/>
    <s v="GB"/>
    <s v="GBP"/>
    <n v="1474844400"/>
    <n v="1469871148"/>
    <b v="0"/>
    <n v="80"/>
    <b v="1"/>
    <s v="theater/plays"/>
    <n v="0"/>
    <n v="0.13"/>
    <x v="1"/>
    <s v="plays"/>
    <x v="3519"/>
    <d v="2016-09-25T23:00:00"/>
  </r>
  <r>
    <n v="3503"/>
    <s v="Tarantella"/>
    <s v="A group of Sicilian immigrants in New York struggle to deal with conflict from both within the family and from without."/>
    <n v="3000"/>
    <n v="10"/>
    <x v="0"/>
    <s v="GB"/>
    <s v="GBP"/>
    <n v="1469359728"/>
    <n v="1466767728"/>
    <b v="0"/>
    <n v="38"/>
    <b v="1"/>
    <s v="theater/plays"/>
    <n v="0"/>
    <n v="0.26"/>
    <x v="1"/>
    <s v="plays"/>
    <x v="3520"/>
    <d v="2016-07-24T11:28:48"/>
  </r>
  <r>
    <n v="3533"/>
    <s v="Young Philosophers Theater Company Winter Productions"/>
    <s v="Two shows! (we're feeling particularly ambitious). Help us produce Eurydice and The Effect of Gamma Rays on Man-in-the-Moon Marigolds!"/>
    <n v="3000"/>
    <n v="10"/>
    <x v="0"/>
    <s v="US"/>
    <s v="USD"/>
    <n v="1447269367"/>
    <n v="1444673767"/>
    <b v="0"/>
    <n v="8"/>
    <b v="1"/>
    <s v="theater/plays"/>
    <n v="0"/>
    <n v="1.25"/>
    <x v="1"/>
    <s v="plays"/>
    <x v="3521"/>
    <d v="2015-11-11T19:16:07"/>
  </r>
  <r>
    <n v="3550"/>
    <s v="MOONFACE"/>
    <s v="MOONFACE explores the formative f***k-ups of adolescence. Fresh, incisive new writing. Monologue, movement and striking naturalism."/>
    <n v="3000"/>
    <n v="10"/>
    <x v="0"/>
    <s v="GB"/>
    <s v="GBP"/>
    <n v="1462224398"/>
    <n v="1459632398"/>
    <b v="0"/>
    <n v="64"/>
    <b v="1"/>
    <s v="theater/plays"/>
    <n v="0"/>
    <n v="0.16"/>
    <x v="1"/>
    <s v="plays"/>
    <x v="3522"/>
    <d v="2016-05-02T21:26:38"/>
  </r>
  <r>
    <n v="3547"/>
    <s v="Tommy and Me by Ray Didinger - Theatre Exile"/>
    <s v="Help to bring this heart warming story of Ray Didinger's relationship with his boyhood hero Tommy McDonald to life."/>
    <n v="3500"/>
    <n v="10"/>
    <x v="0"/>
    <s v="US"/>
    <s v="USD"/>
    <n v="1463198340"/>
    <n v="1461117201"/>
    <b v="0"/>
    <n v="336"/>
    <b v="1"/>
    <s v="theater/plays"/>
    <n v="0"/>
    <n v="0.03"/>
    <x v="1"/>
    <s v="plays"/>
    <x v="3523"/>
    <d v="2016-05-14T03:59:00"/>
  </r>
  <r>
    <n v="3551"/>
    <s v="2014 UASPA Theatre Showcase"/>
    <s v="UASPA is a performing arts high school producing its 2014 Theatre Showcase featuring our strongest performances and original work."/>
    <n v="3500"/>
    <n v="10"/>
    <x v="0"/>
    <s v="US"/>
    <s v="USD"/>
    <n v="1400796420"/>
    <n v="1398342170"/>
    <b v="0"/>
    <n v="25"/>
    <b v="1"/>
    <s v="theater/plays"/>
    <n v="0"/>
    <n v="0.4"/>
    <x v="1"/>
    <s v="plays"/>
    <x v="3524"/>
    <d v="2014-05-22T22:07:00"/>
  </r>
  <r>
    <n v="3505"/>
    <s v="Second Act: The Four Disgracers"/>
    <s v="Four myths._x000a_Four writers._x000a_Four new takes._x000a__x000a_The Four Disgracers comes to the stage to launch a new theatre group, Ixion."/>
    <n v="4400"/>
    <n v="10"/>
    <x v="0"/>
    <s v="US"/>
    <s v="USD"/>
    <n v="1399953600"/>
    <n v="1398983245"/>
    <b v="0"/>
    <n v="39"/>
    <b v="1"/>
    <s v="theater/plays"/>
    <n v="0"/>
    <n v="0.26"/>
    <x v="1"/>
    <s v="plays"/>
    <x v="3525"/>
    <d v="2014-05-13T04:00:00"/>
  </r>
  <r>
    <n v="3508"/>
    <s v="Roll The Dice Theatre Company"/>
    <s v="Roll The Dice Theatre Company revolves around taking risks in the game of life vicariously through beloved childhood games."/>
    <n v="5000"/>
    <n v="10"/>
    <x v="0"/>
    <s v="GB"/>
    <s v="GBP"/>
    <n v="1462914000"/>
    <n v="1460914253"/>
    <b v="0"/>
    <n v="15"/>
    <b v="1"/>
    <s v="theater/plays"/>
    <n v="0"/>
    <n v="0.67"/>
    <x v="1"/>
    <s v="plays"/>
    <x v="3526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5000"/>
    <n v="10"/>
    <x v="0"/>
    <s v="US"/>
    <s v="USD"/>
    <n v="1416545700"/>
    <n v="1415392666"/>
    <b v="0"/>
    <n v="33"/>
    <b v="1"/>
    <s v="theater/plays"/>
    <n v="0"/>
    <n v="0.3"/>
    <x v="1"/>
    <s v="plays"/>
    <x v="3527"/>
    <d v="2014-11-21T04:55:00"/>
  </r>
  <r>
    <n v="3511"/>
    <s v="Silent Planet"/>
    <s v="The world premiere of the first full-length play by Eve Leigh, at the intimate Finborough Theatre in London."/>
    <n v="5000"/>
    <n v="10"/>
    <x v="0"/>
    <s v="GB"/>
    <s v="GBP"/>
    <n v="1415385000"/>
    <n v="1413406695"/>
    <b v="0"/>
    <n v="19"/>
    <b v="1"/>
    <s v="theater/plays"/>
    <n v="0"/>
    <n v="0.53"/>
    <x v="1"/>
    <s v="plays"/>
    <x v="3528"/>
    <d v="2014-11-07T18:30:00"/>
  </r>
  <r>
    <n v="3529"/>
    <s v="Face Off Theatre Company Inaugural Season 2015-2016"/>
    <s v="Partners w/the Black Arts &amp; Cultural Center; we use theatre to EDUCATE &amp; EMPOWER through diverse expressions of the human experience."/>
    <n v="5000"/>
    <n v="10"/>
    <x v="0"/>
    <s v="US"/>
    <s v="USD"/>
    <n v="1436749200"/>
    <n v="1434997018"/>
    <b v="0"/>
    <n v="18"/>
    <b v="1"/>
    <s v="theater/plays"/>
    <n v="0"/>
    <n v="0.56000000000000005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5000"/>
    <n v="10"/>
    <x v="0"/>
    <s v="GB"/>
    <s v="GBP"/>
    <n v="1460318400"/>
    <n v="1457881057"/>
    <b v="0"/>
    <n v="22"/>
    <b v="1"/>
    <s v="theater/plays"/>
    <n v="0"/>
    <n v="0.45"/>
    <x v="1"/>
    <s v="plays"/>
    <x v="3530"/>
    <d v="2016-04-10T20:00:00"/>
  </r>
  <r>
    <n v="3545"/>
    <s v="Shakespeare!! To fund or not to fund, that is the Question?"/>
    <s v="FUND our teens in Shakespeare's comedy &quot;The Merchant of Venice&quot;. Donating pays for our venue/insurance located in Woodland, CA."/>
    <n v="5000"/>
    <n v="10"/>
    <x v="0"/>
    <s v="US"/>
    <s v="USD"/>
    <n v="1428780159"/>
    <n v="1426188159"/>
    <b v="0"/>
    <n v="8"/>
    <b v="1"/>
    <s v="theater/plays"/>
    <n v="0"/>
    <n v="1.25"/>
    <x v="1"/>
    <s v="plays"/>
    <x v="3531"/>
    <d v="2015-04-11T19:22:39"/>
  </r>
  <r>
    <n v="3522"/>
    <s v="'Over the Top: The true-life tale of Dorothy Lawrence'"/>
    <s v="New show with 2 performers and an original score, bringing the true story of this forgotten WW1 heroine to audiences in the southwest."/>
    <n v="5050"/>
    <n v="10"/>
    <x v="0"/>
    <s v="GB"/>
    <s v="GBP"/>
    <n v="1442311560"/>
    <n v="1439924246"/>
    <b v="0"/>
    <n v="34"/>
    <b v="1"/>
    <s v="theater/plays"/>
    <n v="0"/>
    <n v="0.28999999999999998"/>
    <x v="1"/>
    <s v="plays"/>
    <x v="3532"/>
    <d v="2015-09-15T10:06:00"/>
  </r>
  <r>
    <n v="3517"/>
    <s v="A Bright Room Called Day by Tony Kushner"/>
    <s v="Support an outstanding cast of actors to take on a professional production of a masterpiece of modern theatre"/>
    <n v="6000"/>
    <n v="10"/>
    <x v="0"/>
    <s v="GB"/>
    <s v="GBP"/>
    <n v="1404471600"/>
    <n v="1401910634"/>
    <b v="0"/>
    <n v="13"/>
    <b v="1"/>
    <s v="theater/plays"/>
    <n v="0"/>
    <n v="0.77"/>
    <x v="1"/>
    <s v="plays"/>
    <x v="3533"/>
    <d v="2014-07-04T11:00:00"/>
  </r>
  <r>
    <n v="3548"/>
    <s v="THE UNDERSTUDY @ WORKING STAGE"/>
    <s v="We're putting together a production of THE UNDERSTUDY by Theresa Rebeck and hope you'll help us share this story."/>
    <n v="8000"/>
    <n v="10"/>
    <x v="0"/>
    <s v="US"/>
    <s v="USD"/>
    <n v="1457139600"/>
    <n v="1455230214"/>
    <b v="0"/>
    <n v="13"/>
    <b v="1"/>
    <s v="theater/plays"/>
    <n v="0"/>
    <n v="0.77"/>
    <x v="1"/>
    <s v="plays"/>
    <x v="3534"/>
    <d v="2016-03-05T0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10000"/>
    <n v="10"/>
    <x v="0"/>
    <s v="US"/>
    <s v="USD"/>
    <n v="1408815440"/>
    <n v="1404927440"/>
    <b v="0"/>
    <n v="29"/>
    <b v="1"/>
    <s v="theater/plays"/>
    <n v="0"/>
    <n v="0.34"/>
    <x v="1"/>
    <s v="plays"/>
    <x v="3535"/>
    <d v="2014-08-23T17:37:20"/>
  </r>
  <r>
    <n v="3507"/>
    <s v="The Chameleon Fools Theatre Troupe Project"/>
    <s v="Please help our troupe bring our first project from planning to reality! Join us on one exciting ride!"/>
    <n v="10000"/>
    <n v="10"/>
    <x v="0"/>
    <s v="US"/>
    <s v="USD"/>
    <n v="1464732537"/>
    <n v="1462140537"/>
    <b v="0"/>
    <n v="72"/>
    <b v="1"/>
    <s v="theater/plays"/>
    <n v="0"/>
    <n v="0.14000000000000001"/>
    <x v="1"/>
    <s v="plays"/>
    <x v="3536"/>
    <d v="2016-05-31T22:08:57"/>
  </r>
  <r>
    <n v="3521"/>
    <s v="As the Naked Lead the Blind (Play)"/>
    <s v="A professionally directed/acted workshop &amp; reading for a new play depicting sexual addiction and its crippling effect on relationships."/>
    <n v="10000"/>
    <n v="10"/>
    <x v="0"/>
    <s v="US"/>
    <s v="USD"/>
    <n v="1411980020"/>
    <n v="1409388020"/>
    <b v="0"/>
    <n v="13"/>
    <b v="1"/>
    <s v="theater/plays"/>
    <n v="0"/>
    <n v="0.77"/>
    <x v="1"/>
    <s v="plays"/>
    <x v="3537"/>
    <d v="2014-09-29T08:40:20"/>
  </r>
  <r>
    <n v="3512"/>
    <s v="With My Eyes Wide Open"/>
    <s v="We're making a hard hitting, innovative play which will open your eyes to what mental illness is like in the mind of the sufferer."/>
    <n v="11999"/>
    <n v="10"/>
    <x v="0"/>
    <s v="GB"/>
    <s v="GBP"/>
    <n v="1429789992"/>
    <n v="1424609592"/>
    <b v="0"/>
    <n v="17"/>
    <b v="1"/>
    <s v="theater/plays"/>
    <n v="0"/>
    <n v="0.59"/>
    <x v="1"/>
    <s v="plays"/>
    <x v="3538"/>
    <d v="2015-04-23T11:53:12"/>
  </r>
  <r>
    <n v="3546"/>
    <s v="2015 Philadelphia Premier: Bonhoeffer's Cost"/>
    <s v="Help us produce this revealing play about Nazi-resistance member Dietrich Bonhoeffer and his final years of incarceration during WWII."/>
    <n v="18000"/>
    <n v="10"/>
    <x v="0"/>
    <s v="US"/>
    <s v="USD"/>
    <n v="1427860740"/>
    <n v="1426002684"/>
    <b v="0"/>
    <n v="19"/>
    <b v="1"/>
    <s v="theater/plays"/>
    <n v="0"/>
    <n v="0.53"/>
    <x v="1"/>
    <s v="plays"/>
    <x v="3539"/>
    <d v="2015-04-01T03:59:00"/>
  </r>
  <r>
    <n v="3524"/>
    <s v="Sweet, Sweet Spirit"/>
    <s v="A West Texas matriarch is enraged by the news that her gay grandson has been the victim of a hate crime committed by his own father."/>
    <n v="20000"/>
    <n v="10"/>
    <x v="0"/>
    <s v="US"/>
    <s v="USD"/>
    <n v="1410580800"/>
    <n v="1409336373"/>
    <b v="0"/>
    <n v="74"/>
    <b v="1"/>
    <s v="theater/plays"/>
    <n v="0"/>
    <n v="0.14000000000000001"/>
    <x v="1"/>
    <s v="plays"/>
    <x v="3540"/>
    <d v="2014-09-13T04:00:00"/>
  </r>
  <r>
    <n v="3526"/>
    <s v="Human, Kind Theater Project"/>
    <s v="By day we perform Acts of Kindness, by night we perform free theater, all sustained by the love of our neighbors, not ticket prices."/>
    <n v="20000"/>
    <n v="10"/>
    <x v="0"/>
    <s v="US"/>
    <s v="USD"/>
    <n v="1461823140"/>
    <n v="1459411371"/>
    <b v="0"/>
    <n v="34"/>
    <b v="1"/>
    <s v="theater/plays"/>
    <n v="0"/>
    <n v="0.28999999999999998"/>
    <x v="1"/>
    <s v="plays"/>
    <x v="3541"/>
    <d v="2016-04-28T05:59:00"/>
  </r>
  <r>
    <n v="3528"/>
    <s v="World premiere of BIRTHDAY SUIT at the Old Red Lion"/>
    <s v="pluck. productions present their first four-week run - the world premiere of David K. Barnes' BIRTHDAY SUIT at the Old Red Lion."/>
    <n v="22000"/>
    <n v="10"/>
    <x v="0"/>
    <s v="GB"/>
    <s v="GBP"/>
    <n v="1484740918"/>
    <n v="1483012918"/>
    <b v="0"/>
    <n v="37"/>
    <b v="1"/>
    <s v="theater/plays"/>
    <n v="0"/>
    <n v="0.27"/>
    <x v="1"/>
    <s v="plays"/>
    <x v="3542"/>
    <d v="2017-01-18T12:01:58"/>
  </r>
  <r>
    <n v="3536"/>
    <s v="Paria Exchange at Dave's Leicester Comedy Festival"/>
    <s v="&quot;Inteligent, Inspired and Inimitable&quot; Nottingham's leading two man improv show is heading to Dave's Leicester Comedy Festival."/>
    <n v="25000"/>
    <n v="10"/>
    <x v="0"/>
    <s v="GB"/>
    <s v="GBP"/>
    <n v="1450612740"/>
    <n v="1448040425"/>
    <b v="0"/>
    <n v="17"/>
    <b v="1"/>
    <s v="theater/plays"/>
    <n v="0"/>
    <n v="0.59"/>
    <x v="1"/>
    <s v="plays"/>
    <x v="3543"/>
    <d v="2015-12-20T11:59:00"/>
  </r>
  <r>
    <n v="3537"/>
    <s v="The Untold Tales of the Brothers Grimm"/>
    <s v="A fast-pace, zany comedy involving six actors performing seven usually untold Grimm Fairy Tales about giants, witches, demons and more!"/>
    <n v="25000"/>
    <n v="10"/>
    <x v="0"/>
    <s v="CA"/>
    <s v="CAD"/>
    <n v="1416211140"/>
    <n v="1413016216"/>
    <b v="0"/>
    <n v="28"/>
    <b v="1"/>
    <s v="theater/plays"/>
    <n v="0"/>
    <n v="0.36"/>
    <x v="1"/>
    <s v="plays"/>
    <x v="3544"/>
    <d v="2014-11-17T07:59:00"/>
  </r>
  <r>
    <n v="3540"/>
    <s v="The Silence at the Song's End"/>
    <s v="A brand new stage adaptation of the Libby Purves/Nicholas Heiney book. A new work involving music, poetry and fajitas. #timetochange"/>
    <n v="30000"/>
    <n v="10"/>
    <x v="0"/>
    <s v="GB"/>
    <s v="GBP"/>
    <n v="1466899491"/>
    <n v="1464307491"/>
    <b v="0"/>
    <n v="8"/>
    <b v="1"/>
    <s v="theater/plays"/>
    <n v="0"/>
    <n v="1.25"/>
    <x v="1"/>
    <s v="plays"/>
    <x v="3545"/>
    <d v="2016-06-26T00:04:51"/>
  </r>
  <r>
    <n v="3513"/>
    <s v="Send Truth AND Consequences To TNT's 2014 Youth Conference"/>
    <s v="Brazos Valley TROUPE is taking an original work, Truth AND Consequences, to the Texas Nonprofit Theaters 2014 Youth Conference"/>
    <n v="38000"/>
    <n v="10"/>
    <x v="0"/>
    <s v="US"/>
    <s v="USD"/>
    <n v="1401857940"/>
    <n v="1400725112"/>
    <b v="0"/>
    <n v="44"/>
    <b v="1"/>
    <s v="theater/plays"/>
    <n v="0"/>
    <n v="0.23"/>
    <x v="1"/>
    <s v="plays"/>
    <x v="3546"/>
    <d v="2014-06-04T04:59:00"/>
  </r>
  <r>
    <n v="3525"/>
    <s v="Talk to Me Like The Rain and Let Me Listen"/>
    <s v="The Attic interns present Tennessee Williams's &quot;Talk to Me Like the Rain and Let Me Listen&quot; performing at The Flea Theater!"/>
    <n v="42500"/>
    <n v="10"/>
    <x v="0"/>
    <s v="US"/>
    <s v="USD"/>
    <n v="1439136000"/>
    <n v="1438188106"/>
    <b v="0"/>
    <n v="7"/>
    <b v="1"/>
    <s v="theater/plays"/>
    <n v="0"/>
    <n v="1.43"/>
    <x v="1"/>
    <s v="plays"/>
    <x v="3547"/>
    <d v="2015-08-09T16:00:00"/>
  </r>
  <r>
    <n v="3531"/>
    <s v="The Reinvention of Lily Johnson"/>
    <s v="A political comedy for a crazy election year"/>
    <n v="50000"/>
    <n v="10"/>
    <x v="0"/>
    <s v="US"/>
    <s v="USD"/>
    <n v="1467301334"/>
    <n v="1464709334"/>
    <b v="0"/>
    <n v="26"/>
    <b v="1"/>
    <s v="theater/plays"/>
    <n v="0"/>
    <n v="0.38"/>
    <x v="1"/>
    <s v="plays"/>
    <x v="3548"/>
    <d v="2016-06-30T15:42:14"/>
  </r>
  <r>
    <n v="3502"/>
    <s v="Dickhead"/>
    <s v="Dickhead is a play about one man's struggle with the dicks in his head. If you want to know more stop being a twat and put out...please"/>
    <n v="70000"/>
    <n v="10"/>
    <x v="0"/>
    <s v="US"/>
    <s v="USD"/>
    <n v="1458100740"/>
    <n v="1456862924"/>
    <b v="0"/>
    <n v="31"/>
    <b v="1"/>
    <s v="theater/plays"/>
    <n v="0"/>
    <n v="0.32"/>
    <x v="1"/>
    <s v="plays"/>
    <x v="3549"/>
    <d v="2016-03-16T03:59:00"/>
  </r>
  <r>
    <n v="3519"/>
    <s v="Bookstory"/>
    <s v="Bookstory is a tiny puppet musical with some very big ideas that tells the story of the story in the digital age"/>
    <n v="175000"/>
    <n v="10"/>
    <x v="0"/>
    <s v="GB"/>
    <s v="GBP"/>
    <n v="1425478950"/>
    <n v="1422886950"/>
    <b v="0"/>
    <n v="28"/>
    <b v="1"/>
    <s v="theater/plays"/>
    <n v="0"/>
    <n v="0.36"/>
    <x v="1"/>
    <s v="plays"/>
    <x v="3550"/>
    <d v="2015-03-04T14:22:30"/>
  </r>
  <r>
    <n v="3504"/>
    <s v="Sterling Lion Theater Company"/>
    <s v="The Sterling Lion Theater Company is a non-profit theater group established for the benefit of the Connecticut lower Naugatuck Valley."/>
    <n v="500000"/>
    <n v="10"/>
    <x v="0"/>
    <s v="US"/>
    <s v="USD"/>
    <n v="1447959491"/>
    <n v="1445363891"/>
    <b v="0"/>
    <n v="8"/>
    <b v="1"/>
    <s v="theater/plays"/>
    <n v="0"/>
    <n v="1.25"/>
    <x v="1"/>
    <s v="plays"/>
    <x v="3551"/>
    <d v="2015-11-19T18:58:11"/>
  </r>
  <r>
    <n v="3552"/>
    <s v="Lock&amp;Key Theatre present 'Timon of Athens'"/>
    <s v="Support Lock&amp;Key Theatre's 'Timon of Athens' by donating to our printing! Every penny goes to posters, programmes, flyers and scripts."/>
    <n v="10000"/>
    <n v="9"/>
    <x v="0"/>
    <s v="GB"/>
    <s v="GBP"/>
    <n v="1403964324"/>
    <n v="1401372324"/>
    <b v="0"/>
    <n v="20"/>
    <b v="1"/>
    <s v="theater/plays"/>
    <n v="0"/>
    <n v="0.45"/>
    <x v="1"/>
    <s v="plays"/>
    <x v="3552"/>
    <d v="2014-06-28T14:05:24"/>
  </r>
  <r>
    <n v="3555"/>
    <s v="Free Theatre for Kids: Baby Living Room"/>
    <s v="Baby Living Room is a project created by Spazio Farma Mestre for children: free theatre for kids as sustainable education for families"/>
    <n v="500"/>
    <n v="8"/>
    <x v="0"/>
    <s v="IT"/>
    <s v="EUR"/>
    <n v="1479382594"/>
    <n v="1476786994"/>
    <b v="0"/>
    <n v="14"/>
    <b v="1"/>
    <s v="theater/plays"/>
    <n v="2"/>
    <n v="0.56999999999999995"/>
    <x v="1"/>
    <s v="plays"/>
    <x v="3553"/>
    <d v="2016-11-17T11:36:34"/>
  </r>
  <r>
    <n v="3556"/>
    <s v="Immortal"/>
    <s v="'Immortal', a play about five English Air Bombers in WW2, is an exciting first project for the brand new Production Company, GreanTea."/>
    <n v="1000"/>
    <n v="8"/>
    <x v="0"/>
    <s v="GB"/>
    <s v="GBP"/>
    <n v="1408289724"/>
    <n v="1403105724"/>
    <b v="0"/>
    <n v="20"/>
    <b v="1"/>
    <s v="theater/plays"/>
    <n v="1"/>
    <n v="0.4"/>
    <x v="1"/>
    <s v="plays"/>
    <x v="3554"/>
    <d v="2014-08-17T15:35:24"/>
  </r>
  <r>
    <n v="3553"/>
    <s v="Coming Home"/>
    <s v="Professional actors bring to life the true stories of 5 African-Americans struggling with mental health and their search for healing."/>
    <n v="2995"/>
    <n v="8"/>
    <x v="0"/>
    <s v="US"/>
    <s v="USD"/>
    <n v="1439337600"/>
    <n v="1436575280"/>
    <b v="0"/>
    <n v="104"/>
    <b v="1"/>
    <s v="theater/plays"/>
    <n v="0"/>
    <n v="0.08"/>
    <x v="1"/>
    <s v="plays"/>
    <x v="3555"/>
    <d v="2015-08-12T00:00:00"/>
  </r>
  <r>
    <n v="3557"/>
    <s v="Good Bread Alley"/>
    <s v="A play by April Yvette Thompson. A Gullah Healer Woman and an Afro-Cuban Priest forge a new world of magic &amp; dreams in Jim Crow Miami."/>
    <n v="60000"/>
    <n v="8"/>
    <x v="0"/>
    <s v="US"/>
    <s v="USD"/>
    <n v="1399271911"/>
    <n v="1396334311"/>
    <b v="0"/>
    <n v="558"/>
    <b v="1"/>
    <s v="theater/plays"/>
    <n v="0"/>
    <n v="0.01"/>
    <x v="1"/>
    <s v="plays"/>
    <x v="3556"/>
    <d v="2014-05-05T06:38:31"/>
  </r>
  <r>
    <n v="3554"/>
    <s v="MASKS: Off-Broadway Debut"/>
    <s v="MASKS is a dramedy dealing with what it means to be alive, the reliability of identity, and what it means to suffer."/>
    <n v="200000"/>
    <n v="8"/>
    <x v="0"/>
    <s v="US"/>
    <s v="USD"/>
    <n v="1423674000"/>
    <n v="1421025159"/>
    <b v="0"/>
    <n v="53"/>
    <b v="1"/>
    <s v="theater/plays"/>
    <n v="0"/>
    <n v="0.15"/>
    <x v="1"/>
    <s v="plays"/>
    <x v="3557"/>
    <d v="2015-02-11T17:00:00"/>
  </r>
  <r>
    <n v="3558"/>
    <s v="SPILL - A verbatim show about sex"/>
    <s v="We're making a show about sex. Because it's important, everyone wants to talk about it and it's at the start of everything."/>
    <n v="3000"/>
    <n v="7"/>
    <x v="0"/>
    <s v="GB"/>
    <s v="GBP"/>
    <n v="1435352400"/>
    <n v="1431718575"/>
    <b v="0"/>
    <n v="22"/>
    <b v="1"/>
    <s v="theater/plays"/>
    <n v="0"/>
    <n v="0.32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20000"/>
    <n v="7"/>
    <x v="0"/>
    <s v="AU"/>
    <s v="AUD"/>
    <n v="1438333080"/>
    <n v="1436408308"/>
    <b v="0"/>
    <n v="24"/>
    <b v="1"/>
    <s v="theater/plays"/>
    <n v="0"/>
    <n v="0.28999999999999998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28000"/>
    <n v="7"/>
    <x v="0"/>
    <s v="CA"/>
    <s v="CAD"/>
    <n v="1432694700"/>
    <n v="1429651266"/>
    <b v="0"/>
    <n v="74"/>
    <b v="1"/>
    <s v="theater/plays"/>
    <n v="0"/>
    <n v="0.09"/>
    <x v="1"/>
    <s v="plays"/>
    <x v="3560"/>
    <d v="2015-05-27T02:45:00"/>
  </r>
  <r>
    <n v="3562"/>
    <s v="ThreeWay - A new play about dating and relationships."/>
    <s v="ThreeWay is a part-verbatim play that explores dating &amp; what happens when someone finds the love of their life, except itâ€™s two people."/>
    <n v="500"/>
    <n v="6"/>
    <x v="0"/>
    <s v="GB"/>
    <s v="GBP"/>
    <n v="1457906400"/>
    <n v="1457115427"/>
    <b v="0"/>
    <n v="31"/>
    <b v="1"/>
    <s v="theater/plays"/>
    <n v="1"/>
    <n v="0.19"/>
    <x v="1"/>
    <s v="plays"/>
    <x v="3561"/>
    <d v="2016-03-13T22:00:00"/>
  </r>
  <r>
    <n v="3568"/>
    <s v="The Fairy Tale: A Little Daylight"/>
    <s v="GK. Jr (for student actors 12 and under) will bring George Macdonald's story to life. 10+ speaking parts &amp; many non-speaking parts!"/>
    <n v="750"/>
    <n v="6"/>
    <x v="0"/>
    <s v="US"/>
    <s v="USD"/>
    <n v="1410975994"/>
    <n v="1408383994"/>
    <b v="0"/>
    <n v="19"/>
    <b v="1"/>
    <s v="theater/plays"/>
    <n v="1"/>
    <n v="0.32"/>
    <x v="1"/>
    <s v="plays"/>
    <x v="3562"/>
    <d v="2014-09-17T17:46:34"/>
  </r>
  <r>
    <n v="3565"/>
    <s v="The Honeymoon is Over - An Original Play by Zakry Fin"/>
    <s v="The Honeymoon is Over is a romantic comedy about a recently eloped couple learning the dynamics of living together for the first time."/>
    <n v="3000"/>
    <n v="6"/>
    <x v="0"/>
    <s v="US"/>
    <s v="USD"/>
    <n v="1420048208"/>
    <n v="1417456208"/>
    <b v="0"/>
    <n v="12"/>
    <b v="1"/>
    <s v="theater/plays"/>
    <n v="0"/>
    <n v="0.5"/>
    <x v="1"/>
    <s v="plays"/>
    <x v="3563"/>
    <d v="2014-12-31T17:50:08"/>
  </r>
  <r>
    <n v="3567"/>
    <s v="Back To Blackbrick- A new play with live music"/>
    <s v="First stage adaptation of Sarah Moore Fitzgerald's beautiful novel about Alzheimer's and time travel with a live folk score."/>
    <n v="5000"/>
    <n v="6"/>
    <x v="0"/>
    <s v="GB"/>
    <s v="GBP"/>
    <n v="1433964444"/>
    <n v="1431372444"/>
    <b v="0"/>
    <n v="41"/>
    <b v="1"/>
    <s v="theater/plays"/>
    <n v="0"/>
    <n v="0.15"/>
    <x v="1"/>
    <s v="plays"/>
    <x v="3564"/>
    <d v="2015-06-10T19:27:24"/>
  </r>
  <r>
    <n v="3564"/>
    <s v="The Pillowman Aberdeen"/>
    <s v="Multi Award-Winng play THE PILLOWMAN coming to the Arts Centre Theatre, Aberdeen"/>
    <n v="7000"/>
    <n v="6"/>
    <x v="0"/>
    <s v="GB"/>
    <s v="GBP"/>
    <n v="1444060800"/>
    <n v="1440082649"/>
    <b v="0"/>
    <n v="17"/>
    <b v="1"/>
    <s v="theater/plays"/>
    <n v="0"/>
    <n v="0.35"/>
    <x v="1"/>
    <s v="plays"/>
    <x v="3565"/>
    <d v="2015-10-05T16:00:00"/>
  </r>
  <r>
    <n v="3566"/>
    <s v="VANITY BITES BACK by Helen Duff"/>
    <s v="A &quot;bold, subversive and very funny&quot; clown cookery show about searching for self worth in a cheesecake - VAULT Festival &amp; Tour 2015"/>
    <n v="18000"/>
    <n v="6"/>
    <x v="0"/>
    <s v="GB"/>
    <s v="GBP"/>
    <n v="1422015083"/>
    <n v="1419423083"/>
    <b v="0"/>
    <n v="38"/>
    <b v="1"/>
    <s v="theater/plays"/>
    <n v="0"/>
    <n v="0.16"/>
    <x v="1"/>
    <s v="plays"/>
    <x v="3566"/>
    <d v="2015-01-23T12:11:23"/>
  </r>
  <r>
    <n v="3563"/>
    <s v="A History, w Nowell Edmurnds at the Edinburgh Fringe!"/>
    <s v="Written a solo show about celebrity, and I'll be performing it at the famous Just The Tonic this Edinburgh Fringe - Help me get there!"/>
    <n v="20000"/>
    <n v="6"/>
    <x v="0"/>
    <s v="GB"/>
    <s v="GBP"/>
    <n v="1470078000"/>
    <n v="1467648456"/>
    <b v="0"/>
    <n v="25"/>
    <b v="1"/>
    <s v="theater/plays"/>
    <n v="0"/>
    <n v="0.24"/>
    <x v="1"/>
    <s v="plays"/>
    <x v="3567"/>
    <d v="2016-08-01T19:00:00"/>
  </r>
  <r>
    <n v="3561"/>
    <s v="How You Kiss Me... at FringeNYC 2015"/>
    <s v="How You Kiss Me Is Not How I Like To Be Kissed_x000a__x000a_a new play by Dan Giles_x000a__x000a_coming to FringeNYC 2015_x000a__x000a_www.howyoukissme.com"/>
    <n v="50000"/>
    <n v="6"/>
    <x v="0"/>
    <s v="US"/>
    <s v="USD"/>
    <n v="1438799760"/>
    <n v="1437236378"/>
    <b v="0"/>
    <n v="54"/>
    <b v="1"/>
    <s v="theater/plays"/>
    <n v="0"/>
    <n v="0.11"/>
    <x v="1"/>
    <s v="plays"/>
    <x v="3568"/>
    <d v="2015-08-05T18:36:00"/>
  </r>
  <r>
    <n v="3589"/>
    <s v="God is a Woman (The Untitled Mitchell Buckley Project)"/>
    <s v="After being officially selected for the 2015 FringeNYC Festival, we are looking for your help to put on this new and exciting play!"/>
    <n v="500"/>
    <n v="5"/>
    <x v="0"/>
    <s v="US"/>
    <s v="USD"/>
    <n v="1432654347"/>
    <n v="1430494347"/>
    <b v="0"/>
    <n v="62"/>
    <b v="1"/>
    <s v="theater/plays"/>
    <n v="1"/>
    <n v="0.08"/>
    <x v="1"/>
    <s v="plays"/>
    <x v="3569"/>
    <d v="2015-05-26T15:32:27"/>
  </r>
  <r>
    <n v="3572"/>
    <s v="Monster"/>
    <s v="A darkly comic one woman show by Abram Rooney as part of The Camden Fringe 2015."/>
    <n v="780"/>
    <n v="5"/>
    <x v="0"/>
    <s v="GB"/>
    <s v="GBP"/>
    <n v="1434894082"/>
    <n v="1432302082"/>
    <b v="0"/>
    <n v="9"/>
    <b v="1"/>
    <s v="theater/plays"/>
    <n v="1"/>
    <n v="0.56000000000000005"/>
    <x v="1"/>
    <s v="plays"/>
    <x v="3570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911"/>
    <n v="5"/>
    <x v="0"/>
    <s v="GB"/>
    <s v="GBP"/>
    <n v="1459444656"/>
    <n v="1456856256"/>
    <b v="0"/>
    <n v="14"/>
    <b v="1"/>
    <s v="theater/plays"/>
    <n v="1"/>
    <n v="0.36"/>
    <x v="1"/>
    <s v="plays"/>
    <x v="3571"/>
    <d v="2016-03-31T17:17:36"/>
  </r>
  <r>
    <n v="3575"/>
    <s v="AnaiÌˆs Nin Goes to Hell"/>
    <s v="An island in hell. Cleopatra, Joan of Arc, &amp; Queen Victoria wait, trapped in the memory of who they were... until AnaiÌˆs Nin shows up."/>
    <n v="1000"/>
    <n v="5"/>
    <x v="0"/>
    <s v="US"/>
    <s v="USD"/>
    <n v="1470887940"/>
    <n v="1468176527"/>
    <b v="0"/>
    <n v="102"/>
    <b v="1"/>
    <s v="theater/plays"/>
    <n v="1"/>
    <n v="0.05"/>
    <x v="1"/>
    <s v="plays"/>
    <x v="3572"/>
    <d v="2016-08-11T03:59:00"/>
  </r>
  <r>
    <n v="3582"/>
    <s v="REALLY REALLY"/>
    <s v="A contemporary American play touching on the scorching realities of growing up in the Millennial generation."/>
    <n v="1000"/>
    <n v="5"/>
    <x v="0"/>
    <s v="US"/>
    <s v="USD"/>
    <n v="1459822682"/>
    <n v="1458613082"/>
    <b v="0"/>
    <n v="49"/>
    <b v="1"/>
    <s v="theater/plays"/>
    <n v="1"/>
    <n v="0.1"/>
    <x v="1"/>
    <s v="plays"/>
    <x v="3573"/>
    <d v="2016-04-05T02:18:02"/>
  </r>
  <r>
    <n v="3586"/>
    <s v="Actors &amp; Musicians who are Blind or Autistic"/>
    <s v="See Theatre In A New Light"/>
    <n v="1000"/>
    <n v="5"/>
    <x v="0"/>
    <s v="US"/>
    <s v="USD"/>
    <n v="1474649070"/>
    <n v="1469465070"/>
    <b v="0"/>
    <n v="54"/>
    <b v="1"/>
    <s v="theater/plays"/>
    <n v="1"/>
    <n v="0.09"/>
    <x v="1"/>
    <s v="plays"/>
    <x v="3574"/>
    <d v="2016-09-23T16:44:30"/>
  </r>
  <r>
    <n v="3593"/>
    <s v="&quot;Lucy &amp; Vincente&quot; A New Play about Lucille Ball"/>
    <s v="A staged reading for &quot;Lucy &amp; Vincente&quot; in NYC. A new play about Lucille Ball &amp; Vincente Minnelli in Hollywood, 1953."/>
    <n v="1500"/>
    <n v="5"/>
    <x v="0"/>
    <s v="US"/>
    <s v="USD"/>
    <n v="1420489560"/>
    <n v="1417469639"/>
    <b v="0"/>
    <n v="43"/>
    <b v="1"/>
    <s v="theater/plays"/>
    <n v="0"/>
    <n v="0.12"/>
    <x v="1"/>
    <s v="plays"/>
    <x v="3575"/>
    <d v="2015-01-05T20:26:00"/>
  </r>
  <r>
    <n v="3581"/>
    <s v="Get FREAK to the Edinburgh Fringe"/>
    <s v="An extraordinary, punchy and provocative new play, providing a voice for women to address their sexuality and self worth. #EDFREAK"/>
    <n v="2000"/>
    <n v="5"/>
    <x v="0"/>
    <s v="GB"/>
    <s v="GBP"/>
    <n v="1406719110"/>
    <n v="1405509510"/>
    <b v="0"/>
    <n v="45"/>
    <b v="1"/>
    <s v="theater/plays"/>
    <n v="0"/>
    <n v="0.11"/>
    <x v="1"/>
    <s v="plays"/>
    <x v="3576"/>
    <d v="2014-07-30T11:18:30"/>
  </r>
  <r>
    <n v="3595"/>
    <s v="The Flu Season"/>
    <s v="A new theatre company staging Will Eno's The Flu Season in Seattle"/>
    <n v="2000"/>
    <n v="5"/>
    <x v="0"/>
    <s v="US"/>
    <s v="USD"/>
    <n v="1426229940"/>
    <n v="1423959123"/>
    <b v="0"/>
    <n v="62"/>
    <b v="1"/>
    <s v="theater/plays"/>
    <n v="0"/>
    <n v="0.08"/>
    <x v="1"/>
    <s v="plays"/>
    <x v="3577"/>
    <d v="2015-03-13T06:59:00"/>
  </r>
  <r>
    <n v="3596"/>
    <s v="SHADFLY - NEW PLAY AT THE ARTS PROJECT"/>
    <s v="A play about the last eight years of the life of Egon Schiele, one of the most influential Austrian Expressionist artists."/>
    <n v="2000"/>
    <n v="5"/>
    <x v="0"/>
    <s v="CA"/>
    <s v="CAD"/>
    <n v="1409072982"/>
    <n v="1407258582"/>
    <b v="0"/>
    <n v="15"/>
    <b v="1"/>
    <s v="theater/plays"/>
    <n v="0"/>
    <n v="0.33"/>
    <x v="1"/>
    <s v="plays"/>
    <x v="3578"/>
    <d v="2014-08-26T17:09:42"/>
  </r>
  <r>
    <n v="3597"/>
    <s v="Akvavit Theatre presents NOTHING OF ME by Arne Lygre"/>
    <s v="&quot;I think that I have my own will. I can stop this, I tell myself. But it's not true.&quot;"/>
    <n v="2000"/>
    <n v="5"/>
    <x v="0"/>
    <s v="US"/>
    <s v="USD"/>
    <n v="1456984740"/>
    <n v="1455717790"/>
    <b v="0"/>
    <n v="33"/>
    <b v="1"/>
    <s v="theater/plays"/>
    <n v="0"/>
    <n v="0.15"/>
    <x v="1"/>
    <s v="plays"/>
    <x v="3579"/>
    <d v="2016-03-03T05:59:00"/>
  </r>
  <r>
    <n v="3576"/>
    <s v="Vote for Next Season's Shows!"/>
    <s v="Vote here for whatever show you want to see next year! No gimmick, no stretch goals, just a simple vote and a free ticket."/>
    <n v="2100"/>
    <n v="5"/>
    <x v="0"/>
    <s v="US"/>
    <s v="USD"/>
    <n v="1480947054"/>
    <n v="1475759454"/>
    <b v="0"/>
    <n v="5"/>
    <b v="1"/>
    <s v="theater/plays"/>
    <n v="0"/>
    <n v="1"/>
    <x v="1"/>
    <s v="plays"/>
    <x v="3580"/>
    <d v="2016-12-05T14:10:54"/>
  </r>
  <r>
    <n v="3587"/>
    <s v="Blue Stockings @ The Cockpit Theatre"/>
    <s v="The GSA BA (Hons) Acting class of 2016 are taking a transfer of their GSA Production to The Cockpit Theatre in London"/>
    <n v="3000"/>
    <n v="5"/>
    <x v="0"/>
    <s v="GB"/>
    <s v="GBP"/>
    <n v="1467054000"/>
    <n v="1463144254"/>
    <b v="0"/>
    <n v="28"/>
    <b v="1"/>
    <s v="theater/plays"/>
    <n v="0"/>
    <n v="0.18"/>
    <x v="1"/>
    <s v="plays"/>
    <x v="3581"/>
    <d v="2016-06-27T19:00:00"/>
  </r>
  <r>
    <n v="3590"/>
    <s v="The Glasshouse"/>
    <s v="Two men on trial for desertion, confined within a Glasshouse. How long can friendship last? How much can a man stand before he breaks?"/>
    <n v="3000"/>
    <n v="5"/>
    <x v="0"/>
    <s v="GB"/>
    <s v="GBP"/>
    <n v="1413792034"/>
    <n v="1411200034"/>
    <b v="0"/>
    <n v="73"/>
    <b v="1"/>
    <s v="theater/plays"/>
    <n v="0"/>
    <n v="7.0000000000000007E-2"/>
    <x v="1"/>
    <s v="plays"/>
    <x v="3582"/>
    <d v="2014-10-20T08:00:34"/>
  </r>
  <r>
    <n v="3598"/>
    <s v="Cinderella"/>
    <s v="River City Theatre Company needs your support as we embark on our thirteenth production, CINDERELLA!"/>
    <n v="3000"/>
    <n v="5"/>
    <x v="0"/>
    <s v="US"/>
    <s v="USD"/>
    <n v="1409720340"/>
    <n v="1408129822"/>
    <b v="0"/>
    <n v="27"/>
    <b v="1"/>
    <s v="theater/plays"/>
    <n v="0"/>
    <n v="0.19"/>
    <x v="1"/>
    <s v="plays"/>
    <x v="3583"/>
    <d v="2014-09-03T04:59:00"/>
  </r>
  <r>
    <n v="3573"/>
    <s v="Licensed To Ill"/>
    <s v="London based theatre makers collaborating to create a new show about the history of HipHop."/>
    <n v="4290"/>
    <n v="5"/>
    <x v="0"/>
    <s v="GB"/>
    <s v="GBP"/>
    <n v="1415440846"/>
    <n v="1412845246"/>
    <b v="0"/>
    <n v="78"/>
    <b v="1"/>
    <s v="theater/plays"/>
    <n v="0"/>
    <n v="0.06"/>
    <x v="1"/>
    <s v="plays"/>
    <x v="3584"/>
    <d v="2014-11-08T10:00:46"/>
  </r>
  <r>
    <n v="3570"/>
    <s v="The Lower Depths"/>
    <s v="Theatre Machine presents an all-new adaptation of Maxim Gorky's classic of Russian theatre, The Lower Depths."/>
    <n v="5000"/>
    <n v="5"/>
    <x v="0"/>
    <s v="US"/>
    <s v="USD"/>
    <n v="1420009200"/>
    <n v="1417593483"/>
    <b v="0"/>
    <n v="26"/>
    <b v="1"/>
    <s v="theater/plays"/>
    <n v="0"/>
    <n v="0.19"/>
    <x v="1"/>
    <s v="plays"/>
    <x v="3585"/>
    <d v="2014-12-31T07:00:00"/>
  </r>
  <r>
    <n v="3580"/>
    <s v="Annabel Lost"/>
    <s v="Annabel Lost combines visual art and performance poetry to tell the story of two orphaned refugees, Quetzal and Rhime."/>
    <n v="5000"/>
    <n v="5"/>
    <x v="0"/>
    <s v="US"/>
    <s v="USD"/>
    <n v="1425185940"/>
    <n v="1421900022"/>
    <b v="0"/>
    <n v="27"/>
    <b v="1"/>
    <s v="theater/plays"/>
    <n v="0"/>
    <n v="0.19"/>
    <x v="1"/>
    <s v="plays"/>
    <x v="3586"/>
    <d v="2015-03-01T04:59:00"/>
  </r>
  <r>
    <n v="3594"/>
    <s v="HEDDA"/>
    <s v="An adaptation that realizes the internal struggle of Ibsenâ€™s most renowned protagonist as she traverses a claustrophobic social world"/>
    <n v="5000"/>
    <n v="5"/>
    <x v="0"/>
    <s v="US"/>
    <s v="USD"/>
    <n v="1472952982"/>
    <n v="1470792982"/>
    <b v="0"/>
    <n v="36"/>
    <b v="1"/>
    <s v="theater/plays"/>
    <n v="0"/>
    <n v="0.14000000000000001"/>
    <x v="1"/>
    <s v="plays"/>
    <x v="3587"/>
    <d v="2016-09-04T01:36:22"/>
  </r>
  <r>
    <n v="3592"/>
    <s v="boom- a play by Peter Sinn Nachtrieb"/>
    <s v="Sex. Fish. A COMET THAT DESTROYS THE WORLD. boom a play by Peter Sinn Nachtrieb- Feb 19-21 at The Bridge in NYC."/>
    <n v="7500"/>
    <n v="5"/>
    <x v="0"/>
    <s v="US"/>
    <s v="USD"/>
    <n v="1423630740"/>
    <n v="1418673307"/>
    <b v="0"/>
    <n v="35"/>
    <b v="1"/>
    <s v="theater/plays"/>
    <n v="0"/>
    <n v="0.14000000000000001"/>
    <x v="1"/>
    <s v="plays"/>
    <x v="3588"/>
    <d v="2015-02-11T04:59:00"/>
  </r>
  <r>
    <n v="3577"/>
    <s v="The Laramie Project in Utah County"/>
    <s v="Our goal is to bring this story of one town's processing of tragedy and their own community identity to Utah County."/>
    <n v="8000"/>
    <n v="5"/>
    <x v="0"/>
    <s v="US"/>
    <s v="USD"/>
    <n v="1430029680"/>
    <n v="1427741583"/>
    <b v="0"/>
    <n v="27"/>
    <b v="1"/>
    <s v="theater/plays"/>
    <n v="0"/>
    <n v="0.19"/>
    <x v="1"/>
    <s v="plays"/>
    <x v="3589"/>
    <d v="2015-04-26T06:28:00"/>
  </r>
  <r>
    <n v="3583"/>
    <s v="The Tragedy of Mario and Juliet"/>
    <s v="Bumbling architect Romeo and handsome contractor Mario meet their match while building a balcony for Verona, NJ siren, Juliet."/>
    <n v="10000"/>
    <n v="5"/>
    <x v="0"/>
    <s v="US"/>
    <s v="USD"/>
    <n v="1460970805"/>
    <n v="1455790405"/>
    <b v="0"/>
    <n v="24"/>
    <b v="1"/>
    <s v="theater/plays"/>
    <n v="0"/>
    <n v="0.21"/>
    <x v="1"/>
    <s v="plays"/>
    <x v="3590"/>
    <d v="2016-04-18T09:13:25"/>
  </r>
  <r>
    <n v="3591"/>
    <s v="The Boy at the Edge of Everything NEXT STAGE RESIDENT SHOW"/>
    <s v="We are trying to produce a kid friendly show about an imaginative journey through space and time. Help us create our wonderland!!"/>
    <n v="10000"/>
    <n v="5"/>
    <x v="0"/>
    <s v="US"/>
    <s v="USD"/>
    <n v="1422075540"/>
    <n v="1419979544"/>
    <b v="0"/>
    <n v="18"/>
    <b v="1"/>
    <s v="theater/plays"/>
    <n v="0"/>
    <n v="0.28000000000000003"/>
    <x v="1"/>
    <s v="plays"/>
    <x v="3591"/>
    <d v="2015-01-24T04:59:00"/>
  </r>
  <r>
    <n v="3574"/>
    <s v="Galli Theater Fresh Start Fundraiser"/>
    <s v="Help Galli Theater continue to bring fairytales to children in English &amp; German in our theater and to institutions serving children."/>
    <n v="12999"/>
    <n v="5"/>
    <x v="0"/>
    <s v="US"/>
    <s v="USD"/>
    <n v="1415921848"/>
    <n v="1413326248"/>
    <b v="0"/>
    <n v="45"/>
    <b v="1"/>
    <s v="theater/plays"/>
    <n v="0"/>
    <n v="0.11"/>
    <x v="1"/>
    <s v="plays"/>
    <x v="3592"/>
    <d v="2014-11-13T23:37:28"/>
  </r>
  <r>
    <n v="3584"/>
    <s v="Pramkicker - Edinburgh and Beyond"/>
    <s v="Critically-acclaimed Old Trunk are back with their new play. _x000a_PRAMKICKER. _x000a__x000a_Written by Sadie Hasler &amp; directed by Sarah Mayhew."/>
    <n v="20000"/>
    <n v="5"/>
    <x v="0"/>
    <s v="GB"/>
    <s v="GBP"/>
    <n v="1436772944"/>
    <n v="1434180944"/>
    <b v="0"/>
    <n v="112"/>
    <b v="1"/>
    <s v="theater/plays"/>
    <n v="0"/>
    <n v="0.04"/>
    <x v="1"/>
    <s v="plays"/>
    <x v="3593"/>
    <d v="2015-07-13T07:35:44"/>
  </r>
  <r>
    <n v="3585"/>
    <s v="The Lost Boy (a play)"/>
    <s v="The world premiere of a play, a true story about love, loss, and a man reaching back in time as the only way to move forward."/>
    <n v="25000"/>
    <n v="5"/>
    <x v="0"/>
    <s v="US"/>
    <s v="USD"/>
    <n v="1419181890"/>
    <n v="1416589890"/>
    <b v="0"/>
    <n v="23"/>
    <b v="1"/>
    <s v="theater/plays"/>
    <n v="0"/>
    <n v="0.22"/>
    <x v="1"/>
    <s v="plays"/>
    <x v="3594"/>
    <d v="2014-12-21T17:11:30"/>
  </r>
  <r>
    <n v="3571"/>
    <s v="Cans at Theatre503"/>
    <s v="Support Kuleshovâ€™s first full length production; help to build the set and bring a fierce and important new play to life"/>
    <n v="30000"/>
    <n v="5"/>
    <x v="0"/>
    <s v="GB"/>
    <s v="GBP"/>
    <n v="1414701413"/>
    <n v="1412109413"/>
    <b v="0"/>
    <n v="25"/>
    <b v="1"/>
    <s v="theater/plays"/>
    <n v="0"/>
    <n v="0.2"/>
    <x v="1"/>
    <s v="plays"/>
    <x v="3595"/>
    <d v="2014-10-30T20:36:53"/>
  </r>
  <r>
    <n v="3569"/>
    <s v="Green Light Productions produces theatre created by women"/>
    <s v="In 2015, Green Light is producing 3 shows of new plays exclusively written, directed and created by women- help make it happen!"/>
    <n v="50000"/>
    <n v="5"/>
    <x v="0"/>
    <s v="US"/>
    <s v="USD"/>
    <n v="1420734696"/>
    <n v="1418142696"/>
    <b v="0"/>
    <n v="41"/>
    <b v="1"/>
    <s v="theater/plays"/>
    <n v="0"/>
    <n v="0.12"/>
    <x v="1"/>
    <s v="plays"/>
    <x v="3596"/>
    <d v="2015-01-08T16:31:36"/>
  </r>
  <r>
    <n v="3588"/>
    <s v="MENTAL Play short-tour 2015!"/>
    <s v="Touring the fast-paced, playful and poignant story of three twenty-somethings in a mental-health support group."/>
    <n v="50000"/>
    <n v="5"/>
    <x v="0"/>
    <s v="GB"/>
    <s v="GBP"/>
    <n v="1430348400"/>
    <n v="1428436410"/>
    <b v="0"/>
    <n v="11"/>
    <b v="1"/>
    <s v="theater/plays"/>
    <n v="0"/>
    <n v="0.45"/>
    <x v="1"/>
    <s v="plays"/>
    <x v="3597"/>
    <d v="2015-04-29T23:00:00"/>
  </r>
  <r>
    <n v="3578"/>
    <s v="Home"/>
    <s v="An unsparing, slightly surreal look at the effects of the private rented sector on two young women. Based on real events."/>
    <n v="75000"/>
    <n v="5"/>
    <x v="0"/>
    <s v="GB"/>
    <s v="GBP"/>
    <n v="1462037777"/>
    <n v="1459445777"/>
    <b v="0"/>
    <n v="37"/>
    <b v="1"/>
    <s v="theater/plays"/>
    <n v="0"/>
    <n v="0.14000000000000001"/>
    <x v="1"/>
    <s v="plays"/>
    <x v="3598"/>
    <d v="2016-04-30T17:36:17"/>
  </r>
  <r>
    <n v="3602"/>
    <s v="Red Lion Theatre Presents Shakespeare's Macbeth"/>
    <s v="A student directed and student performed production of Shakespeare's Macbeth in Milwaukee's beautiful Lake Park on June 3rd &amp; 4th"/>
    <n v="1000"/>
    <n v="4"/>
    <x v="0"/>
    <s v="US"/>
    <s v="USD"/>
    <n v="1463520479"/>
    <n v="1458336479"/>
    <b v="0"/>
    <n v="49"/>
    <b v="1"/>
    <s v="theater/plays"/>
    <n v="0"/>
    <n v="0.08"/>
    <x v="1"/>
    <s v="plays"/>
    <x v="3599"/>
    <d v="2016-05-17T21:27:59"/>
  </r>
  <r>
    <n v="3599"/>
    <s v="Promised Land"/>
    <s v="Help Chrysalis get this production off the ground!  An original play, we only need $500 to get this production on its feet!"/>
    <n v="2000"/>
    <n v="4"/>
    <x v="0"/>
    <s v="US"/>
    <s v="USD"/>
    <n v="1440892800"/>
    <n v="1438715077"/>
    <b v="0"/>
    <n v="17"/>
    <b v="1"/>
    <s v="theater/plays"/>
    <n v="0"/>
    <n v="0.24"/>
    <x v="1"/>
    <s v="plays"/>
    <x v="3600"/>
    <d v="2015-08-30T00:00:00"/>
  </r>
  <r>
    <n v="3600"/>
    <s v="Pariah"/>
    <s v="The First Play From The Man Who Brought You The Black James Bond!"/>
    <n v="50000"/>
    <n v="4"/>
    <x v="0"/>
    <s v="US"/>
    <s v="USD"/>
    <n v="1476390164"/>
    <n v="1473970964"/>
    <b v="0"/>
    <n v="4"/>
    <b v="1"/>
    <s v="theater/plays"/>
    <n v="0"/>
    <n v="1"/>
    <x v="1"/>
    <s v="plays"/>
    <x v="3601"/>
    <d v="2016-10-13T20:22:44"/>
  </r>
  <r>
    <n v="3601"/>
    <s v="Pink Confetti at The Courtyard Theatre, Hoxton"/>
    <s v="New play 'Pink Confetti' by Paul Roberts at The Courtyard Theatre produced by Etch and directed by Oliver Dawe."/>
    <n v="110000"/>
    <n v="4"/>
    <x v="0"/>
    <s v="GB"/>
    <s v="GBP"/>
    <n v="1421452682"/>
    <n v="1418860682"/>
    <b v="0"/>
    <n v="53"/>
    <b v="1"/>
    <s v="theater/plays"/>
    <n v="0"/>
    <n v="0.08"/>
    <x v="1"/>
    <s v="plays"/>
    <x v="3602"/>
    <d v="2015-01-16T23:58:02"/>
  </r>
  <r>
    <n v="3606"/>
    <s v="Critical Ambition - BLINK by Phil Porter"/>
    <s v="Support Swansea's youngest theatre company Critical Ambition, in their co-production of BLINK with Volcano and The Other Room."/>
    <n v="110"/>
    <n v="3"/>
    <x v="0"/>
    <s v="GB"/>
    <s v="GBP"/>
    <n v="1471185057"/>
    <n v="1468593057"/>
    <b v="0"/>
    <n v="64"/>
    <b v="1"/>
    <s v="theater/plays"/>
    <n v="3"/>
    <n v="0.05"/>
    <x v="1"/>
    <s v="plays"/>
    <x v="3603"/>
    <d v="2016-08-14T14:30:57"/>
  </r>
  <r>
    <n v="3613"/>
    <s v="HIS NAME IS ARTHUR HOLMBERG"/>
    <s v="a woman walks into a bar except she looks like a man and no one's serving drinks. one night only"/>
    <n v="150"/>
    <n v="3"/>
    <x v="0"/>
    <s v="US"/>
    <s v="USD"/>
    <n v="1403964574"/>
    <n v="1401372574"/>
    <b v="0"/>
    <n v="20"/>
    <b v="1"/>
    <s v="theater/plays"/>
    <n v="2"/>
    <n v="0.15"/>
    <x v="1"/>
    <s v="plays"/>
    <x v="3604"/>
    <d v="2014-06-28T14:09:34"/>
  </r>
  <r>
    <n v="3614"/>
    <s v="Gruesome Playground Injuries"/>
    <s v="A production of &quot;Gruesome Playground Injuries&quot; by Rajiv Joseph July 24th-August 9th at The Bakery in Denver, CO."/>
    <n v="1500"/>
    <n v="3"/>
    <x v="0"/>
    <s v="US"/>
    <s v="USD"/>
    <n v="1434675616"/>
    <n v="1432083616"/>
    <b v="0"/>
    <n v="71"/>
    <b v="1"/>
    <s v="theater/plays"/>
    <n v="0"/>
    <n v="0.04"/>
    <x v="1"/>
    <s v="plays"/>
    <x v="3605"/>
    <d v="2015-06-19T01:00:16"/>
  </r>
  <r>
    <n v="3603"/>
    <s v="Thank You For Waiting"/>
    <s v="Help produce &quot;Thank You For Waiting,&quot; a new play that explores friendship, loss, and mental illness, at the 2016 Frigid Festival!"/>
    <n v="2500"/>
    <n v="3"/>
    <x v="0"/>
    <s v="US"/>
    <s v="USD"/>
    <n v="1446759880"/>
    <n v="1444164280"/>
    <b v="0"/>
    <n v="57"/>
    <b v="1"/>
    <s v="theater/plays"/>
    <n v="0"/>
    <n v="0.05"/>
    <x v="1"/>
    <s v="plays"/>
    <x v="3606"/>
    <d v="2015-11-05T21:44:40"/>
  </r>
  <r>
    <n v="3608"/>
    <s v="Petrification"/>
    <s v="Help us get the show on the road! Petrification is a new play about home, memory and identity and we need your help to tour."/>
    <n v="5000"/>
    <n v="3"/>
    <x v="0"/>
    <s v="GB"/>
    <s v="GBP"/>
    <n v="1466172000"/>
    <n v="1463418090"/>
    <b v="0"/>
    <n v="27"/>
    <b v="1"/>
    <s v="theater/plays"/>
    <n v="0"/>
    <n v="0.11"/>
    <x v="1"/>
    <s v="plays"/>
    <x v="3607"/>
    <d v="2016-06-17T14:00:00"/>
  </r>
  <r>
    <n v="3611"/>
    <s v="Xavier Project: Leftovers"/>
    <s v="How do you retain a sense identity after losing your home, your family and your country? Leftovers is a play about refugees in Nairobi."/>
    <n v="10000"/>
    <n v="3"/>
    <x v="0"/>
    <s v="GB"/>
    <s v="GBP"/>
    <n v="1428483201"/>
    <n v="1425891201"/>
    <b v="0"/>
    <n v="51"/>
    <b v="1"/>
    <s v="theater/plays"/>
    <n v="0"/>
    <n v="0.06"/>
    <x v="1"/>
    <s v="plays"/>
    <x v="3608"/>
    <d v="2015-04-08T08:53:21"/>
  </r>
  <r>
    <n v="3605"/>
    <s v="Amateur production of The Blue Room by David Hare"/>
    <s v="We are a new Theatre Company who are fundraising to put on a new production of the play 'The Blue Room' in High Wycombe and Maidenhead"/>
    <n v="17500"/>
    <n v="3"/>
    <x v="0"/>
    <s v="GB"/>
    <s v="GBP"/>
    <n v="1455390126"/>
    <n v="1452798126"/>
    <b v="0"/>
    <n v="15"/>
    <b v="1"/>
    <s v="theater/plays"/>
    <n v="0"/>
    <n v="0.2"/>
    <x v="1"/>
    <s v="plays"/>
    <x v="3609"/>
    <d v="2016-02-13T19:02:06"/>
  </r>
  <r>
    <n v="3609"/>
    <s v="KHOJALY - Giving a voice to refugees across the world"/>
    <s v="KHOJALY is a new play that gives a voice to refugees the world over, telling the story of the survivors of the 1992 massacre in Khojaly"/>
    <n v="18000"/>
    <n v="3"/>
    <x v="0"/>
    <s v="GB"/>
    <s v="GBP"/>
    <n v="1459378085"/>
    <n v="1456789685"/>
    <b v="0"/>
    <n v="21"/>
    <b v="1"/>
    <s v="theater/plays"/>
    <n v="0"/>
    <n v="0.14000000000000001"/>
    <x v="1"/>
    <s v="plays"/>
    <x v="3610"/>
    <d v="2016-03-30T22:48:05"/>
  </r>
  <r>
    <n v="3607"/>
    <s v="E15 at The Pleasance and CPT"/>
    <s v="'E15' is a verbatim project that looks at the story of the Focus E15 Campaign"/>
    <n v="22000"/>
    <n v="3"/>
    <x v="0"/>
    <s v="GB"/>
    <s v="GBP"/>
    <n v="1450137600"/>
    <n v="1448924882"/>
    <b v="0"/>
    <n v="20"/>
    <b v="1"/>
    <s v="theater/plays"/>
    <n v="0"/>
    <n v="0.15"/>
    <x v="1"/>
    <s v="plays"/>
    <x v="3611"/>
    <d v="2015-12-15T00:00:00"/>
  </r>
  <r>
    <n v="3612"/>
    <s v="Welcome Back To Harlem: A Hellfighter's Story"/>
    <s v="A Harlem Hellfighter struggles to re-integrate into his community after heroically fighting for his country in WW1."/>
    <n v="50000"/>
    <n v="3"/>
    <x v="0"/>
    <s v="CA"/>
    <s v="CAD"/>
    <n v="1402334811"/>
    <n v="1401470811"/>
    <b v="0"/>
    <n v="57"/>
    <b v="1"/>
    <s v="theater/plays"/>
    <n v="0"/>
    <n v="0.05"/>
    <x v="1"/>
    <s v="plays"/>
    <x v="3612"/>
    <d v="2014-06-09T17:26:51"/>
  </r>
  <r>
    <n v="3604"/>
    <s v="Suddenly Split &amp; Swiping Over"/>
    <s v="â€œSuddenly Split &amp; Swiping Overâ€ is a sassy and heartfelt one-woman show about ending a longterm relationship and starting over."/>
    <n v="110000"/>
    <n v="3"/>
    <x v="0"/>
    <s v="US"/>
    <s v="USD"/>
    <n v="1461913140"/>
    <n v="1461370956"/>
    <b v="0"/>
    <n v="69"/>
    <b v="1"/>
    <s v="theater/plays"/>
    <n v="0"/>
    <n v="0.04"/>
    <x v="1"/>
    <s v="plays"/>
    <x v="3613"/>
    <d v="2016-04-29T06:59:00"/>
  </r>
  <r>
    <n v="3610"/>
    <s v="The Florence Company presents 'America'"/>
    <s v="The Florence Company premieres its first stage play at the Chelsea Theatre in London with an original piece of writing"/>
    <n v="150000"/>
    <n v="3"/>
    <x v="0"/>
    <s v="GB"/>
    <s v="GBP"/>
    <n v="1439806936"/>
    <n v="1437214936"/>
    <b v="0"/>
    <n v="31"/>
    <b v="1"/>
    <s v="theater/plays"/>
    <n v="0"/>
    <n v="0.1"/>
    <x v="1"/>
    <s v="plays"/>
    <x v="3614"/>
    <d v="2015-08-17T10:22:16"/>
  </r>
  <r>
    <n v="3620"/>
    <s v="The Irish play MISTERMAN by Enda Walsh, heads to Boulder"/>
    <s v="An Irish show about mental illness though the eyes of the man experiencing it. Support this show and help get it to Boulder and NYC."/>
    <n v="100"/>
    <n v="2"/>
    <x v="0"/>
    <s v="US"/>
    <s v="USD"/>
    <n v="1425528000"/>
    <n v="1422916261"/>
    <b v="0"/>
    <n v="197"/>
    <b v="1"/>
    <s v="theater/plays"/>
    <n v="2"/>
    <n v="0.01"/>
    <x v="1"/>
    <s v="plays"/>
    <x v="3615"/>
    <d v="2015-03-05T04:00:00"/>
  </r>
  <r>
    <n v="3621"/>
    <s v="EverScape"/>
    <s v="Bare Theatre and Sonorous Road collaborate on the NC debut of  Allan Maule's gamer fantasy play that was extended in New York."/>
    <n v="250"/>
    <n v="2"/>
    <x v="0"/>
    <s v="US"/>
    <s v="USD"/>
    <n v="1475269200"/>
    <n v="1473200844"/>
    <b v="0"/>
    <n v="70"/>
    <b v="1"/>
    <s v="theater/plays"/>
    <n v="1"/>
    <n v="0.03"/>
    <x v="1"/>
    <s v="plays"/>
    <x v="3616"/>
    <d v="2016-09-30T21:00:00"/>
  </r>
  <r>
    <n v="3617"/>
    <s v="One Good Night by Aisling Caffrey"/>
    <s v="Venue hire and payment of designer for a darkly comic, all female play about power - losing it, wanting it and fighting to get it back"/>
    <n v="500"/>
    <n v="2"/>
    <x v="0"/>
    <s v="GB"/>
    <s v="GBP"/>
    <n v="1488240000"/>
    <n v="1486996729"/>
    <b v="0"/>
    <n v="51"/>
    <b v="1"/>
    <s v="theater/plays"/>
    <n v="0"/>
    <n v="0.04"/>
    <x v="1"/>
    <s v="plays"/>
    <x v="3617"/>
    <d v="2017-02-28T00:00:00"/>
  </r>
  <r>
    <n v="3625"/>
    <s v="Village Pub Theatre- FRINGE 2015"/>
    <s v="Help us run Leithâ€™s acclaimed, year round pub theatre VPT as part of Edinburgh Fringe 2015. Presenting 72 short plays over two weeks."/>
    <n v="800"/>
    <n v="2"/>
    <x v="0"/>
    <s v="GB"/>
    <s v="GBP"/>
    <n v="1435851577"/>
    <n v="1433259577"/>
    <b v="0"/>
    <n v="78"/>
    <b v="1"/>
    <s v="theater/plays"/>
    <n v="0"/>
    <n v="0.03"/>
    <x v="1"/>
    <s v="plays"/>
    <x v="3618"/>
    <d v="2015-07-02T15:39:37"/>
  </r>
  <r>
    <n v="3619"/>
    <s v="VST presents Sincerity Forever"/>
    <s v="We are a fledgling theatre company based in Atlanta looking to fund our first show, Sincerity Forever by playwright Mac Wellman."/>
    <n v="1500"/>
    <n v="2"/>
    <x v="0"/>
    <s v="US"/>
    <s v="USD"/>
    <n v="1479592800"/>
    <n v="1476760226"/>
    <b v="0"/>
    <n v="17"/>
    <b v="1"/>
    <s v="theater/plays"/>
    <n v="0"/>
    <n v="0.12"/>
    <x v="1"/>
    <s v="plays"/>
    <x v="3619"/>
    <d v="2016-11-19T22:00:00"/>
  </r>
  <r>
    <n v="3628"/>
    <s v="Blast From the Past"/>
    <s v="I am asking for public funding to help put together a musical tribute titled &quot;Blast From The Past&quot; reenacting famous HipHop, RnB acts."/>
    <n v="2000"/>
    <n v="2"/>
    <x v="2"/>
    <s v="US"/>
    <s v="USD"/>
    <n v="1450040396"/>
    <n v="1444852796"/>
    <b v="0"/>
    <n v="0"/>
    <b v="0"/>
    <s v="theater/musical"/>
    <n v="0"/>
    <n v="0"/>
    <x v="1"/>
    <s v="musical"/>
    <x v="3620"/>
    <d v="2015-12-13T20:59:56"/>
  </r>
  <r>
    <n v="3626"/>
    <s v="These are your lives."/>
    <s v="The first four-week performance run for our dance-theatre company, Geste Records, to be performed at The Yard Theatre in September."/>
    <n v="2500"/>
    <n v="2"/>
    <x v="0"/>
    <s v="GB"/>
    <s v="GBP"/>
    <n v="1408204857"/>
    <n v="1406390457"/>
    <b v="0"/>
    <n v="48"/>
    <b v="1"/>
    <s v="theater/plays"/>
    <n v="0"/>
    <n v="0.04"/>
    <x v="1"/>
    <s v="plays"/>
    <x v="3621"/>
    <d v="2014-08-16T16:00:57"/>
  </r>
  <r>
    <n v="3622"/>
    <s v="Shakespeare's Pericles, Prince of Tyre"/>
    <s v="5 actors. 39 characters. 1 epic adventure. Presented by the Cradle Theatre Company."/>
    <n v="5000"/>
    <n v="2"/>
    <x v="0"/>
    <s v="US"/>
    <s v="USD"/>
    <n v="1411874580"/>
    <n v="1409030371"/>
    <b v="0"/>
    <n v="21"/>
    <b v="1"/>
    <s v="theater/plays"/>
    <n v="0"/>
    <n v="0.1"/>
    <x v="1"/>
    <s v="plays"/>
    <x v="3622"/>
    <d v="2014-09-28T03:23:00"/>
  </r>
  <r>
    <n v="3627"/>
    <s v="One Shot Theatre Company"/>
    <s v="One Shot Theatre Company is an organization that promotes youth theatre for social change, putting on shows that open a social dialogue"/>
    <n v="10000"/>
    <n v="2"/>
    <x v="0"/>
    <s v="US"/>
    <s v="USD"/>
    <n v="1463803140"/>
    <n v="1459446487"/>
    <b v="0"/>
    <n v="29"/>
    <b v="1"/>
    <s v="theater/plays"/>
    <n v="0"/>
    <n v="7.0000000000000007E-2"/>
    <x v="1"/>
    <s v="plays"/>
    <x v="3623"/>
    <d v="2016-05-21T03:59:00"/>
  </r>
  <r>
    <n v="3629"/>
    <s v="Capricorn Horn- Entertainment for the World's Finest Gents"/>
    <s v="Introducing a high class environmentally friendly, vegan, adult cabaret theater in Chicago with unique on, and off stage entertainment."/>
    <n v="12000"/>
    <n v="2"/>
    <x v="2"/>
    <s v="US"/>
    <s v="USD"/>
    <n v="1462467600"/>
    <n v="1457403364"/>
    <b v="0"/>
    <n v="2"/>
    <b v="0"/>
    <s v="theater/musical"/>
    <n v="0"/>
    <n v="1"/>
    <x v="1"/>
    <s v="musical"/>
    <x v="3624"/>
    <d v="2016-05-05T17:00:00"/>
  </r>
  <r>
    <n v="3624"/>
    <s v="&quot;The Next Event&quot;"/>
    <s v="â€œThe Event of a Lifetimeâ€¦â€_x000a__x000a_After the books stopped selling, and family disappears..the next event is closer than expected for him."/>
    <n v="14000"/>
    <n v="2"/>
    <x v="0"/>
    <s v="US"/>
    <s v="USD"/>
    <n v="1471977290"/>
    <n v="1466793290"/>
    <b v="0"/>
    <n v="39"/>
    <b v="1"/>
    <s v="theater/plays"/>
    <n v="0"/>
    <n v="0.05"/>
    <x v="1"/>
    <s v="plays"/>
    <x v="3625"/>
    <d v="2016-08-23T18:34:50"/>
  </r>
  <r>
    <n v="3618"/>
    <s v="Checkpoint 22"/>
    <s v="The play yet to be described as &quot;A surefire Edinburgh Fringe Festival Cult Hit&quot;. Coming to the Underbelly, Edinburgh, 5th-30th August."/>
    <n v="18950"/>
    <n v="2"/>
    <x v="0"/>
    <s v="GB"/>
    <s v="GBP"/>
    <n v="1433343850"/>
    <n v="1430751850"/>
    <b v="0"/>
    <n v="56"/>
    <b v="1"/>
    <s v="theater/plays"/>
    <n v="0"/>
    <n v="0.04"/>
    <x v="1"/>
    <s v="plays"/>
    <x v="3626"/>
    <d v="2015-06-03T15:04:10"/>
  </r>
  <r>
    <n v="3616"/>
    <s v="Taming of the Shrew - New Wimbledon Theatre"/>
    <s v="A vibrant, gender-inverted film-noir adaptation of Shakespeare's brutal comedy Taming of the Shrew, a visceral physical spectacle."/>
    <n v="25000"/>
    <n v="2"/>
    <x v="0"/>
    <s v="GB"/>
    <s v="GBP"/>
    <n v="1426801664"/>
    <n v="1424213264"/>
    <b v="0"/>
    <n v="45"/>
    <b v="1"/>
    <s v="theater/plays"/>
    <n v="0"/>
    <n v="0.04"/>
    <x v="1"/>
    <s v="plays"/>
    <x v="3627"/>
    <d v="2015-03-19T21:47:44"/>
  </r>
  <r>
    <n v="3631"/>
    <s v="Evo: An Original Rock Opera"/>
    <s v="A revival of Shadowbox Live's Off-Broadway Rock Opera to uncompromisingly explore the darker urges of humankind. But we need your help!"/>
    <n v="30000"/>
    <n v="2"/>
    <x v="2"/>
    <s v="US"/>
    <s v="USD"/>
    <n v="1411444740"/>
    <n v="1409335497"/>
    <b v="0"/>
    <n v="59"/>
    <b v="0"/>
    <s v="theater/musical"/>
    <n v="0"/>
    <n v="0.03"/>
    <x v="1"/>
    <s v="musical"/>
    <x v="3628"/>
    <d v="2014-09-23T03:59:00"/>
  </r>
  <r>
    <n v="3615"/>
    <s v="See Bob Run by Daniel MacIvor"/>
    <s v="Bob is on the road. Bob is on the run. But from what? Will she make it to her destination and what will she find whens she gets there?"/>
    <n v="60000"/>
    <n v="2"/>
    <x v="0"/>
    <s v="GB"/>
    <s v="GBP"/>
    <n v="1449756896"/>
    <n v="1447164896"/>
    <b v="0"/>
    <n v="72"/>
    <b v="1"/>
    <s v="theater/plays"/>
    <n v="0"/>
    <n v="0.03"/>
    <x v="1"/>
    <s v="plays"/>
    <x v="3629"/>
    <d v="2015-12-10T14:14:56"/>
  </r>
  <r>
    <n v="3623"/>
    <s v="Since I've Been Here"/>
    <s v="An original play exploring the complications of romantic relationships in all forms."/>
    <n v="100000"/>
    <n v="2"/>
    <x v="0"/>
    <s v="US"/>
    <s v="USD"/>
    <n v="1406358000"/>
    <n v="1404841270"/>
    <b v="0"/>
    <n v="34"/>
    <b v="1"/>
    <s v="theater/plays"/>
    <n v="0"/>
    <n v="0.06"/>
    <x v="1"/>
    <s v="plays"/>
    <x v="3630"/>
    <d v="2014-07-26T07:00:00"/>
  </r>
  <r>
    <n v="3630"/>
    <s v="Jeremy Kyle- The Opera"/>
    <s v="The Jeremy Kyle Show offers so much subject matter to create an opera with.  Along with his brilliant put downs it could be excellent!"/>
    <n v="1000000"/>
    <n v="2"/>
    <x v="2"/>
    <s v="GB"/>
    <s v="GBP"/>
    <n v="1417295990"/>
    <n v="1414700390"/>
    <b v="0"/>
    <n v="1"/>
    <b v="0"/>
    <s v="theater/musical"/>
    <n v="0"/>
    <n v="2"/>
    <x v="1"/>
    <s v="musical"/>
    <x v="3631"/>
    <d v="2014-11-29T21:19:50"/>
  </r>
  <r>
    <n v="3658"/>
    <s v="Mr. Marmalade"/>
    <s v="Life is hard when your own imaginary friend can't make time for you."/>
    <n v="500"/>
    <n v="1"/>
    <x v="0"/>
    <s v="US"/>
    <s v="USD"/>
    <n v="1404273540"/>
    <n v="1400272580"/>
    <b v="0"/>
    <n v="20"/>
    <b v="1"/>
    <s v="theater/plays"/>
    <n v="0"/>
    <n v="0.05"/>
    <x v="1"/>
    <s v="plays"/>
    <x v="3632"/>
    <d v="2014-07-02T03:59:00"/>
  </r>
  <r>
    <n v="3674"/>
    <s v="FAUST.hier und jetzt"/>
    <s v="Theaterprojekt 12. Kl. Waldorfschule Essen. 2 junge Regisseure bringen volles Engagement &amp; Zeit ein. FÃ¼r ihre Finanzierung sammeln wir."/>
    <n v="500"/>
    <n v="1"/>
    <x v="0"/>
    <s v="DE"/>
    <s v="EUR"/>
    <n v="1472936229"/>
    <n v="1467752229"/>
    <b v="0"/>
    <n v="31"/>
    <b v="1"/>
    <s v="theater/plays"/>
    <n v="0"/>
    <n v="0.03"/>
    <x v="1"/>
    <s v="plays"/>
    <x v="3633"/>
    <d v="2016-09-03T20:57:09"/>
  </r>
  <r>
    <n v="3699"/>
    <s v="Tell Me That You Love Me"/>
    <s v="Tell Me That You Love Me, a new play about the love affair between Actress and Writer, with the novel Arch of Triumph as the backdrop"/>
    <n v="500"/>
    <n v="1"/>
    <x v="0"/>
    <s v="US"/>
    <s v="USD"/>
    <n v="1413383216"/>
    <n v="1410791216"/>
    <b v="0"/>
    <n v="40"/>
    <b v="1"/>
    <s v="theater/plays"/>
    <n v="0"/>
    <n v="0.03"/>
    <x v="1"/>
    <s v="plays"/>
    <x v="3634"/>
    <d v="2014-10-15T14:26:56"/>
  </r>
  <r>
    <n v="3682"/>
    <s v="&quot;Unexpectedly Expecting&quot; - A One-Woman Show"/>
    <s v="My one-woman show invites audiences to join me on my path to pregnancy as I share my neuroses, challenges and revelations."/>
    <n v="530"/>
    <n v="1"/>
    <x v="0"/>
    <s v="US"/>
    <s v="USD"/>
    <n v="1402901940"/>
    <n v="1399998418"/>
    <b v="0"/>
    <n v="67"/>
    <b v="1"/>
    <s v="theater/plays"/>
    <n v="0"/>
    <n v="0.01"/>
    <x v="1"/>
    <s v="plays"/>
    <x v="3635"/>
    <d v="2014-06-16T06:59:00"/>
  </r>
  <r>
    <n v="3664"/>
    <s v="Cubs: an Original Work"/>
    <s v="An Original Short Play: two young women search for answers about sexuality, the history they are taught, and their animal instincts."/>
    <n v="800"/>
    <n v="1"/>
    <x v="0"/>
    <s v="US"/>
    <s v="USD"/>
    <n v="1466056689"/>
    <n v="1464847089"/>
    <b v="0"/>
    <n v="19"/>
    <b v="1"/>
    <s v="theater/plays"/>
    <n v="0"/>
    <n v="0.05"/>
    <x v="1"/>
    <s v="plays"/>
    <x v="3636"/>
    <d v="2016-06-16T05:58:09"/>
  </r>
  <r>
    <n v="3654"/>
    <s v="Funding for 'Cooked' a dark comedy by Christopher Adams"/>
    <s v="Miranda Conquest is Britainâ€™s top celebrity chef. One problem: she canâ€™t cook. A comedy about control, celebrity and kitchen knives."/>
    <n v="1000"/>
    <n v="1"/>
    <x v="0"/>
    <s v="GB"/>
    <s v="GBP"/>
    <n v="1459702800"/>
    <n v="1457690386"/>
    <b v="0"/>
    <n v="38"/>
    <b v="1"/>
    <s v="theater/plays"/>
    <n v="0"/>
    <n v="0.03"/>
    <x v="1"/>
    <s v="plays"/>
    <x v="3637"/>
    <d v="2016-04-03T17:00:00"/>
  </r>
  <r>
    <n v="3669"/>
    <s v="Prowl Theatre Company"/>
    <s v="Prowl Theatre Company is brand new. We are putting on our first play 'Sexual perversity in Chicago', from the 10th to the 16th August"/>
    <n v="1000"/>
    <n v="1"/>
    <x v="0"/>
    <s v="GB"/>
    <s v="GBP"/>
    <n v="1434039137"/>
    <n v="1431447137"/>
    <b v="0"/>
    <n v="17"/>
    <b v="1"/>
    <s v="theater/plays"/>
    <n v="0"/>
    <n v="0.06"/>
    <x v="1"/>
    <s v="plays"/>
    <x v="3638"/>
    <d v="2015-06-11T16:12:17"/>
  </r>
  <r>
    <n v="3672"/>
    <s v="The Bombing of the Grand Hotel. A compelling new play"/>
    <s v="1984. An IRA bomb explodes at the Grand Hotel. Years on, the bomber and a victim's daughter meet. The meeting changes both their lives."/>
    <n v="1000"/>
    <n v="1"/>
    <x v="0"/>
    <s v="GB"/>
    <s v="GBP"/>
    <n v="1411771384"/>
    <n v="1409179384"/>
    <b v="0"/>
    <n v="57"/>
    <b v="1"/>
    <s v="theater/plays"/>
    <n v="0"/>
    <n v="0.02"/>
    <x v="1"/>
    <s v="plays"/>
    <x v="3639"/>
    <d v="2014-09-26T22:43:04"/>
  </r>
  <r>
    <n v="3687"/>
    <s v="death (and straight boys)"/>
    <s v="&quot;death (and straight boys)&quot; is a 5 play cycle, loosely founded on the KÃ¼bler-Ross model, more commonly known as the 5 stages of grief."/>
    <n v="1000"/>
    <n v="1"/>
    <x v="0"/>
    <s v="US"/>
    <s v="USD"/>
    <n v="1403846055"/>
    <n v="1401254055"/>
    <b v="0"/>
    <n v="25"/>
    <b v="1"/>
    <s v="theater/plays"/>
    <n v="0"/>
    <n v="0.04"/>
    <x v="1"/>
    <s v="plays"/>
    <x v="3640"/>
    <d v="2014-06-27T05:14:15"/>
  </r>
  <r>
    <n v="3691"/>
    <s v="Most Dangerous Man in America (WEB DuBois) by Amiri  Baraka"/>
    <s v="World Premiere of last play written by Amiri Baraka"/>
    <n v="1000"/>
    <n v="1"/>
    <x v="0"/>
    <s v="US"/>
    <s v="USD"/>
    <n v="1425272340"/>
    <n v="1421426929"/>
    <b v="0"/>
    <n v="274"/>
    <b v="1"/>
    <s v="theater/plays"/>
    <n v="0"/>
    <n v="0"/>
    <x v="1"/>
    <s v="plays"/>
    <x v="3641"/>
    <d v="2015-03-02T04:59:00"/>
  </r>
  <r>
    <n v="3636"/>
    <s v="The Brother's of B-Block"/>
    <s v="The Brotherâ€™s of B-block is a musical play. A new take on &quot;OZ&quot; _x000a_The Wizard of OZ meets HBO's OZ."/>
    <n v="1010"/>
    <n v="1"/>
    <x v="2"/>
    <s v="US"/>
    <s v="USD"/>
    <n v="1442248829"/>
    <n v="1439224829"/>
    <b v="0"/>
    <n v="0"/>
    <b v="0"/>
    <s v="theater/musical"/>
    <n v="0"/>
    <n v="0"/>
    <x v="1"/>
    <s v="musical"/>
    <x v="3642"/>
    <d v="2015-09-14T16:40:29"/>
  </r>
  <r>
    <n v="3702"/>
    <s v="SANKARA"/>
    <s v="Shakespeare's &quot;Julius Caesar&quot; inspires the unforgettable story of the &quot;African Che Guevara&quot; Thomas Sankara, President of Burkina Faso."/>
    <n v="1500"/>
    <n v="1"/>
    <x v="0"/>
    <s v="GB"/>
    <s v="GBP"/>
    <n v="1468191540"/>
    <n v="1464958484"/>
    <b v="0"/>
    <n v="21"/>
    <b v="1"/>
    <s v="theater/plays"/>
    <n v="0"/>
    <n v="0.05"/>
    <x v="1"/>
    <s v="plays"/>
    <x v="3643"/>
    <d v="2016-07-10T22:59:00"/>
  </r>
  <r>
    <n v="3652"/>
    <s v="A Midsummer Night's Dream"/>
    <s v="A new take on a classic. Under the direction of Rosanna Saracino, We are exploring the darker elements of A Midsummer Night's Dream."/>
    <n v="2000"/>
    <n v="1"/>
    <x v="0"/>
    <s v="CA"/>
    <s v="CAD"/>
    <n v="1472097540"/>
    <n v="1471188502"/>
    <b v="0"/>
    <n v="17"/>
    <b v="1"/>
    <s v="theater/plays"/>
    <n v="0"/>
    <n v="0.06"/>
    <x v="1"/>
    <s v="plays"/>
    <x v="3644"/>
    <d v="2016-08-25T03:59:00"/>
  </r>
  <r>
    <n v="3670"/>
    <s v="Royal Holloway's Drama Society Presents 'Posh'"/>
    <s v="Debauchery, laughter, violence and politics. Why wouldn't you want help Drama Soc's production of 'Posh' be the best it can be?"/>
    <n v="2000"/>
    <n v="1"/>
    <x v="0"/>
    <s v="GB"/>
    <s v="GBP"/>
    <n v="1433113200"/>
    <n v="1431951611"/>
    <b v="0"/>
    <n v="12"/>
    <b v="1"/>
    <s v="theater/plays"/>
    <n v="0"/>
    <n v="0.08"/>
    <x v="1"/>
    <s v="plays"/>
    <x v="3645"/>
    <d v="2015-05-31T23:00:00"/>
  </r>
  <r>
    <n v="3650"/>
    <s v="Weald at The Finborough Theatre"/>
    <s v="A terse and delicate dissection of male emotions from a rural perspective: fathers and sons, legacy and heritage, molasses and mud."/>
    <n v="2500"/>
    <n v="1"/>
    <x v="0"/>
    <s v="GB"/>
    <s v="GBP"/>
    <n v="1454412584"/>
    <n v="1452598184"/>
    <b v="0"/>
    <n v="17"/>
    <b v="1"/>
    <s v="theater/plays"/>
    <n v="0"/>
    <n v="0.06"/>
    <x v="1"/>
    <s v="plays"/>
    <x v="3646"/>
    <d v="2016-02-02T11:29:44"/>
  </r>
  <r>
    <n v="3653"/>
    <s v="ALLIE"/>
    <s v="ALLIE is a new dark comedy play which will premiere at the Edinburgh Festival Fringe 2015. Written and produced by Ruaraidh Murray."/>
    <n v="2500"/>
    <n v="1"/>
    <x v="0"/>
    <s v="GB"/>
    <s v="GBP"/>
    <n v="1438764207"/>
    <n v="1436172207"/>
    <b v="0"/>
    <n v="33"/>
    <b v="1"/>
    <s v="theater/plays"/>
    <n v="0"/>
    <n v="0.03"/>
    <x v="1"/>
    <s v="plays"/>
    <x v="3647"/>
    <d v="2015-08-05T08:43:27"/>
  </r>
  <r>
    <n v="3694"/>
    <s v="Three Christs - Presented at Dixon Place"/>
    <s v="A new play exploring themes of reverence, belief, and certainty. _x000a_&quot;Because what is is, and what is cannot not be...&quot;"/>
    <n v="2500"/>
    <n v="1"/>
    <x v="0"/>
    <s v="US"/>
    <s v="USD"/>
    <n v="1465178400"/>
    <n v="1461985967"/>
    <b v="0"/>
    <n v="60"/>
    <b v="1"/>
    <s v="theater/plays"/>
    <n v="0"/>
    <n v="0.02"/>
    <x v="1"/>
    <s v="plays"/>
    <x v="3648"/>
    <d v="2016-06-06T02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2500"/>
    <n v="1"/>
    <x v="0"/>
    <s v="US"/>
    <s v="USD"/>
    <n v="1471071540"/>
    <n v="1467720388"/>
    <b v="0"/>
    <n v="30"/>
    <b v="1"/>
    <s v="theater/plays"/>
    <n v="0"/>
    <n v="0.03"/>
    <x v="1"/>
    <s v="plays"/>
    <x v="3649"/>
    <d v="2016-08-13T06:59:00"/>
  </r>
  <r>
    <n v="3666"/>
    <s v="Israel LÃ³pez @ Ojai Playwrights Conference"/>
    <s v="Artistic Internship @ Ojai Playwrights Conference"/>
    <n v="2880"/>
    <n v="1"/>
    <x v="0"/>
    <s v="US"/>
    <s v="USD"/>
    <n v="1406185200"/>
    <n v="1404337382"/>
    <b v="0"/>
    <n v="38"/>
    <b v="1"/>
    <s v="theater/plays"/>
    <n v="0"/>
    <n v="0.03"/>
    <x v="1"/>
    <s v="plays"/>
    <x v="3650"/>
    <d v="2014-07-24T07:00:00"/>
  </r>
  <r>
    <n v="3632"/>
    <s v="Some Enchanted Evening UK TOUR"/>
    <s v="A professional musical revue. First performed in 2013 as a short tour, to be embarking on a full length tour across the UK in 2015!"/>
    <n v="3000"/>
    <n v="1"/>
    <x v="2"/>
    <s v="GB"/>
    <s v="GBP"/>
    <n v="1416781749"/>
    <n v="1415053749"/>
    <b v="0"/>
    <n v="1"/>
    <b v="0"/>
    <s v="theater/musical"/>
    <n v="0"/>
    <n v="1"/>
    <x v="1"/>
    <s v="musical"/>
    <x v="3651"/>
    <d v="2014-11-23T22:29:09"/>
  </r>
  <r>
    <n v="3644"/>
    <s v="SHS presents Rodgers and Hammerstein's Cinderella"/>
    <s v="We are the Saugerties High School drama club. Please help us create our musical to keep theater alive!"/>
    <n v="3000"/>
    <n v="1"/>
    <x v="2"/>
    <s v="US"/>
    <s v="USD"/>
    <n v="1457413140"/>
    <n v="1454996887"/>
    <b v="0"/>
    <n v="12"/>
    <b v="0"/>
    <s v="theater/musical"/>
    <n v="0"/>
    <n v="0.08"/>
    <x v="1"/>
    <s v="musical"/>
    <x v="3652"/>
    <d v="2016-03-08T04:59:00"/>
  </r>
  <r>
    <n v="3662"/>
    <s v="Searching for Tookoolito. An Inuk Woman's Arctic Expedition."/>
    <s v="I'm an Inuit playwright chosen for the esteemed Arctic Circle Residency in Svalbard to write about 1800's Inuk woman guide, Tookoolito."/>
    <n v="3000"/>
    <n v="1"/>
    <x v="0"/>
    <s v="CA"/>
    <s v="CAD"/>
    <n v="1427775414"/>
    <n v="1425187014"/>
    <b v="0"/>
    <n v="40"/>
    <b v="1"/>
    <s v="theater/plays"/>
    <n v="0"/>
    <n v="0.03"/>
    <x v="1"/>
    <s v="plays"/>
    <x v="3653"/>
    <d v="2015-03-31T04:16:54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s v="GB"/>
    <s v="GBP"/>
    <n v="1437261419"/>
    <n v="1434669419"/>
    <b v="0"/>
    <n v="58"/>
    <b v="1"/>
    <s v="theater/plays"/>
    <n v="0"/>
    <n v="0.02"/>
    <x v="1"/>
    <s v="plays"/>
    <x v="3654"/>
    <d v="2015-07-18T23:16:59"/>
  </r>
  <r>
    <n v="3689"/>
    <s v="Random Us"/>
    <s v="A humorous, touching play about the joys and challenges of a married couple's tender, yet intense relationship &quot;Love is never random&quot;"/>
    <n v="3000"/>
    <n v="1"/>
    <x v="0"/>
    <s v="US"/>
    <s v="USD"/>
    <n v="1434925500"/>
    <n v="1432410639"/>
    <b v="0"/>
    <n v="62"/>
    <b v="1"/>
    <s v="theater/plays"/>
    <n v="0"/>
    <n v="0.02"/>
    <x v="1"/>
    <s v="plays"/>
    <x v="3655"/>
    <d v="2015-06-21T22:25:00"/>
  </r>
  <r>
    <n v="3637"/>
    <s v="The Ballad of Downtown Jake"/>
    <s v="THE BALLAD OF DOWNTOWN JAKE is a newly created contemporary music drama that is schedule to premiere in Phoenix, AZ in March 2015."/>
    <n v="3300"/>
    <n v="1"/>
    <x v="2"/>
    <s v="US"/>
    <s v="USD"/>
    <n v="1420130935"/>
    <n v="1417538935"/>
    <b v="0"/>
    <n v="14"/>
    <b v="0"/>
    <s v="theater/musical"/>
    <n v="0"/>
    <n v="7.0000000000000007E-2"/>
    <x v="1"/>
    <s v="musical"/>
    <x v="3656"/>
    <d v="2015-01-01T16:48:55"/>
  </r>
  <r>
    <n v="3675"/>
    <s v="Memoir of a Forgotten Past"/>
    <s v="3 decades, 3 generations, 3 friends, one house. Real Eyes Theatre explore how our lives are influenced by the decades we grow up in."/>
    <n v="3500"/>
    <n v="1"/>
    <x v="0"/>
    <s v="GB"/>
    <s v="GBP"/>
    <n v="1463353200"/>
    <n v="1462285182"/>
    <b v="0"/>
    <n v="3"/>
    <b v="1"/>
    <s v="theater/plays"/>
    <n v="0"/>
    <n v="0.33"/>
    <x v="1"/>
    <s v="plays"/>
    <x v="3657"/>
    <d v="2016-05-15T23:00:00"/>
  </r>
  <r>
    <n v="3668"/>
    <s v="Lemming Theatrical's Smell of the Kill"/>
    <s v="A stunning production of Michele Lowe's biting play, The Smell of the Kill.  Brought to you by Michael Sheeks and his friends &amp; heroes."/>
    <n v="4500"/>
    <n v="1"/>
    <x v="0"/>
    <s v="US"/>
    <s v="USD"/>
    <n v="1437676380"/>
    <n v="1435670452"/>
    <b v="0"/>
    <n v="28"/>
    <b v="1"/>
    <s v="theater/plays"/>
    <n v="0"/>
    <n v="0.04"/>
    <x v="1"/>
    <s v="plays"/>
    <x v="3658"/>
    <d v="2015-07-23T18:33:00"/>
  </r>
  <r>
    <n v="3642"/>
    <s v="My own musical"/>
    <s v="All the world's a stage..._x000a_It is my biggest dream to perform my own, selfcreated musical with lots of kids as big as I am able to."/>
    <n v="5000"/>
    <n v="1"/>
    <x v="2"/>
    <s v="DE"/>
    <s v="EUR"/>
    <n v="1448902800"/>
    <n v="1445369727"/>
    <b v="0"/>
    <n v="2"/>
    <b v="0"/>
    <s v="theater/musical"/>
    <n v="0"/>
    <n v="0.5"/>
    <x v="1"/>
    <s v="musical"/>
    <x v="3659"/>
    <d v="2015-11-30T17:00:00"/>
  </r>
  <r>
    <n v="3648"/>
    <s v="Moth Theater Lives"/>
    <s v="Help Moth Live! Support Moth and its artist collective to achieve its 2014/15 season."/>
    <n v="5000"/>
    <n v="1"/>
    <x v="0"/>
    <s v="US"/>
    <s v="USD"/>
    <n v="1412492445"/>
    <n v="1409900445"/>
    <b v="0"/>
    <n v="73"/>
    <b v="1"/>
    <s v="theater/plays"/>
    <n v="0"/>
    <n v="0.01"/>
    <x v="1"/>
    <s v="plays"/>
    <x v="3660"/>
    <d v="2014-10-05T07:00:45"/>
  </r>
  <r>
    <n v="3671"/>
    <s v="Kylie for President"/>
    <s v="Bring a touring character education play about making wise choices to elementary students in Kentuckiana. Vote Kylie for President!"/>
    <n v="5000"/>
    <n v="1"/>
    <x v="0"/>
    <s v="US"/>
    <s v="USD"/>
    <n v="1405915140"/>
    <n v="1404140667"/>
    <b v="0"/>
    <n v="40"/>
    <b v="1"/>
    <s v="theater/plays"/>
    <n v="0"/>
    <n v="0.03"/>
    <x v="1"/>
    <s v="plays"/>
    <x v="3661"/>
    <d v="2014-07-21T03:59:00"/>
  </r>
  <r>
    <n v="3693"/>
    <s v="Jason (Georgia on My Mind)"/>
    <s v="Jason (Georgia on My Mind), a solo play about a modern quest to the Republic of Georgia in the ancient steps of Jason &amp; the Argonauts"/>
    <n v="5000"/>
    <n v="1"/>
    <x v="0"/>
    <s v="GB"/>
    <s v="GBP"/>
    <n v="1448922600"/>
    <n v="1446352529"/>
    <b v="0"/>
    <n v="14"/>
    <b v="1"/>
    <s v="theater/plays"/>
    <n v="0"/>
    <n v="7.0000000000000007E-2"/>
    <x v="1"/>
    <s v="plays"/>
    <x v="3662"/>
    <d v="2015-11-30T22:30:00"/>
  </r>
  <r>
    <n v="3701"/>
    <s v="Dog Show"/>
    <s v="Part-silent film, part-thriller, Dog Show sees four actors play a community of dogs and their owners. One autumn, a killer strikes."/>
    <n v="5000"/>
    <n v="1"/>
    <x v="0"/>
    <s v="GB"/>
    <s v="GBP"/>
    <n v="1433422793"/>
    <n v="1430830793"/>
    <b v="0"/>
    <n v="39"/>
    <b v="1"/>
    <s v="theater/plays"/>
    <n v="0"/>
    <n v="0.03"/>
    <x v="1"/>
    <s v="plays"/>
    <x v="3663"/>
    <d v="2015-06-04T12:59:53"/>
  </r>
  <r>
    <n v="3657"/>
    <s v="Teaterforestilling: Shakespeare patchwork"/>
    <s v="Vi mindes 400-Ã¥ret for Shakespeares dÃ¸d ved at producere en forestilling, som indeholder alt det, som vi kender Shakespeare for."/>
    <n v="6000"/>
    <n v="1"/>
    <x v="0"/>
    <s v="DK"/>
    <s v="DKK"/>
    <n v="1464817320"/>
    <n v="1462806419"/>
    <b v="0"/>
    <n v="20"/>
    <b v="1"/>
    <s v="theater/plays"/>
    <n v="0"/>
    <n v="0.05"/>
    <x v="1"/>
    <s v="plays"/>
    <x v="3664"/>
    <d v="2016-06-01T21:42:00"/>
  </r>
  <r>
    <n v="3673"/>
    <s v="CHILD Z"/>
    <s v="Zoe is a teenage girl growing up in a deeply disturbing society. If those paid to protect her aren't listening, then who is?"/>
    <n v="6000"/>
    <n v="1"/>
    <x v="0"/>
    <s v="GB"/>
    <s v="GBP"/>
    <n v="1415191920"/>
    <n v="1412233497"/>
    <b v="0"/>
    <n v="114"/>
    <b v="1"/>
    <s v="theater/plays"/>
    <n v="0"/>
    <n v="0.01"/>
    <x v="1"/>
    <s v="plays"/>
    <x v="3665"/>
    <d v="2014-11-05T12:52:00"/>
  </r>
  <r>
    <n v="3634"/>
    <s v="Alice - A New Musical"/>
    <s v="Alice is an original musical for all ages with a unique new story based on Alice's Adventures in Wonderland, premiering in summer 2017."/>
    <n v="6300"/>
    <n v="1"/>
    <x v="2"/>
    <s v="CA"/>
    <s v="CAD"/>
    <n v="1484366340"/>
    <n v="1480219174"/>
    <b v="0"/>
    <n v="18"/>
    <b v="0"/>
    <s v="theater/musical"/>
    <n v="0"/>
    <n v="0.06"/>
    <x v="1"/>
    <s v="musical"/>
    <x v="3666"/>
    <d v="2017-01-14T03:59:00"/>
  </r>
  <r>
    <n v="3700"/>
    <s v="Generations (Senior Project)"/>
    <s v="Help me produce the play I have written for my senior project!"/>
    <n v="7000"/>
    <n v="1"/>
    <x v="0"/>
    <s v="US"/>
    <s v="USD"/>
    <n v="1412092800"/>
    <n v="1409493800"/>
    <b v="0"/>
    <n v="18"/>
    <b v="1"/>
    <s v="theater/plays"/>
    <n v="0"/>
    <n v="0.06"/>
    <x v="1"/>
    <s v="plays"/>
    <x v="3667"/>
    <d v="2014-09-30T16:00:00"/>
  </r>
  <r>
    <n v="3646"/>
    <s v="Our Sacred Honor"/>
    <s v="Develop demo materials for new, true story of teen Revolutionary War heroes - for hybrid film/live stage musical"/>
    <n v="7500"/>
    <n v="1"/>
    <x v="2"/>
    <s v="US"/>
    <s v="USD"/>
    <n v="1434497400"/>
    <n v="1431770802"/>
    <b v="0"/>
    <n v="8"/>
    <b v="0"/>
    <s v="theater/musical"/>
    <n v="0"/>
    <n v="0.13"/>
    <x v="1"/>
    <s v="musical"/>
    <x v="3668"/>
    <d v="2015-06-16T23:30:00"/>
  </r>
  <r>
    <n v="3663"/>
    <s v="IHDC's 2017 Pantomime - Jack and the Beanstalk"/>
    <s v="Each year our community comes together to put on a fun and funny family show. We need your help to keep our annual event going."/>
    <n v="7500"/>
    <n v="1"/>
    <x v="0"/>
    <s v="GB"/>
    <s v="GBP"/>
    <n v="1482321030"/>
    <n v="1477133430"/>
    <b v="0"/>
    <n v="9"/>
    <b v="1"/>
    <s v="theater/plays"/>
    <n v="0"/>
    <n v="0.11"/>
    <x v="1"/>
    <s v="plays"/>
    <x v="3669"/>
    <d v="2016-12-21T11:50:30"/>
  </r>
  <r>
    <n v="3695"/>
    <s v="The History Boys at USC"/>
    <s v="Tony-Award Winning Play, The History Boys brought to you by the Independent Student Production Company Narrative Series: Page to Stage!"/>
    <n v="7500"/>
    <n v="1"/>
    <x v="0"/>
    <s v="US"/>
    <s v="USD"/>
    <n v="1421009610"/>
    <n v="1419281610"/>
    <b v="0"/>
    <n v="33"/>
    <b v="1"/>
    <s v="theater/plays"/>
    <n v="0"/>
    <n v="0.03"/>
    <x v="1"/>
    <s v="plays"/>
    <x v="3670"/>
    <d v="2015-01-11T20:53:30"/>
  </r>
  <r>
    <n v="3645"/>
    <s v="If the Shoe Fits"/>
    <s v="This new musical comedy empowers women and girls of all ages to be themselves in their shoes, whatever shoes they choose."/>
    <n v="9000"/>
    <n v="1"/>
    <x v="2"/>
    <s v="CA"/>
    <s v="CAD"/>
    <n v="1479773838"/>
    <n v="1477178238"/>
    <b v="0"/>
    <n v="1"/>
    <b v="0"/>
    <s v="theater/musical"/>
    <n v="0"/>
    <n v="1"/>
    <x v="1"/>
    <s v="musical"/>
    <x v="3671"/>
    <d v="2016-11-22T00:17:18"/>
  </r>
  <r>
    <n v="3697"/>
    <s v="Sid the tour 2016"/>
    <s v="With your support this one-man show will tour various theatres in the UK - it's a story of hero worship and love beyond the grave."/>
    <n v="12000"/>
    <n v="1"/>
    <x v="0"/>
    <s v="GB"/>
    <s v="GBP"/>
    <n v="1462878648"/>
    <n v="1461064248"/>
    <b v="0"/>
    <n v="30"/>
    <b v="1"/>
    <s v="theater/plays"/>
    <n v="0"/>
    <n v="0.03"/>
    <x v="1"/>
    <s v="plays"/>
    <x v="3672"/>
    <d v="2016-05-10T11:10:48"/>
  </r>
  <r>
    <n v="3635"/>
    <s v="Mary's Son"/>
    <s v="Mary's Son is a pop opera about Jesus and the hope he brings to all people."/>
    <n v="12500"/>
    <n v="1"/>
    <x v="2"/>
    <s v="US"/>
    <s v="USD"/>
    <n v="1461186676"/>
    <n v="1458594676"/>
    <b v="0"/>
    <n v="10"/>
    <b v="0"/>
    <s v="theater/musical"/>
    <n v="0"/>
    <n v="0.1"/>
    <x v="1"/>
    <s v="musical"/>
    <x v="3673"/>
    <d v="2016-04-20T21:11:16"/>
  </r>
  <r>
    <n v="3659"/>
    <s v="Reality of Love Remix (Love in Disguise)"/>
    <s v="We want you to analyze while we dramatize if people who romanticize can recognize true love in a disguise."/>
    <n v="13000"/>
    <n v="1"/>
    <x v="0"/>
    <s v="US"/>
    <s v="USD"/>
    <n v="1426775940"/>
    <n v="1424414350"/>
    <b v="0"/>
    <n v="13"/>
    <b v="1"/>
    <s v="theater/plays"/>
    <n v="0"/>
    <n v="0.08"/>
    <x v="1"/>
    <s v="plays"/>
    <x v="3674"/>
    <d v="2015-03-19T14:39:00"/>
  </r>
  <r>
    <n v="3639"/>
    <s v="POE!"/>
    <s v="POE is a tragicomic musical about the life and works of Edgar Poe, with Death as his therapist helping him find peace in the beyond."/>
    <n v="15000"/>
    <n v="1"/>
    <x v="2"/>
    <s v="US"/>
    <s v="USD"/>
    <n v="1475853060"/>
    <n v="1470672906"/>
    <b v="0"/>
    <n v="1"/>
    <b v="0"/>
    <s v="theater/musical"/>
    <n v="0"/>
    <n v="1"/>
    <x v="1"/>
    <s v="musical"/>
    <x v="3675"/>
    <d v="2016-10-07T15:11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15000"/>
    <n v="1"/>
    <x v="0"/>
    <s v="US"/>
    <s v="USD"/>
    <n v="1460260800"/>
    <n v="1458336672"/>
    <b v="0"/>
    <n v="36"/>
    <b v="1"/>
    <s v="theater/plays"/>
    <n v="0"/>
    <n v="0.03"/>
    <x v="1"/>
    <s v="plays"/>
    <x v="3676"/>
    <d v="2016-04-10T04:00:00"/>
  </r>
  <r>
    <n v="3696"/>
    <s v="&quot;Lifted&quot; - The Theatre Shed's 10 Year Anniversary Show"/>
    <s v="We are 10 years old - please help us celebrate the last 10 years and secure our future for the next 10 years."/>
    <n v="15000"/>
    <n v="1"/>
    <x v="0"/>
    <s v="GB"/>
    <s v="GBP"/>
    <n v="1423838916"/>
    <n v="1418654916"/>
    <b v="0"/>
    <n v="78"/>
    <b v="1"/>
    <s v="theater/plays"/>
    <n v="0"/>
    <n v="0.01"/>
    <x v="1"/>
    <s v="plays"/>
    <x v="3677"/>
    <d v="2015-02-13T14:48:36"/>
  </r>
  <r>
    <n v="3665"/>
    <s v="Napoleon in Scotland / NapolÃ©on en Ecosse"/>
    <s v="A Fantastic creation about Napoleon, through his words and letters, sublimated by a musical score of rare beauty. Magnificent poetry!"/>
    <n v="16500"/>
    <n v="1"/>
    <x v="0"/>
    <s v="FR"/>
    <s v="EUR"/>
    <n v="1446062040"/>
    <n v="1445109822"/>
    <b v="0"/>
    <n v="14"/>
    <b v="1"/>
    <s v="theater/plays"/>
    <n v="0"/>
    <n v="7.0000000000000007E-2"/>
    <x v="1"/>
    <s v="plays"/>
    <x v="3678"/>
    <d v="2015-10-28T19:54:00"/>
  </r>
  <r>
    <n v="3641"/>
    <s v="THE PRYOR EMPIRE: A RICHARD PRYOR TRIBUTE"/>
    <s v="See Pryor from his teenage years to his last breath featuring his past wives, closest friends. &amp; his fan favorite character Mudbone."/>
    <n v="18000"/>
    <n v="1"/>
    <x v="2"/>
    <s v="US"/>
    <s v="USD"/>
    <n v="1412485200"/>
    <n v="1410966179"/>
    <b v="0"/>
    <n v="0"/>
    <b v="0"/>
    <s v="theater/musical"/>
    <n v="0"/>
    <n v="0"/>
    <x v="1"/>
    <s v="musical"/>
    <x v="3679"/>
    <d v="2014-10-05T05:00:00"/>
  </r>
  <r>
    <n v="3686"/>
    <s v="Dog sees God by Bert V. Royal @ FSU"/>
    <s v="This October, in association with Rogue Productions at FSU, I will be directing a production of Dog sees God."/>
    <n v="20000"/>
    <n v="1"/>
    <x v="0"/>
    <s v="US"/>
    <s v="USD"/>
    <n v="1440820740"/>
    <n v="1439567660"/>
    <b v="0"/>
    <n v="6"/>
    <b v="1"/>
    <s v="theater/plays"/>
    <n v="0"/>
    <n v="0.17"/>
    <x v="1"/>
    <s v="plays"/>
    <x v="3680"/>
    <d v="2015-08-29T03:59:00"/>
  </r>
  <r>
    <n v="3692"/>
    <s v="An Evening With Durang"/>
    <s v="Help us independently produce two great comedies by Christopher Durang."/>
    <n v="22500"/>
    <n v="1"/>
    <x v="0"/>
    <s v="US"/>
    <s v="USD"/>
    <n v="1411084800"/>
    <n v="1410304179"/>
    <b v="0"/>
    <n v="17"/>
    <b v="1"/>
    <s v="theater/plays"/>
    <n v="0"/>
    <n v="0.06"/>
    <x v="1"/>
    <s v="plays"/>
    <x v="3681"/>
    <d v="2014-09-19T00:00:00"/>
  </r>
  <r>
    <n v="3655"/>
    <s v="The Tumbleweed Zephyr"/>
    <s v="All aboard for the world premiere of a new steampunk-inspired train adventure play, written by Maggie Lee and directed by Amy Poisson!"/>
    <n v="25000"/>
    <n v="1"/>
    <x v="0"/>
    <s v="US"/>
    <s v="USD"/>
    <n v="1437202740"/>
    <n v="1434654998"/>
    <b v="0"/>
    <n v="79"/>
    <b v="1"/>
    <s v="theater/plays"/>
    <n v="0"/>
    <n v="0.01"/>
    <x v="1"/>
    <s v="plays"/>
    <x v="3682"/>
    <d v="2015-07-18T06:59:00"/>
  </r>
  <r>
    <n v="3684"/>
    <s v="Cassiopeia"/>
    <s v="Thespis Theater Festival presents Cassiopeia: A romantic tale of a bride finding her way to her unknown groom before it is too late."/>
    <n v="25000"/>
    <n v="1"/>
    <x v="0"/>
    <s v="US"/>
    <s v="USD"/>
    <n v="1441167586"/>
    <n v="1438575586"/>
    <b v="0"/>
    <n v="23"/>
    <b v="1"/>
    <s v="theater/plays"/>
    <n v="0"/>
    <n v="0.04"/>
    <x v="1"/>
    <s v="plays"/>
    <x v="3683"/>
    <d v="2015-09-02T04:19:46"/>
  </r>
  <r>
    <n v="3685"/>
    <s v="Two Noble Kinsmen: Fire &amp; Shadows"/>
    <s v="Bare Theatre &amp; Cirque de Vol Studios are back for another outdoor adventure in the amphitheatre at Raleigh Little Theatre!"/>
    <n v="25000"/>
    <n v="1"/>
    <x v="0"/>
    <s v="US"/>
    <s v="USD"/>
    <n v="1400533200"/>
    <n v="1398348859"/>
    <b v="0"/>
    <n v="126"/>
    <b v="1"/>
    <s v="theater/plays"/>
    <n v="0"/>
    <n v="0.01"/>
    <x v="1"/>
    <s v="plays"/>
    <x v="3684"/>
    <d v="2014-05-19T21:00:00"/>
  </r>
  <r>
    <n v="3690"/>
    <s v="We Rise"/>
    <s v="A play honoring the lives and legacies of the activists and those remembered at the 1992 ACT UP Ashes Action at The White House"/>
    <n v="25000"/>
    <n v="1"/>
    <x v="0"/>
    <s v="US"/>
    <s v="USD"/>
    <n v="1417101683"/>
    <n v="1414506083"/>
    <b v="0"/>
    <n v="31"/>
    <b v="1"/>
    <s v="theater/plays"/>
    <n v="0"/>
    <n v="0.03"/>
    <x v="1"/>
    <s v="plays"/>
    <x v="3685"/>
    <d v="2014-11-27T15:21:2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30000"/>
    <n v="1"/>
    <x v="0"/>
    <s v="US"/>
    <s v="USD"/>
    <n v="1452872290"/>
    <n v="1452008290"/>
    <b v="0"/>
    <n v="18"/>
    <b v="1"/>
    <s v="theater/plays"/>
    <n v="0"/>
    <n v="0.06"/>
    <x v="1"/>
    <s v="plays"/>
    <x v="3686"/>
    <d v="2016-01-15T15:38:10"/>
  </r>
  <r>
    <n v="3683"/>
    <s v="A Krumpus Story - World Premiere"/>
    <s v="A Krumpus Story is a dark holiday comedy for anyone who wants a little more spice in their holiday fare."/>
    <n v="30000"/>
    <n v="1"/>
    <x v="0"/>
    <s v="US"/>
    <s v="USD"/>
    <n v="1476931696"/>
    <n v="1474339696"/>
    <b v="0"/>
    <n v="66"/>
    <b v="1"/>
    <s v="theater/plays"/>
    <n v="0"/>
    <n v="0.02"/>
    <x v="1"/>
    <s v="plays"/>
    <x v="3687"/>
    <d v="2016-10-20T02:48:16"/>
  </r>
  <r>
    <n v="3677"/>
    <s v="Goldfish Memory Productions"/>
    <s v="Goldfish Memory Productions seeks at least $12,000 to begin their first 3 professional projects."/>
    <n v="35000"/>
    <n v="1"/>
    <x v="0"/>
    <s v="US"/>
    <s v="USD"/>
    <n v="1404359940"/>
    <n v="1402580818"/>
    <b v="0"/>
    <n v="199"/>
    <b v="1"/>
    <s v="theater/plays"/>
    <n v="0"/>
    <n v="0.01"/>
    <x v="1"/>
    <s v="plays"/>
    <x v="3688"/>
    <d v="2014-07-03T03:59:00"/>
  </r>
  <r>
    <n v="3680"/>
    <s v="Loading Dock Theatre Presents: The Dudleys! A Family Game"/>
    <s v="In The Dudleys! family memories are brought to life as a malfunctioning 8-bit video game. Press Start."/>
    <n v="35000"/>
    <n v="1"/>
    <x v="0"/>
    <s v="US"/>
    <s v="USD"/>
    <n v="1475664834"/>
    <n v="1473850434"/>
    <b v="0"/>
    <n v="34"/>
    <b v="1"/>
    <s v="theater/plays"/>
    <n v="0"/>
    <n v="0.03"/>
    <x v="1"/>
    <s v="plays"/>
    <x v="3689"/>
    <d v="2016-10-05T10:53:54"/>
  </r>
  <r>
    <n v="3633"/>
    <s v="SMOKEY AND THE BANDIT: THE MUSICAL"/>
    <s v="SMOKEY AND THE BANDIT: THE MUSICAL_x000a_The classic film, characters and music you love, on stage, LIVE!"/>
    <n v="50000"/>
    <n v="1"/>
    <x v="2"/>
    <s v="US"/>
    <s v="USD"/>
    <n v="1479517200"/>
    <n v="1475765867"/>
    <b v="0"/>
    <n v="31"/>
    <b v="0"/>
    <s v="theater/musical"/>
    <n v="0"/>
    <n v="0.03"/>
    <x v="1"/>
    <s v="musical"/>
    <x v="3690"/>
    <d v="2016-11-19T01:00:00"/>
  </r>
  <r>
    <n v="3676"/>
    <s v="The Black and White Theatre Company Inc."/>
    <s v="The Black and White Theatre Company Inc. is a small company who loves to perform and entertain, but needs your support to succeed!"/>
    <n v="50000"/>
    <n v="1"/>
    <x v="0"/>
    <s v="US"/>
    <s v="USD"/>
    <n v="1410550484"/>
    <n v="1408995284"/>
    <b v="0"/>
    <n v="16"/>
    <b v="1"/>
    <s v="theater/plays"/>
    <n v="0"/>
    <n v="0.06"/>
    <x v="1"/>
    <s v="plays"/>
    <x v="3691"/>
    <d v="2014-09-12T19:34:44"/>
  </r>
  <r>
    <n v="3688"/>
    <s v="The Tulip Tree 2014"/>
    <s v="The Tulip Tree is a project I have been passionate about for 5 years. It is an unforgettable story that has never been told."/>
    <n v="50000"/>
    <n v="1"/>
    <x v="0"/>
    <s v="GB"/>
    <s v="GBP"/>
    <n v="1407524004"/>
    <n v="1404932004"/>
    <b v="0"/>
    <n v="39"/>
    <b v="1"/>
    <s v="theater/plays"/>
    <n v="0"/>
    <n v="0.03"/>
    <x v="1"/>
    <s v="plays"/>
    <x v="3692"/>
    <d v="2014-08-08T18:53:24"/>
  </r>
  <r>
    <n v="3638"/>
    <s v="Project Hedwig and the Angry Inch"/>
    <s v="A rock and roll journey that explores love, loss, redemption, duality and ascension."/>
    <n v="60000"/>
    <n v="1"/>
    <x v="2"/>
    <s v="CA"/>
    <s v="CAD"/>
    <n v="1429456132"/>
    <n v="1424275732"/>
    <b v="0"/>
    <n v="2"/>
    <b v="0"/>
    <s v="theater/musical"/>
    <n v="0"/>
    <n v="0.5"/>
    <x v="1"/>
    <s v="musical"/>
    <x v="3693"/>
    <d v="2015-04-19T15:08:52"/>
  </r>
  <r>
    <n v="3656"/>
    <s v="AG Theater RÃ¤mibÃ¼hl Projekt 2017"/>
    <s v="Auch dieses Jahr soll wieder unter der Leitung von Christian Seiler &amp; Bruno Catalano ein Projekt der AG Theater stattfinden."/>
    <n v="75000"/>
    <n v="1"/>
    <x v="0"/>
    <s v="CH"/>
    <s v="CHF"/>
    <n v="1485989940"/>
    <n v="1483393836"/>
    <b v="0"/>
    <n v="46"/>
    <b v="1"/>
    <s v="theater/plays"/>
    <n v="0"/>
    <n v="0.02"/>
    <x v="1"/>
    <s v="plays"/>
    <x v="3694"/>
    <d v="2017-02-01T22:59:00"/>
  </r>
  <r>
    <n v="3643"/>
    <s v="Puberty: The Musical"/>
    <s v="It feels like the first time. Like the very first time everyone's coming-of-age comes to the stage. Think 'Wicked', with bad acne."/>
    <n v="80000"/>
    <n v="1"/>
    <x v="2"/>
    <s v="US"/>
    <s v="USD"/>
    <n v="1447734439"/>
    <n v="1444274839"/>
    <b v="0"/>
    <n v="0"/>
    <b v="0"/>
    <s v="theater/musical"/>
    <n v="0"/>
    <n v="0"/>
    <x v="1"/>
    <s v="musical"/>
    <x v="3695"/>
    <d v="2015-11-17T04:27:19"/>
  </r>
  <r>
    <n v="3679"/>
    <s v="DOG SEES GOD: Confessions of a Teenage Blockhead"/>
    <s v="Bert V. Royal makes a strong statement about drug use, suicide, teen violence, rebellion and sexual identity in this powerful play."/>
    <n v="80000"/>
    <n v="1"/>
    <x v="0"/>
    <s v="US"/>
    <s v="USD"/>
    <n v="1404190740"/>
    <n v="1401214581"/>
    <b v="0"/>
    <n v="30"/>
    <b v="1"/>
    <s v="theater/plays"/>
    <n v="0"/>
    <n v="0.03"/>
    <x v="1"/>
    <s v="plays"/>
    <x v="3696"/>
    <d v="2014-07-01T04:59:00"/>
  </r>
  <r>
    <n v="3678"/>
    <s v="Some big Some bang"/>
    <s v="The Ugly Collective takes Some big Some bang to the Underbelly Venues at the Edinburgh Fringe!"/>
    <n v="90000"/>
    <n v="1"/>
    <x v="0"/>
    <s v="GB"/>
    <s v="GBP"/>
    <n v="1433076298"/>
    <n v="1430052298"/>
    <b v="0"/>
    <n v="31"/>
    <b v="1"/>
    <s v="theater/plays"/>
    <n v="0"/>
    <n v="0.03"/>
    <x v="1"/>
    <s v="plays"/>
    <x v="3697"/>
    <d v="2015-05-31T12:44:58"/>
  </r>
  <r>
    <n v="3660"/>
    <s v="ThÃ©rÃ¨se Raquin at The Courtyard Theatre"/>
    <s v="We are a young company who have been accepted to put on our play at The Courtyard Theatre. We need Â£250 for flyers, props and costume!"/>
    <n v="100000"/>
    <n v="1"/>
    <x v="0"/>
    <s v="GB"/>
    <s v="GBP"/>
    <n v="1419368925"/>
    <n v="1417208925"/>
    <b v="0"/>
    <n v="22"/>
    <b v="1"/>
    <s v="theater/plays"/>
    <n v="0"/>
    <n v="0.05"/>
    <x v="1"/>
    <s v="plays"/>
    <x v="3698"/>
    <d v="2014-12-23T21:08:45"/>
  </r>
  <r>
    <n v="3651"/>
    <s v="Staged Reading of &quot;The Rise and Fall of Little Voice&quot;"/>
    <s v="A Chicago staged reading of Jim Cartwright's 1992 play-with-music, &quot;The Rise and Fall of Little Voice.&quot;"/>
    <n v="175000"/>
    <n v="1"/>
    <x v="0"/>
    <s v="US"/>
    <s v="USD"/>
    <n v="1407686340"/>
    <n v="1404833442"/>
    <b v="0"/>
    <n v="9"/>
    <b v="1"/>
    <s v="theater/plays"/>
    <n v="0"/>
    <n v="0.11"/>
    <x v="1"/>
    <s v="plays"/>
    <x v="3699"/>
    <d v="2014-08-10T15:59:00"/>
  </r>
  <r>
    <n v="3698"/>
    <s v="CORIOLANUS | THE NORMAL HEART @ The Lab Theater"/>
    <s v="Two great political plays, separated in authorship by four hundred years but united in their urgency."/>
    <n v="200000"/>
    <n v="1"/>
    <x v="0"/>
    <s v="US"/>
    <s v="USD"/>
    <n v="1456946487"/>
    <n v="1454354487"/>
    <b v="0"/>
    <n v="136"/>
    <b v="1"/>
    <s v="theater/plays"/>
    <n v="0"/>
    <n v="0.01"/>
    <x v="1"/>
    <s v="plays"/>
    <x v="3700"/>
    <d v="2016-03-02T19:21:27"/>
  </r>
  <r>
    <n v="3640"/>
    <s v="Spring Awakening Presented by Catoctin Mountain Players"/>
    <s v="Help us bring the SPRING AWAKENING to Frederick, MD! _x000a__x000a_We're producing a project for young adults and could use your help."/>
    <n v="250000"/>
    <n v="1"/>
    <x v="2"/>
    <s v="US"/>
    <s v="USD"/>
    <n v="1431283530"/>
    <n v="1428691530"/>
    <b v="0"/>
    <n v="3"/>
    <b v="0"/>
    <s v="theater/musical"/>
    <n v="0"/>
    <n v="0.33"/>
    <x v="1"/>
    <s v="musical"/>
    <x v="3701"/>
    <d v="2015-05-10T18:45:30"/>
  </r>
  <r>
    <n v="3649"/>
    <s v="Honest Aesop's Fables - Tall tales for short people"/>
    <s v="Monies raised will help offset production costs of  transportation of set and actors, theatre rental and advertising costs."/>
    <n v="1000000"/>
    <n v="1"/>
    <x v="0"/>
    <s v="CA"/>
    <s v="CAD"/>
    <n v="1402938394"/>
    <n v="1400691994"/>
    <b v="0"/>
    <n v="8"/>
    <b v="1"/>
    <s v="theater/plays"/>
    <n v="0"/>
    <n v="0.13"/>
    <x v="1"/>
    <s v="plays"/>
    <x v="3702"/>
    <d v="2014-06-16T17:06:34"/>
  </r>
  <r>
    <n v="3647"/>
    <s v="Zachariah Sheldon: A musical to chill your blood"/>
    <s v="Zachariah Sheldon is a brilliant, darkly twisted brand new musical with music from Mark Newton and script by Anthony Wilkes"/>
    <n v="2500000"/>
    <n v="1"/>
    <x v="2"/>
    <s v="GB"/>
    <s v="GBP"/>
    <n v="1475258327"/>
    <n v="1471370327"/>
    <b v="0"/>
    <n v="2"/>
    <b v="0"/>
    <s v="theater/musical"/>
    <n v="0"/>
    <n v="0.5"/>
    <x v="1"/>
    <s v="musical"/>
    <x v="3703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2"/>
    <n v="0"/>
    <x v="2"/>
    <s v="GB"/>
    <s v="GBP"/>
    <n v="1437606507"/>
    <n v="1435014507"/>
    <b v="0"/>
    <n v="4"/>
    <b v="0"/>
    <s v="theater/plays"/>
    <n v="0"/>
    <n v="0"/>
    <x v="1"/>
    <s v="plays"/>
    <x v="3704"/>
    <d v="2015-07-22T23:08:27"/>
  </r>
  <r>
    <n v="3898"/>
    <s v="The Return of The Walthamstow Mysteries"/>
    <s v="'Somewhere you know, nowhere you've been' a theatrical _x000a_re-imagining of Walthamstowâ€™s past acted out beneath big skies in the marshes."/>
    <n v="20"/>
    <n v="0"/>
    <x v="2"/>
    <s v="GB"/>
    <s v="GBP"/>
    <n v="1439827200"/>
    <n v="1436355270"/>
    <b v="0"/>
    <n v="16"/>
    <b v="0"/>
    <s v="theater/plays"/>
    <n v="0"/>
    <n v="0"/>
    <x v="1"/>
    <s v="plays"/>
    <x v="3705"/>
    <d v="2015-08-17T16:00:00"/>
  </r>
  <r>
    <n v="3910"/>
    <s v="&quot;SHERLOCK HOLMES AND THE SCARLET AVENGER&quot;"/>
    <s v="Join Sherlock Holmes and Dr. Watson as the first adventure together is dramatized live on-stage!  The game is afoot!"/>
    <n v="25"/>
    <n v="0"/>
    <x v="2"/>
    <s v="US"/>
    <s v="USD"/>
    <n v="1441649397"/>
    <n v="1439057397"/>
    <b v="0"/>
    <n v="3"/>
    <b v="0"/>
    <s v="theater/plays"/>
    <n v="0"/>
    <n v="0"/>
    <x v="1"/>
    <s v="plays"/>
    <x v="3706"/>
    <d v="2015-09-07T18:09:57"/>
  </r>
  <r>
    <n v="3827"/>
    <s v="BROKEN BISCUITS EDINBURGH"/>
    <s v="IAM TRYING TO TAKE MY DEBUT PLAY BROKEN BISCUITS TO EDINGBURGH FESTIVAL 2015 AND REALLY NEED SOME FUNDING TO HELP ME ACHIEVE THIS GOAL"/>
    <n v="50"/>
    <n v="0"/>
    <x v="0"/>
    <s v="GB"/>
    <s v="GBP"/>
    <n v="1427414400"/>
    <n v="1422656201"/>
    <b v="0"/>
    <n v="65"/>
    <b v="1"/>
    <s v="theater/plays"/>
    <n v="0"/>
    <n v="0"/>
    <x v="1"/>
    <s v="plays"/>
    <x v="3707"/>
    <d v="2015-03-27T00:00:00"/>
  </r>
  <r>
    <n v="3934"/>
    <s v="&quot;A Measure of Normalcy&quot;"/>
    <s v="Lost youth and lost souls struggle to find meaning amid dingy basements, vanishing malls, and a bleak Midwestern summer."/>
    <n v="60"/>
    <n v="0"/>
    <x v="2"/>
    <s v="US"/>
    <s v="USD"/>
    <n v="1443704400"/>
    <n v="1439827639"/>
    <b v="0"/>
    <n v="12"/>
    <b v="0"/>
    <s v="theater/plays"/>
    <n v="0"/>
    <n v="0"/>
    <x v="1"/>
    <s v="plays"/>
    <x v="3708"/>
    <d v="2015-10-01T13:00:00"/>
  </r>
  <r>
    <n v="3841"/>
    <s v="&quot;If They Come Back&quot;"/>
    <s v="A play by award winning writer Eric Monte. _x000a_&quot;If they come back&quot; follows the lives of two teenage boys during the civil rights movement."/>
    <n v="100"/>
    <n v="0"/>
    <x v="2"/>
    <s v="US"/>
    <s v="USD"/>
    <n v="1405882287"/>
    <n v="1400698287"/>
    <b v="1"/>
    <n v="34"/>
    <b v="0"/>
    <s v="theater/plays"/>
    <n v="0"/>
    <n v="0"/>
    <x v="1"/>
    <s v="plays"/>
    <x v="3709"/>
    <d v="2014-07-20T18:51:27"/>
  </r>
  <r>
    <n v="3955"/>
    <s v="FHE High School Presents: Snow Queen and Once On This Island"/>
    <s v="FHE High School Theatre Booster Fund Raiser for Costumes --Fall Play Snow Queen and Spring Musical Once on this Island"/>
    <n v="128"/>
    <n v="0"/>
    <x v="2"/>
    <s v="US"/>
    <s v="USD"/>
    <n v="1448745741"/>
    <n v="1446150141"/>
    <b v="0"/>
    <n v="8"/>
    <b v="0"/>
    <s v="theater/plays"/>
    <n v="0"/>
    <n v="0"/>
    <x v="1"/>
    <s v="plays"/>
    <x v="3710"/>
    <d v="2015-11-28T21:22:21"/>
  </r>
  <r>
    <n v="3738"/>
    <s v="'GULF' - a new play by PIVOT THEATRE"/>
    <s v="A filmic, fast-paced exploration of trust, making its debut at Camden People's Theatre this July."/>
    <n v="200"/>
    <n v="0"/>
    <x v="2"/>
    <s v="GB"/>
    <s v="GBP"/>
    <n v="1405461600"/>
    <n v="1403562705"/>
    <b v="0"/>
    <n v="6"/>
    <b v="0"/>
    <s v="theater/plays"/>
    <n v="0"/>
    <n v="0"/>
    <x v="1"/>
    <s v="plays"/>
    <x v="3711"/>
    <d v="2014-07-15T22:00:00"/>
  </r>
  <r>
    <n v="3953"/>
    <s v="A Time Pirate's Love"/>
    <s v="Actors and actresses are needed to help me create a stage play. A stage play needs to be adapted from the book I wrote."/>
    <n v="200"/>
    <n v="0"/>
    <x v="2"/>
    <s v="US"/>
    <s v="USD"/>
    <n v="1469834940"/>
    <n v="1467162586"/>
    <b v="0"/>
    <n v="0"/>
    <b v="0"/>
    <s v="theater/plays"/>
    <n v="0"/>
    <n v="0"/>
    <x v="1"/>
    <s v="plays"/>
    <x v="3712"/>
    <d v="2016-07-29T23:29:00"/>
  </r>
  <r>
    <n v="4047"/>
    <s v="The Bridge That Brought Us Over: The History of Gospel Music"/>
    <s v="A conservative grandmother takes her hip-hop generation grandchildren through the history of Gospel music in one night..."/>
    <n v="200"/>
    <n v="0"/>
    <x v="2"/>
    <s v="US"/>
    <s v="USD"/>
    <n v="1420938000"/>
    <n v="1418862743"/>
    <b v="0"/>
    <n v="4"/>
    <b v="0"/>
    <s v="theater/plays"/>
    <n v="0"/>
    <n v="0"/>
    <x v="1"/>
    <s v="plays"/>
    <x v="3713"/>
    <d v="2015-01-11T01:00:00"/>
  </r>
  <r>
    <n v="3787"/>
    <s v="Happiest Show On Earth Production Sponsor"/>
    <s v="The Happiest Show on Earth is a Disney musical revue to benefit the Make-A-Wish foundation. Funds for production needed."/>
    <n v="250"/>
    <n v="0"/>
    <x v="0"/>
    <s v="US"/>
    <s v="USD"/>
    <n v="1436587140"/>
    <n v="1434113406"/>
    <b v="0"/>
    <n v="10"/>
    <b v="1"/>
    <s v="theater/musical"/>
    <n v="0"/>
    <n v="0"/>
    <x v="1"/>
    <s v="musical"/>
    <x v="3714"/>
    <d v="2015-07-11T03:59:00"/>
  </r>
  <r>
    <n v="4106"/>
    <s v="David Facer, Paradox Magic"/>
    <s v="No magic show has ever integrated theatre arts like this.  World of Paradox is designed for all audiences and is interactive in nature."/>
    <n v="250"/>
    <n v="0"/>
    <x v="2"/>
    <s v="US"/>
    <s v="USD"/>
    <n v="1427936400"/>
    <n v="1424221866"/>
    <b v="0"/>
    <n v="33"/>
    <b v="0"/>
    <s v="theater/plays"/>
    <n v="0"/>
    <n v="0"/>
    <x v="1"/>
    <s v="plays"/>
    <x v="3715"/>
    <d v="2015-04-02T01:00:00"/>
  </r>
  <r>
    <n v="4111"/>
    <s v="REBORN IN LOVE"/>
    <s v="REBORN IN LOVE is the sequel to REBORN FROM ABOVE: A Tale of Eternal Love.  This is part two, of a One-Act play series."/>
    <n v="270"/>
    <n v="0"/>
    <x v="2"/>
    <s v="US"/>
    <s v="USD"/>
    <n v="1424747740"/>
    <n v="1422155740"/>
    <b v="0"/>
    <n v="6"/>
    <b v="0"/>
    <s v="theater/plays"/>
    <n v="0"/>
    <n v="0"/>
    <x v="1"/>
    <s v="plays"/>
    <x v="3716"/>
    <d v="2015-02-24T03:15:40"/>
  </r>
  <r>
    <n v="3933"/>
    <s v="Three for 5: A King's Story"/>
    <s v="Presenting the complete three part of writer/director Ty Foard's &quot;A King's Story&quot; ...a dramatic artistic one director play festival"/>
    <n v="280"/>
    <n v="0"/>
    <x v="2"/>
    <s v="US"/>
    <s v="USD"/>
    <n v="1468716180"/>
    <n v="1466205262"/>
    <b v="0"/>
    <n v="12"/>
    <b v="0"/>
    <s v="theater/plays"/>
    <n v="0"/>
    <n v="0"/>
    <x v="1"/>
    <s v="plays"/>
    <x v="3717"/>
    <d v="2016-07-17T00:43:00"/>
  </r>
  <r>
    <n v="4039"/>
    <s v="Defiant Entertainment presents: The Park Bench"/>
    <s v="Help stage an original One Act Play that brings awareness to Alzheimer's in its debut performance."/>
    <n v="300"/>
    <n v="0"/>
    <x v="2"/>
    <s v="US"/>
    <s v="USD"/>
    <n v="1448949540"/>
    <n v="1446048367"/>
    <b v="0"/>
    <n v="5"/>
    <b v="0"/>
    <s v="theater/plays"/>
    <n v="0"/>
    <n v="0"/>
    <x v="1"/>
    <s v="plays"/>
    <x v="3718"/>
    <d v="2015-12-01T05:59:00"/>
  </r>
  <r>
    <n v="4100"/>
    <s v="America is at the Mall: A Play in Three Acts"/>
    <s v="How does war change a family?  A peek into one family's kitchen as their soldier fights in Iraq."/>
    <n v="300"/>
    <n v="0"/>
    <x v="2"/>
    <s v="US"/>
    <s v="USD"/>
    <n v="1414205990"/>
    <n v="1413341990"/>
    <b v="0"/>
    <n v="0"/>
    <b v="0"/>
    <s v="theater/plays"/>
    <n v="0"/>
    <n v="0"/>
    <x v="1"/>
    <s v="plays"/>
    <x v="3719"/>
    <d v="2014-10-25T02:59:50"/>
  </r>
  <r>
    <n v="3753"/>
    <s v="Wagner in English"/>
    <s v="An English-language production of the opera TannhÃ¤user. Some of the greatest songs ever composed, now with lyrics we can understand."/>
    <n v="400"/>
    <n v="0"/>
    <x v="0"/>
    <s v="US"/>
    <s v="USD"/>
    <n v="1433289600"/>
    <n v="1430768800"/>
    <b v="0"/>
    <n v="30"/>
    <b v="1"/>
    <s v="theater/musical"/>
    <n v="0"/>
    <n v="0"/>
    <x v="1"/>
    <s v="musical"/>
    <x v="3720"/>
    <d v="2015-06-03T00:00:00"/>
  </r>
  <r>
    <n v="3782"/>
    <s v="No Horizon - The forgotten story, told in a unique musical."/>
    <s v="No Horizon.  A unique musical inspired by the remarkable, forgotten story of Nicholas Saunderson - a tale of passion and aspiration."/>
    <n v="400"/>
    <n v="0"/>
    <x v="0"/>
    <s v="GB"/>
    <s v="GBP"/>
    <n v="1469401200"/>
    <n v="1466887297"/>
    <b v="0"/>
    <n v="27"/>
    <b v="1"/>
    <s v="theater/musical"/>
    <n v="0"/>
    <n v="0"/>
    <x v="1"/>
    <s v="musical"/>
    <x v="3721"/>
    <d v="2016-07-24T23:00:00"/>
  </r>
  <r>
    <n v="3794"/>
    <s v="Jack and the Beanstalk, The Family Pantomime December 2015"/>
    <s v="Local boy turned producer returns with a brand new show, another talented cast, dazzling costumes and brand new set! Please support!"/>
    <n v="400"/>
    <n v="0"/>
    <x v="2"/>
    <s v="GB"/>
    <s v="GBP"/>
    <n v="1433685354"/>
    <n v="1431093354"/>
    <b v="0"/>
    <n v="1"/>
    <b v="0"/>
    <s v="theater/musical"/>
    <n v="0"/>
    <n v="0"/>
    <x v="1"/>
    <s v="musical"/>
    <x v="3722"/>
    <d v="2015-06-07T13:55:54"/>
  </r>
  <r>
    <n v="3752"/>
    <s v="POP! Community Cabaret Presents..."/>
    <s v="Welcome to POP! Community Cabaret: the &quot;friendliest mad bunch ever&quot;!_x000a_We are a cabaret group run by our community for our community."/>
    <n v="450"/>
    <n v="0"/>
    <x v="0"/>
    <s v="GB"/>
    <s v="GBP"/>
    <n v="1476651600"/>
    <n v="1473189335"/>
    <b v="0"/>
    <n v="15"/>
    <b v="1"/>
    <s v="theater/musical"/>
    <n v="0"/>
    <n v="0"/>
    <x v="1"/>
    <s v="musical"/>
    <x v="3723"/>
    <d v="2016-10-16T21:00:00"/>
  </r>
  <r>
    <n v="3823"/>
    <s v="FEED"/>
    <s v="Feed, a new play by Garrett Markgraf (based on the novel by M.T. Anderson), Directed by Anna Marck at Oakland University."/>
    <n v="500"/>
    <n v="0"/>
    <x v="0"/>
    <s v="US"/>
    <s v="USD"/>
    <n v="1437364740"/>
    <n v="1434405044"/>
    <b v="0"/>
    <n v="41"/>
    <b v="1"/>
    <s v="theater/plays"/>
    <n v="0"/>
    <n v="0"/>
    <x v="1"/>
    <s v="plays"/>
    <x v="3724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s v="US"/>
    <s v="USD"/>
    <n v="1415222545"/>
    <n v="1413404545"/>
    <b v="0"/>
    <n v="9"/>
    <b v="1"/>
    <s v="theater/plays"/>
    <n v="0"/>
    <n v="0"/>
    <x v="1"/>
    <s v="plays"/>
    <x v="3725"/>
    <d v="2014-11-05T21:22:25"/>
  </r>
  <r>
    <n v="3850"/>
    <s v="The Vagina Monologues 2015"/>
    <s v="V-Day is a global activist movement to end violence against women and girls."/>
    <n v="500"/>
    <n v="0"/>
    <x v="2"/>
    <s v="US"/>
    <s v="USD"/>
    <n v="1420081143"/>
    <n v="1417489143"/>
    <b v="1"/>
    <n v="4"/>
    <b v="0"/>
    <s v="theater/plays"/>
    <n v="0"/>
    <n v="0"/>
    <x v="1"/>
    <s v="plays"/>
    <x v="3726"/>
    <d v="2015-01-01T02:59:03"/>
  </r>
  <r>
    <n v="3912"/>
    <s v="JoLee Productions"/>
    <s v="Producing &amp; directing Jake's Women by Neil Simon opening July 9 and running through July 26 for Sonoma Arts Live"/>
    <n v="500"/>
    <n v="0"/>
    <x v="2"/>
    <s v="US"/>
    <s v="USD"/>
    <n v="1429936500"/>
    <n v="1424759330"/>
    <b v="0"/>
    <n v="1"/>
    <b v="0"/>
    <s v="theater/plays"/>
    <n v="0"/>
    <n v="0"/>
    <x v="1"/>
    <s v="plays"/>
    <x v="3727"/>
    <d v="2015-04-25T04:35:00"/>
  </r>
  <r>
    <n v="4052"/>
    <s v="Throw Like A Girl"/>
    <s v="This empowering piece encourages women to rise up and pursue their dreams, not by behaving like a boy but by,_x000a_â€œThrowing Like A Girl.â€"/>
    <n v="500"/>
    <n v="0"/>
    <x v="2"/>
    <s v="US"/>
    <s v="USD"/>
    <n v="1413234316"/>
    <n v="1408050316"/>
    <b v="0"/>
    <n v="13"/>
    <b v="0"/>
    <s v="theater/plays"/>
    <n v="0"/>
    <n v="0"/>
    <x v="1"/>
    <s v="plays"/>
    <x v="3728"/>
    <d v="2014-10-13T21:05:16"/>
  </r>
  <r>
    <n v="4101"/>
    <s v="Meet The Claires - Valentine's Day Weekend Comedy Stage Play"/>
    <s v="This is a Comedic Story about a young boy who saw the image of the perfect woman and from that point searched for someone similar"/>
    <n v="500"/>
    <n v="0"/>
    <x v="2"/>
    <s v="US"/>
    <s v="USD"/>
    <n v="1485380482"/>
    <n v="1482788482"/>
    <b v="0"/>
    <n v="0"/>
    <b v="0"/>
    <s v="theater/plays"/>
    <n v="0"/>
    <n v="0"/>
    <x v="1"/>
    <s v="plays"/>
    <x v="3729"/>
    <d v="2017-01-25T21:41:22"/>
  </r>
  <r>
    <n v="4113"/>
    <s v="The Toy Box by Anthony H. Wallace"/>
    <s v="A family oriented play about Christians &amp; the sins they live with, portrayed by &quot;puppets and toys&quot; at Queensbury Theater in Houston."/>
    <n v="500"/>
    <n v="0"/>
    <x v="2"/>
    <s v="US"/>
    <s v="USD"/>
    <n v="1452234840"/>
    <n v="1450619123"/>
    <b v="0"/>
    <n v="3"/>
    <b v="0"/>
    <s v="theater/plays"/>
    <n v="0"/>
    <n v="0"/>
    <x v="1"/>
    <s v="plays"/>
    <x v="3730"/>
    <d v="2016-01-08T06:34:00"/>
  </r>
  <r>
    <n v="3792"/>
    <s v="BorikÃ©n: The Show"/>
    <s v="A cultural and historic journey through Puerto Rico's music and dance!"/>
    <n v="515"/>
    <n v="0"/>
    <x v="2"/>
    <s v="US"/>
    <s v="USD"/>
    <n v="1436957022"/>
    <n v="1434365022"/>
    <b v="0"/>
    <n v="2"/>
    <b v="0"/>
    <s v="theater/musical"/>
    <n v="0"/>
    <n v="0"/>
    <x v="1"/>
    <s v="musical"/>
    <x v="3731"/>
    <d v="2015-07-15T10:43:42"/>
  </r>
  <r>
    <n v="3908"/>
    <s v="Unconscious Subconscious"/>
    <s v="Death splits apart twin brothers in a questionable car accident. They shared dreams, and now they must share trials in the unknown."/>
    <n v="516"/>
    <n v="0"/>
    <x v="2"/>
    <s v="US"/>
    <s v="USD"/>
    <n v="1406603696"/>
    <n v="1405307696"/>
    <b v="0"/>
    <n v="4"/>
    <b v="0"/>
    <s v="theater/plays"/>
    <n v="0"/>
    <n v="0"/>
    <x v="1"/>
    <s v="plays"/>
    <x v="3732"/>
    <d v="2014-07-29T03:14:56"/>
  </r>
  <r>
    <n v="4103"/>
    <s v="Weather Men"/>
    <s v="Weather Men is a play, written by Nathan Black.  A comedy/drama that explores the question of 'why people stay together?'"/>
    <n v="525"/>
    <n v="0"/>
    <x v="2"/>
    <s v="US"/>
    <s v="USD"/>
    <n v="1440613920"/>
    <n v="1435953566"/>
    <b v="0"/>
    <n v="6"/>
    <b v="0"/>
    <s v="theater/plays"/>
    <n v="0"/>
    <n v="0"/>
    <x v="1"/>
    <s v="plays"/>
    <x v="3733"/>
    <d v="2015-08-26T18:32:00"/>
  </r>
  <r>
    <n v="3756"/>
    <s v="the purple light theatre company's Into the Woods"/>
    <s v="&quot;Into the Woods, it's time to go!&quot; purple light presents a reimagined take on Sondheim and Lapine's musical masterwork."/>
    <n v="550"/>
    <n v="0"/>
    <x v="0"/>
    <s v="US"/>
    <s v="USD"/>
    <n v="1402515198"/>
    <n v="1399923198"/>
    <b v="0"/>
    <n v="17"/>
    <b v="1"/>
    <s v="theater/musical"/>
    <n v="0"/>
    <n v="0"/>
    <x v="1"/>
    <s v="musical"/>
    <x v="3734"/>
    <d v="2014-06-11T19:33:18"/>
  </r>
  <r>
    <n v="3842"/>
    <s v="Shakespeare's The Tempest: In-The-Round"/>
    <s v="Follow the sell-out Tree Folk Theatre, as we lead you through The Tempest with masks, puppetry and live music! 15th July - 3rd August"/>
    <n v="550"/>
    <n v="0"/>
    <x v="2"/>
    <s v="GB"/>
    <s v="GBP"/>
    <n v="1399809052"/>
    <n v="1397217052"/>
    <b v="1"/>
    <n v="23"/>
    <b v="0"/>
    <s v="theater/plays"/>
    <n v="0"/>
    <n v="0"/>
    <x v="1"/>
    <s v="plays"/>
    <x v="3735"/>
    <d v="2014-05-11T11:50:52"/>
  </r>
  <r>
    <n v="4094"/>
    <s v="Live at the Speakeasy with Ryan Anderson"/>
    <s v="Live at the Speakeasy with Ryan Anderson is a local talk show! Showcasing local artist, special guest, and talented bands."/>
    <n v="575"/>
    <n v="0"/>
    <x v="2"/>
    <s v="US"/>
    <s v="USD"/>
    <n v="1413953940"/>
    <n v="1410141900"/>
    <b v="0"/>
    <n v="8"/>
    <b v="0"/>
    <s v="theater/plays"/>
    <n v="0"/>
    <n v="0"/>
    <x v="1"/>
    <s v="plays"/>
    <x v="3736"/>
    <d v="2014-10-22T04:59:00"/>
  </r>
  <r>
    <n v="3707"/>
    <s v="A KC Fringe World Premiere: DESPERATE ACTS"/>
    <s v="Support this collection of new plays by Kansas City writers and the artists who are bringing it to life!"/>
    <n v="600"/>
    <n v="0"/>
    <x v="0"/>
    <s v="US"/>
    <s v="USD"/>
    <n v="1469165160"/>
    <n v="1467335378"/>
    <b v="0"/>
    <n v="23"/>
    <b v="1"/>
    <s v="theater/plays"/>
    <n v="0"/>
    <n v="0"/>
    <x v="1"/>
    <s v="plays"/>
    <x v="3737"/>
    <d v="2016-07-22T05:26:00"/>
  </r>
  <r>
    <n v="4112"/>
    <s v="A Great New Controversial Play - &quot;The Divide&quot;."/>
    <s v="Set in Southern America â€œThe Divideâ€ is a stage play that touches on the issues that are forefront in America and the world."/>
    <n v="600"/>
    <n v="0"/>
    <x v="2"/>
    <s v="IE"/>
    <s v="EUR"/>
    <n v="1456617600"/>
    <n v="1454280186"/>
    <b v="0"/>
    <n v="1"/>
    <b v="0"/>
    <s v="theater/plays"/>
    <n v="0"/>
    <n v="0"/>
    <x v="1"/>
    <s v="plays"/>
    <x v="3738"/>
    <d v="2016-02-28T00:00:00"/>
  </r>
  <r>
    <n v="4069"/>
    <s v="The Pendulum Swings"/>
    <s v="'The Pendulum Swings' is a three-act dark comedy that sees Frank and Michael await their execution on Death Row."/>
    <n v="620"/>
    <n v="0"/>
    <x v="2"/>
    <s v="GB"/>
    <s v="GBP"/>
    <n v="1425124800"/>
    <n v="1421596356"/>
    <b v="0"/>
    <n v="13"/>
    <b v="0"/>
    <s v="theater/plays"/>
    <n v="0"/>
    <n v="0"/>
    <x v="1"/>
    <s v="plays"/>
    <x v="3739"/>
    <d v="2015-02-28T12:00:00"/>
  </r>
  <r>
    <n v="4091"/>
    <s v="The 'Theater of Community' Tour"/>
    <s v="Unique  troupe will bring the wonder &amp; joy of Therapeutic Theater to  youth with severe multiple disabilities, &amp; adults with Alzheimers"/>
    <n v="678"/>
    <n v="0"/>
    <x v="2"/>
    <s v="US"/>
    <s v="USD"/>
    <n v="1421410151"/>
    <n v="1418818151"/>
    <b v="0"/>
    <n v="8"/>
    <b v="0"/>
    <s v="theater/plays"/>
    <n v="0"/>
    <n v="0"/>
    <x v="1"/>
    <s v="plays"/>
    <x v="3740"/>
    <d v="2015-01-16T12:09:11"/>
  </r>
  <r>
    <n v="4048"/>
    <s v="Speechless"/>
    <s v="The unspoken story of growing up disabled with cerebral palsy and no speech. This inclusive company fights ignorance using dark humour."/>
    <n v="700"/>
    <n v="0"/>
    <x v="2"/>
    <s v="GB"/>
    <s v="GBP"/>
    <n v="1460373187"/>
    <n v="1457352787"/>
    <b v="0"/>
    <n v="91"/>
    <b v="0"/>
    <s v="theater/plays"/>
    <n v="0"/>
    <n v="0"/>
    <x v="1"/>
    <s v="plays"/>
    <x v="3741"/>
    <d v="2016-04-11T11:13:07"/>
  </r>
  <r>
    <n v="4105"/>
    <s v="Â¡LlÃ©vame!"/>
    <s v="Buscamos finalizar el proceso de producciÃ³n de un espectÃ¡culo de payaso y con Ã©l, activar espacios pÃºblicos para la escena clown."/>
    <n v="700"/>
    <n v="0"/>
    <x v="2"/>
    <s v="MX"/>
    <s v="MXN"/>
    <n v="1482711309"/>
    <n v="1479860109"/>
    <b v="0"/>
    <n v="6"/>
    <b v="0"/>
    <s v="theater/plays"/>
    <n v="0"/>
    <n v="0"/>
    <x v="1"/>
    <s v="plays"/>
    <x v="3742"/>
    <d v="2016-12-26T00:15:09"/>
  </r>
  <r>
    <n v="3777"/>
    <s v="The Musical Adventure of Mimi and the Ghosts"/>
    <s v="This musical adventure is a funny and heartwarming story of Mimi, a rebellious young girl who is spirited to Ghostlynd."/>
    <n v="750"/>
    <n v="0"/>
    <x v="0"/>
    <s v="US"/>
    <s v="USD"/>
    <n v="1411790400"/>
    <n v="1409884821"/>
    <b v="0"/>
    <n v="59"/>
    <b v="1"/>
    <s v="theater/musical"/>
    <n v="0"/>
    <n v="0"/>
    <x v="1"/>
    <s v="musical"/>
    <x v="3743"/>
    <d v="2014-09-27T04:00:00"/>
  </r>
  <r>
    <n v="3902"/>
    <s v="Over Here Theatre/Scotchbonnet present: Love, Sex and Apps"/>
    <s v="Love, Sex and Apps is a double bill exploring the way in which we are both connected and disconnected with those around us."/>
    <n v="750"/>
    <n v="0"/>
    <x v="2"/>
    <s v="GB"/>
    <s v="GBP"/>
    <n v="1479125642"/>
    <n v="1476962042"/>
    <b v="0"/>
    <n v="31"/>
    <b v="0"/>
    <s v="theater/plays"/>
    <n v="0"/>
    <n v="0"/>
    <x v="1"/>
    <s v="plays"/>
    <x v="3744"/>
    <d v="2016-11-14T12:14:02"/>
  </r>
  <r>
    <n v="3825"/>
    <s v="Help keep girls in school in Burkina Faso"/>
    <s v="A girl in Burkina Faso is more likely to marry than finish high school. Public theatre can promote the need for girls to stay in school"/>
    <n v="850"/>
    <n v="0"/>
    <x v="0"/>
    <s v="US"/>
    <s v="USD"/>
    <n v="1434505214"/>
    <n v="1432690814"/>
    <b v="0"/>
    <n v="49"/>
    <b v="1"/>
    <s v="theater/plays"/>
    <n v="0"/>
    <n v="0"/>
    <x v="1"/>
    <s v="plays"/>
    <x v="3745"/>
    <d v="2015-06-17T01:40:14"/>
  </r>
  <r>
    <n v="3882"/>
    <s v="Mephistopheles by R. Garth &amp; The S.O.L. (Canceled)"/>
    <s v="A musical vision of the Faust tale... how he signed his soul to the devil Mephistopheles to find Lori, the love of his life."/>
    <n v="900"/>
    <n v="0"/>
    <x v="1"/>
    <s v="AU"/>
    <s v="AUD"/>
    <n v="1454281380"/>
    <n v="1451950570"/>
    <b v="0"/>
    <n v="0"/>
    <b v="0"/>
    <s v="theater/musical"/>
    <n v="0"/>
    <n v="0"/>
    <x v="1"/>
    <s v="musical"/>
    <x v="3746"/>
    <d v="2016-01-31T23:03:00"/>
  </r>
  <r>
    <n v="3725"/>
    <s v="Mine by Polly Teale A Paper Parachutes Production"/>
    <s v="A small theatre company taking 'Mine' on tour in early 2016. 'Mine' is a modern play and we hope to break on to the stage with a bang."/>
    <n v="1000"/>
    <n v="0"/>
    <x v="0"/>
    <s v="GB"/>
    <s v="GBP"/>
    <n v="1455831000"/>
    <n v="1454366467"/>
    <b v="0"/>
    <n v="15"/>
    <b v="1"/>
    <s v="theater/plays"/>
    <n v="0"/>
    <n v="0"/>
    <x v="1"/>
    <s v="plays"/>
    <x v="3747"/>
    <d v="2016-02-18T21:30:00"/>
  </r>
  <r>
    <n v="3728"/>
    <s v="Bare Bones Shakespeare 2015-16 Season"/>
    <s v="Bare Bones Shakespeare's first season will start with a DFW school touring show: Romeo and Juliet."/>
    <n v="1000"/>
    <n v="0"/>
    <x v="2"/>
    <s v="US"/>
    <s v="USD"/>
    <n v="1439957176"/>
    <n v="1437365176"/>
    <b v="0"/>
    <n v="31"/>
    <b v="0"/>
    <s v="theater/plays"/>
    <n v="0"/>
    <n v="0"/>
    <x v="1"/>
    <s v="plays"/>
    <x v="3748"/>
    <d v="2015-08-19T04:06:16"/>
  </r>
  <r>
    <n v="3750"/>
    <s v="Stars on Stage, Kids be Heard!"/>
    <s v="Stars on Stage children's theatre program is in need of 6 new wireless body microphones!_x000a__x000a_#soskidsbeheard   _x000a__x000a_www.apatheplace.org"/>
    <n v="1000"/>
    <n v="0"/>
    <x v="0"/>
    <s v="US"/>
    <s v="USD"/>
    <n v="1423555140"/>
    <n v="1421105608"/>
    <b v="0"/>
    <n v="28"/>
    <b v="1"/>
    <s v="theater/musical"/>
    <n v="0"/>
    <n v="0"/>
    <x v="1"/>
    <s v="musical"/>
    <x v="3749"/>
    <d v="2015-02-10T07:59:00"/>
  </r>
  <r>
    <n v="3765"/>
    <s v="Before and After"/>
    <s v="An new musical from Laura Grill &amp; Misha Chowdhury about relationships, Relationships, and the moments that change everything."/>
    <n v="1000"/>
    <n v="0"/>
    <x v="0"/>
    <s v="US"/>
    <s v="USD"/>
    <n v="1406745482"/>
    <n v="1404153482"/>
    <b v="0"/>
    <n v="107"/>
    <b v="1"/>
    <s v="theater/musical"/>
    <n v="0"/>
    <n v="0"/>
    <x v="1"/>
    <s v="musical"/>
    <x v="3750"/>
    <d v="2014-07-30T18:38:02"/>
  </r>
  <r>
    <n v="3811"/>
    <s v="The Merchant of Venice"/>
    <s v="The University of Exeter Shakespeare Society is touring its acclaimed show The Merchant of Venice to Stratford-upon-Avon!"/>
    <n v="1000"/>
    <n v="0"/>
    <x v="0"/>
    <s v="GB"/>
    <s v="GBP"/>
    <n v="1464692400"/>
    <n v="1461769373"/>
    <b v="0"/>
    <n v="19"/>
    <b v="1"/>
    <s v="theater/plays"/>
    <n v="0"/>
    <n v="0"/>
    <x v="1"/>
    <s v="plays"/>
    <x v="3751"/>
    <d v="2016-05-31T11:00:00"/>
  </r>
  <r>
    <n v="3840"/>
    <s v="Tonight I'll be April"/>
    <s v="A gritty play looking at a modern day relationship, highlighting issues of mental health and abuse suffered by men."/>
    <n v="1000"/>
    <n v="0"/>
    <x v="0"/>
    <s v="GB"/>
    <s v="GBP"/>
    <n v="1459180229"/>
    <n v="1457023829"/>
    <b v="0"/>
    <n v="3"/>
    <b v="1"/>
    <s v="theater/plays"/>
    <n v="0"/>
    <n v="0"/>
    <x v="1"/>
    <s v="plays"/>
    <x v="3752"/>
    <d v="2016-03-28T15:50:29"/>
  </r>
  <r>
    <n v="3875"/>
    <s v="&quot;Sweeney Todd&quot; - NÃ¸rrebro Musicalteater (Canceled)"/>
    <s v="Det nystartede vÃ¦kstlagsteater NÃ¸rrebro Musicalteater's hÃ¥rrejsende opsÃ¦tning af horror-musicalen &quot;Sweeney Todd&quot;!"/>
    <n v="1000"/>
    <n v="0"/>
    <x v="1"/>
    <s v="DK"/>
    <s v="DKK"/>
    <n v="1472896800"/>
    <n v="1472804365"/>
    <b v="0"/>
    <n v="0"/>
    <b v="0"/>
    <s v="theater/musical"/>
    <n v="0"/>
    <n v="0"/>
    <x v="1"/>
    <s v="musical"/>
    <x v="3753"/>
    <d v="2016-09-03T10:00:00"/>
  </r>
  <r>
    <n v="3897"/>
    <s v="Terry Pratchett's Wyrd Sisters at Paeroa Little Theatre"/>
    <s v="Help us to put on a production of Terry Pratchett's Wyrd Sisters, an ambitions show for our theatre but one I believe we can do."/>
    <n v="1000"/>
    <n v="0"/>
    <x v="2"/>
    <s v="NZ"/>
    <s v="NZD"/>
    <n v="1420750683"/>
    <n v="1418158683"/>
    <b v="0"/>
    <n v="10"/>
    <b v="0"/>
    <s v="theater/plays"/>
    <n v="0"/>
    <n v="0"/>
    <x v="1"/>
    <s v="plays"/>
    <x v="3754"/>
    <d v="2015-01-08T20:58:03"/>
  </r>
  <r>
    <n v="3923"/>
    <s v="Mrs Roosevelt Flies to London UK tour"/>
    <s v="Eleanor Roosevelt: Passionate campaigner for human rights, champion for peace, staunch supporter of FDR's policies, betrayed wife."/>
    <n v="1000"/>
    <n v="0"/>
    <x v="2"/>
    <s v="GB"/>
    <s v="GBP"/>
    <n v="1428622271"/>
    <n v="1426203071"/>
    <b v="0"/>
    <n v="17"/>
    <b v="0"/>
    <s v="theater/plays"/>
    <n v="0"/>
    <n v="0"/>
    <x v="1"/>
    <s v="plays"/>
    <x v="3755"/>
    <d v="2015-04-09T23:31:11"/>
  </r>
  <r>
    <n v="3949"/>
    <s v="Various Unfortunate Deaths of Tâ€™Abbott and Rue Doch Juniors"/>
    <s v="A brilliant project making a huge difference : a play about Climate Change and a series of panels on environmental and community issues"/>
    <n v="1000"/>
    <n v="0"/>
    <x v="2"/>
    <s v="AU"/>
    <s v="AUD"/>
    <n v="1423623221"/>
    <n v="1421031221"/>
    <b v="0"/>
    <n v="32"/>
    <b v="0"/>
    <s v="theater/plays"/>
    <n v="0"/>
    <n v="0"/>
    <x v="1"/>
    <s v="plays"/>
    <x v="3756"/>
    <d v="2015-02-11T02:53:41"/>
  </r>
  <r>
    <n v="3956"/>
    <s v="The Woman in Me"/>
    <s v="This saucy stage play chronicles the highs and lows of my life involving gangs, drugs and prison. The story is a transforming ministry."/>
    <n v="1000"/>
    <n v="0"/>
    <x v="2"/>
    <s v="US"/>
    <s v="USD"/>
    <n v="1461543600"/>
    <n v="1459203727"/>
    <b v="0"/>
    <n v="0"/>
    <b v="0"/>
    <s v="theater/plays"/>
    <n v="0"/>
    <n v="0"/>
    <x v="1"/>
    <s v="plays"/>
    <x v="3757"/>
    <d v="2016-04-25T00:20:00"/>
  </r>
  <r>
    <n v="3974"/>
    <s v="The Taming of the Shrew"/>
    <s v="We are performing Shakespeare's &quot;The Taming of the Shrew&quot; in its original Elizabethan setting at the Oxford Shakespeare Festival."/>
    <n v="1000"/>
    <n v="0"/>
    <x v="2"/>
    <s v="GB"/>
    <s v="GBP"/>
    <n v="1464872848"/>
    <n v="1462280848"/>
    <b v="0"/>
    <n v="11"/>
    <b v="0"/>
    <s v="theater/plays"/>
    <n v="0"/>
    <n v="0"/>
    <x v="1"/>
    <s v="plays"/>
    <x v="3758"/>
    <d v="2016-06-02T13:07:28"/>
  </r>
  <r>
    <n v="4024"/>
    <s v="Super Date, The Dating Game Show for Superheroes"/>
    <s v="Ever wonder what Wonder Woman wants in a super man? Can you be both a lover, and a fighter? And, whatâ€™s with all the spandex?"/>
    <n v="1000"/>
    <n v="0"/>
    <x v="2"/>
    <s v="US"/>
    <s v="USD"/>
    <n v="1441037097"/>
    <n v="1438445097"/>
    <b v="0"/>
    <n v="1"/>
    <b v="0"/>
    <s v="theater/plays"/>
    <n v="0"/>
    <n v="0"/>
    <x v="1"/>
    <s v="plays"/>
    <x v="3759"/>
    <d v="2015-08-31T16:04:57"/>
  </r>
  <r>
    <n v="4077"/>
    <s v="Citrus Heights Theatre In The Heights"/>
    <s v="We aim to bring creative, innovative, exciting, educational and fun community theater (with a professional attitude) to a new location."/>
    <n v="1000"/>
    <n v="0"/>
    <x v="2"/>
    <s v="US"/>
    <s v="USD"/>
    <n v="1482339794"/>
    <n v="1479747794"/>
    <b v="0"/>
    <n v="6"/>
    <b v="0"/>
    <s v="theater/plays"/>
    <n v="0"/>
    <n v="0"/>
    <x v="1"/>
    <s v="plays"/>
    <x v="3760"/>
    <d v="2016-12-21T17:03:1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100"/>
    <n v="0"/>
    <x v="0"/>
    <s v="SE"/>
    <s v="SEK"/>
    <n v="1432314209"/>
    <n v="1429722209"/>
    <b v="0"/>
    <n v="100"/>
    <b v="1"/>
    <s v="theater/plays"/>
    <n v="0"/>
    <n v="0"/>
    <x v="1"/>
    <s v="plays"/>
    <x v="3761"/>
    <d v="2015-05-22T17:03:29"/>
  </r>
  <r>
    <n v="3843"/>
    <s v="Vengeance Can Wait"/>
    <s v="Vengeance Can Wait navigates Japanese sub-culture as it charts a dark, twisted and touching, â€œdifferentâ€ kind of love story."/>
    <n v="1100"/>
    <n v="0"/>
    <x v="2"/>
    <s v="US"/>
    <s v="USD"/>
    <n v="1401587064"/>
    <n v="1399427064"/>
    <b v="1"/>
    <n v="19"/>
    <b v="0"/>
    <s v="theater/plays"/>
    <n v="0"/>
    <n v="0"/>
    <x v="1"/>
    <s v="plays"/>
    <x v="3762"/>
    <d v="2014-06-01T01:44:24"/>
  </r>
  <r>
    <n v="3721"/>
    <s v="MamaÃ­ Kickstarts its 2015 Season: Chekhov, Williams &amp; more!"/>
    <s v="Our birthing pains are over! Mamai Theatre Co. has delivered. Ease our growing pains as we move to downtown venues &amp; Playhouse Square!"/>
    <n v="1110"/>
    <n v="0"/>
    <x v="0"/>
    <s v="US"/>
    <s v="USD"/>
    <n v="1415230084"/>
    <n v="1413412084"/>
    <b v="0"/>
    <n v="44"/>
    <b v="1"/>
    <s v="theater/plays"/>
    <n v="0"/>
    <n v="0"/>
    <x v="1"/>
    <s v="plays"/>
    <x v="3763"/>
    <d v="2014-11-05T23:28:04"/>
  </r>
  <r>
    <n v="3986"/>
    <s v="Hippolytos - Polish Tour"/>
    <s v="After a successful run at London's Cockpit Theatre, we are invited to perform in Gardzienice OPT and at Teatr Polski in Warsaw, Poland."/>
    <n v="1150"/>
    <n v="0"/>
    <x v="2"/>
    <s v="GB"/>
    <s v="GBP"/>
    <n v="1462539840"/>
    <n v="1460034594"/>
    <b v="0"/>
    <n v="13"/>
    <b v="0"/>
    <s v="theater/plays"/>
    <n v="0"/>
    <n v="0"/>
    <x v="1"/>
    <s v="plays"/>
    <x v="3764"/>
    <d v="2016-05-06T13:04:00"/>
  </r>
  <r>
    <n v="3708"/>
    <s v="Much Ado About Nothing"/>
    <s v="Dear Stone Theater Company brings its inaugural production of Much Ado About Nothing to Logan Square, Chicago. Thanks for watching!"/>
    <n v="1200"/>
    <n v="0"/>
    <x v="0"/>
    <s v="US"/>
    <s v="USD"/>
    <n v="1404444286"/>
    <n v="1403234686"/>
    <b v="0"/>
    <n v="39"/>
    <b v="1"/>
    <s v="theater/plays"/>
    <n v="0"/>
    <n v="0"/>
    <x v="1"/>
    <s v="plays"/>
    <x v="3765"/>
    <d v="2014-07-04T03:24:46"/>
  </r>
  <r>
    <n v="3803"/>
    <s v="Benjamin Button the Musical Concept Album"/>
    <s v="A fully orchestrated concept album of Benjamin Button the Musical!"/>
    <n v="1200"/>
    <n v="0"/>
    <x v="2"/>
    <s v="US"/>
    <s v="USD"/>
    <n v="1457133568"/>
    <n v="1454541568"/>
    <b v="0"/>
    <n v="40"/>
    <b v="0"/>
    <s v="theater/musical"/>
    <n v="0"/>
    <n v="0"/>
    <x v="1"/>
    <s v="musical"/>
    <x v="3766"/>
    <d v="2016-03-04T23:19:28"/>
  </r>
  <r>
    <n v="3906"/>
    <s v="First Draft Theatre"/>
    <s v="We will workshop, stage and develop new writing, devised work and adaptations. A joyful leap into the possibilities of an idea!"/>
    <n v="1200"/>
    <n v="0"/>
    <x v="2"/>
    <s v="GB"/>
    <s v="GBP"/>
    <n v="1435325100"/>
    <n v="1432072893"/>
    <b v="0"/>
    <n v="16"/>
    <b v="0"/>
    <s v="theater/plays"/>
    <n v="0"/>
    <n v="0"/>
    <x v="1"/>
    <s v="plays"/>
    <x v="3767"/>
    <d v="2015-06-26T13:25:00"/>
  </r>
  <r>
    <n v="3909"/>
    <s v="Woman2Woman"/>
    <s v="I am trying to put on a gospel comedy stage play that is full of laughter and life lessons as well that will change your life forever,"/>
    <n v="1200"/>
    <n v="0"/>
    <x v="2"/>
    <s v="US"/>
    <s v="USD"/>
    <n v="1410424642"/>
    <n v="1407832642"/>
    <b v="0"/>
    <n v="4"/>
    <b v="0"/>
    <s v="theater/plays"/>
    <n v="0"/>
    <n v="0"/>
    <x v="1"/>
    <s v="plays"/>
    <x v="3768"/>
    <d v="2014-09-11T08:37:22"/>
  </r>
  <r>
    <n v="4019"/>
    <s v="We Don't Play Fight"/>
    <s v="Finally a crossover of the arts takes place! Theater &amp; LIVE Pro Wrestling. A unique story featuring TV Pro Wrestling without the TV."/>
    <n v="1200"/>
    <n v="0"/>
    <x v="2"/>
    <s v="US"/>
    <s v="USD"/>
    <n v="1460737680"/>
    <n v="1455725596"/>
    <b v="0"/>
    <n v="4"/>
    <b v="0"/>
    <s v="theater/plays"/>
    <n v="0"/>
    <n v="0"/>
    <x v="1"/>
    <s v="plays"/>
    <x v="3769"/>
    <d v="2016-04-15T16:28:00"/>
  </r>
  <r>
    <n v="4061"/>
    <s v="PRODUCE the Stage Play SKYLAR'S SYNDROME by Gavin Kayner"/>
    <s v="SKYLAR'S SYNDROME is a tremendous psychodrama by master playwright Gavin Kayner!"/>
    <n v="1200"/>
    <n v="0"/>
    <x v="2"/>
    <s v="US"/>
    <s v="USD"/>
    <n v="1461205423"/>
    <n v="1456025023"/>
    <b v="0"/>
    <n v="0"/>
    <b v="0"/>
    <s v="theater/plays"/>
    <n v="0"/>
    <n v="0"/>
    <x v="1"/>
    <s v="plays"/>
    <x v="3770"/>
    <d v="2016-04-21T02:23:43"/>
  </r>
  <r>
    <n v="4084"/>
    <s v="WANTS (We Are Not The Same)"/>
    <s v="WANTS deals with diversity in all its various facets._x000a_The drama is set in a futuristic society where no diversity si accepted."/>
    <n v="1200"/>
    <n v="0"/>
    <x v="2"/>
    <s v="IT"/>
    <s v="EUR"/>
    <n v="1476008906"/>
    <n v="1473416906"/>
    <b v="0"/>
    <n v="1"/>
    <b v="0"/>
    <s v="theater/plays"/>
    <n v="0"/>
    <n v="0"/>
    <x v="1"/>
    <s v="plays"/>
    <x v="3771"/>
    <d v="2016-10-09T10:28:26"/>
  </r>
  <r>
    <n v="3824"/>
    <s v="Count Your Blessings - A Verbatim Performance"/>
    <s v="the hardy presents a collaboration between Robbie Curran and Abram Rooney. Kemble House, 9th-14th August, every night at 8pm."/>
    <n v="1400"/>
    <n v="0"/>
    <x v="0"/>
    <s v="GB"/>
    <s v="GBP"/>
    <n v="1470058860"/>
    <n v="1469026903"/>
    <b v="0"/>
    <n v="7"/>
    <b v="1"/>
    <s v="theater/plays"/>
    <n v="0"/>
    <n v="0"/>
    <x v="1"/>
    <s v="plays"/>
    <x v="3772"/>
    <d v="2016-08-01T13:41:00"/>
  </r>
  <r>
    <n v="3723"/>
    <s v="Beauty and the Beast"/>
    <s v="Saltmine Theatre Company present Beauty and the Beast:"/>
    <n v="1500"/>
    <n v="0"/>
    <x v="0"/>
    <s v="GB"/>
    <s v="GBP"/>
    <n v="1417374262"/>
    <n v="1414778662"/>
    <b v="0"/>
    <n v="63"/>
    <b v="1"/>
    <s v="theater/plays"/>
    <n v="0"/>
    <n v="0"/>
    <x v="1"/>
    <s v="plays"/>
    <x v="3773"/>
    <d v="2014-11-30T19:04:22"/>
  </r>
  <r>
    <n v="3727"/>
    <s v="Star-Spangled Sitcoms: Huzzah &amp; John Adams"/>
    <s v="It's exactly what you think it is: a historical parody of your favorite sitcom about a bar and its psychiatrist spinoff!"/>
    <n v="1500"/>
    <n v="0"/>
    <x v="0"/>
    <s v="US"/>
    <s v="USD"/>
    <n v="1476939300"/>
    <n v="1474273294"/>
    <b v="0"/>
    <n v="33"/>
    <b v="1"/>
    <s v="theater/plays"/>
    <n v="0"/>
    <n v="0"/>
    <x v="1"/>
    <s v="plays"/>
    <x v="3774"/>
    <d v="2016-10-20T04:55:00"/>
  </r>
  <r>
    <n v="3761"/>
    <s v="MARSHA - a girl who does bad things"/>
    <s v="liveartshow returns with a new work at the Arcola this summer. Marsha is a story combining opera, dance and theatre... with a unicorn"/>
    <n v="1500"/>
    <n v="0"/>
    <x v="0"/>
    <s v="GB"/>
    <s v="GBP"/>
    <n v="1439247600"/>
    <n v="1434625937"/>
    <b v="0"/>
    <n v="3"/>
    <b v="1"/>
    <s v="theater/musical"/>
    <n v="0"/>
    <n v="0"/>
    <x v="1"/>
    <s v="musical"/>
    <x v="3775"/>
    <d v="2015-08-10T23:00:00"/>
  </r>
  <r>
    <n v="3786"/>
    <s v="Puberty the Musical: Original Cast Recording"/>
    <s v="The brainchild of Coleman Peterson and Janice Gilbert.  The funding will be used to professionally record the songs."/>
    <n v="1500"/>
    <n v="0"/>
    <x v="0"/>
    <s v="US"/>
    <s v="USD"/>
    <n v="1464310475"/>
    <n v="1461718475"/>
    <b v="0"/>
    <n v="71"/>
    <b v="1"/>
    <s v="theater/musical"/>
    <n v="0"/>
    <n v="0"/>
    <x v="1"/>
    <s v="musical"/>
    <x v="3776"/>
    <d v="2016-05-27T00:54:35"/>
  </r>
  <r>
    <n v="3818"/>
    <s v="The AOA Presents: The Maiden of Orleans"/>
    <s v="The Arthurian Order of Avalon is attempting to raise funds to put on the annual Human Chessboard in March 2015!"/>
    <n v="1500"/>
    <n v="0"/>
    <x v="0"/>
    <s v="US"/>
    <s v="USD"/>
    <n v="1426187582"/>
    <n v="1423599182"/>
    <b v="0"/>
    <n v="10"/>
    <b v="1"/>
    <s v="theater/plays"/>
    <n v="0"/>
    <n v="0"/>
    <x v="1"/>
    <s v="plays"/>
    <x v="3777"/>
    <d v="2015-03-12T19:13:02"/>
  </r>
  <r>
    <n v="3878"/>
    <s v="Boys In The Arts Scholarship Program (Canceled)"/>
    <s v="Encouraging young males to engage in vocational development in the art of musical theater and related dance classes."/>
    <n v="1500"/>
    <n v="0"/>
    <x v="1"/>
    <s v="US"/>
    <s v="USD"/>
    <n v="1435636740"/>
    <n v="1433014746"/>
    <b v="0"/>
    <n v="1"/>
    <b v="0"/>
    <s v="theater/musical"/>
    <n v="0"/>
    <n v="0"/>
    <x v="1"/>
    <s v="musical"/>
    <x v="3778"/>
    <d v="2015-06-30T03:59:00"/>
  </r>
  <r>
    <n v="3896"/>
    <s v="Yorick and Company"/>
    <s v="Yorick and Co. is a comedy about a struggling theatre company whose mysterious benefactor starts haunting the show!"/>
    <n v="1500"/>
    <n v="0"/>
    <x v="2"/>
    <s v="US"/>
    <s v="USD"/>
    <n v="1402979778"/>
    <n v="1401770178"/>
    <b v="0"/>
    <n v="4"/>
    <b v="0"/>
    <s v="theater/plays"/>
    <n v="0"/>
    <n v="0"/>
    <x v="1"/>
    <s v="plays"/>
    <x v="3779"/>
    <d v="2014-06-17T04:36:18"/>
  </r>
  <r>
    <n v="3907"/>
    <s v="Burqa&amp;Rifle: A Drama: Two Women, Two Cultues, Two Histories"/>
    <s v="Burqa&amp;Rifle dramatizes the  encounter between two women -- a vigilante and a convert to Islam."/>
    <n v="1500"/>
    <n v="0"/>
    <x v="2"/>
    <s v="US"/>
    <s v="USD"/>
    <n v="1414354080"/>
    <n v="1411587606"/>
    <b v="0"/>
    <n v="4"/>
    <b v="0"/>
    <s v="theater/plays"/>
    <n v="0"/>
    <n v="0"/>
    <x v="1"/>
    <s v="plays"/>
    <x v="3780"/>
    <d v="2014-10-26T20:08:00"/>
  </r>
  <r>
    <n v="3927"/>
    <s v="'Journey's End' Tour of Dorset commemorating WW1"/>
    <s v="Brand new graduate theater company 'FMP Theatre' proudly presents the definitive WW1 play, Journey's End, with a little help from you."/>
    <n v="1500"/>
    <n v="0"/>
    <x v="2"/>
    <s v="GB"/>
    <s v="GBP"/>
    <n v="1407565504"/>
    <n v="1404973504"/>
    <b v="0"/>
    <n v="2"/>
    <b v="0"/>
    <s v="theater/plays"/>
    <n v="0"/>
    <n v="0"/>
    <x v="1"/>
    <s v="plays"/>
    <x v="3781"/>
    <d v="2014-08-09T06:25:04"/>
  </r>
  <r>
    <n v="3952"/>
    <s v="ThÃ©Ã¢tre Polichinelle Show &quot;Clown-Ballet&quot;"/>
    <s v="This is the story about dreams of the kindly clown who indulge in reverie to be a ballet dancer! Every act is a funny sentimental story"/>
    <n v="1500"/>
    <n v="0"/>
    <x v="2"/>
    <s v="US"/>
    <s v="USD"/>
    <n v="1445885890"/>
    <n v="1440701890"/>
    <b v="0"/>
    <n v="1"/>
    <b v="0"/>
    <s v="theater/plays"/>
    <n v="0"/>
    <n v="0"/>
    <x v="1"/>
    <s v="plays"/>
    <x v="3782"/>
    <d v="2015-10-26T18:58:10"/>
  </r>
  <r>
    <n v="4018"/>
    <s v="Time Please Fringe"/>
    <s v="Funding for a production of Time Please at the Brighton Fringe 2017... and beyond."/>
    <n v="1500"/>
    <n v="0"/>
    <x v="2"/>
    <s v="GB"/>
    <s v="GBP"/>
    <n v="1475877108"/>
    <n v="1473285108"/>
    <b v="0"/>
    <n v="4"/>
    <b v="0"/>
    <s v="theater/plays"/>
    <n v="0"/>
    <n v="0"/>
    <x v="1"/>
    <s v="plays"/>
    <x v="3783"/>
    <d v="2016-10-07T21:51:48"/>
  </r>
  <r>
    <n v="4058"/>
    <s v="Secret of Shahrazad (World Premier)"/>
    <s v="Help reveal the beauty of Islamic culture by launching this new adventure play celebrating Persian music, dance, and lore."/>
    <n v="1500"/>
    <n v="0"/>
    <x v="2"/>
    <s v="US"/>
    <s v="USD"/>
    <n v="1459483140"/>
    <n v="1458178044"/>
    <b v="0"/>
    <n v="4"/>
    <b v="0"/>
    <s v="theater/plays"/>
    <n v="0"/>
    <n v="0"/>
    <x v="1"/>
    <s v="plays"/>
    <x v="3784"/>
    <d v="2016-04-01T03:59:00"/>
  </r>
  <r>
    <n v="4063"/>
    <s v="Whisper Me Happy Ever After (WMHEA)"/>
    <s v="WMHAE by Julie McNamara, raises awareness of the effects domestic violence has on the mental health of young people who witness it."/>
    <n v="1500"/>
    <n v="0"/>
    <x v="2"/>
    <s v="GB"/>
    <s v="GBP"/>
    <n v="1403886084"/>
    <n v="1401294084"/>
    <b v="0"/>
    <n v="9"/>
    <b v="0"/>
    <s v="theater/plays"/>
    <n v="0"/>
    <n v="0"/>
    <x v="1"/>
    <s v="plays"/>
    <x v="3785"/>
    <d v="2014-06-27T16:21:24"/>
  </r>
  <r>
    <n v="4078"/>
    <s v="Theatre Memoire"/>
    <s v="Theatre Memoire are a High Wycombe based theatre company. Performing plays about multi-culturalism and interconectedness."/>
    <n v="1500"/>
    <n v="0"/>
    <x v="2"/>
    <s v="GB"/>
    <s v="GBP"/>
    <n v="1485543242"/>
    <n v="1482951242"/>
    <b v="0"/>
    <n v="0"/>
    <b v="0"/>
    <s v="theater/plays"/>
    <n v="0"/>
    <n v="0"/>
    <x v="1"/>
    <s v="plays"/>
    <x v="3786"/>
    <d v="2017-01-27T18:54:02"/>
  </r>
  <r>
    <n v="3871"/>
    <s v="Pocket Monsters: A Musical Parody (Canceled)"/>
    <s v="Our musical is finally ready to come to life, and we're raising funds to help make that happen!"/>
    <n v="1680"/>
    <n v="0"/>
    <x v="1"/>
    <s v="US"/>
    <s v="USD"/>
    <n v="1490809450"/>
    <n v="1485629050"/>
    <b v="0"/>
    <n v="3"/>
    <b v="0"/>
    <s v="theater/musical"/>
    <n v="0"/>
    <n v="0"/>
    <x v="1"/>
    <s v="musical"/>
    <x v="3787"/>
    <d v="2017-03-29T17:44:10"/>
  </r>
  <r>
    <n v="3905"/>
    <s v="Antonym Theatre - &quot;STAIRCASES&quot;"/>
    <s v="&quot;STAIRCASES&quot; is a piece of collaborative new writing exploring 'L'esprit de l'escalier', or the conversations you wish you could have."/>
    <n v="1750"/>
    <n v="0"/>
    <x v="2"/>
    <s v="GB"/>
    <s v="GBP"/>
    <n v="1434063600"/>
    <n v="1430405903"/>
    <b v="0"/>
    <n v="7"/>
    <b v="0"/>
    <s v="theater/plays"/>
    <n v="0"/>
    <n v="0"/>
    <x v="1"/>
    <s v="plays"/>
    <x v="3788"/>
    <d v="2015-06-11T23:00:00"/>
  </r>
  <r>
    <n v="4010"/>
    <s v="The Connection Play 2014"/>
    <s v="JUNTO Productions is proud to present our first production, the premiere of The Connection, a play by Jeffrey Paul."/>
    <n v="1999"/>
    <n v="0"/>
    <x v="2"/>
    <s v="US"/>
    <s v="USD"/>
    <n v="1414348166"/>
    <n v="1412879366"/>
    <b v="0"/>
    <n v="38"/>
    <b v="0"/>
    <s v="theater/plays"/>
    <n v="0"/>
    <n v="0"/>
    <x v="1"/>
    <s v="plays"/>
    <x v="3789"/>
    <d v="2014-10-26T18:29:26"/>
  </r>
  <r>
    <n v="3760"/>
    <s v="Song of the Sea"/>
    <s v="Two Shows: SIRENS and The Girl From Bare Cove. A community of artists determined to give voice to survivors of sexual violence."/>
    <n v="2000"/>
    <n v="0"/>
    <x v="0"/>
    <s v="US"/>
    <s v="USD"/>
    <n v="1399293386"/>
    <n v="1397133386"/>
    <b v="0"/>
    <n v="91"/>
    <b v="1"/>
    <s v="theater/musical"/>
    <n v="0"/>
    <n v="0"/>
    <x v="1"/>
    <s v="musical"/>
    <x v="3790"/>
    <d v="2014-05-05T12:36:26"/>
  </r>
  <r>
    <n v="3862"/>
    <s v="The Container Play"/>
    <s v="The hit immersive theatre experience of England comes to Corpus Christi!"/>
    <n v="2000"/>
    <n v="0"/>
    <x v="2"/>
    <s v="US"/>
    <s v="USD"/>
    <n v="1473699540"/>
    <n v="1472451356"/>
    <b v="0"/>
    <n v="1"/>
    <b v="0"/>
    <s v="theater/plays"/>
    <n v="0"/>
    <n v="0"/>
    <x v="1"/>
    <s v="plays"/>
    <x v="3791"/>
    <d v="2016-09-12T16:59:00"/>
  </r>
  <r>
    <n v="3891"/>
    <s v="Out of the Box: A Mime Story"/>
    <s v="A comedy about a mime who dreams of becoming a stand up comedian."/>
    <n v="2000"/>
    <n v="0"/>
    <x v="2"/>
    <s v="US"/>
    <s v="USD"/>
    <n v="1427086740"/>
    <n v="1424488244"/>
    <b v="0"/>
    <n v="7"/>
    <b v="0"/>
    <s v="theater/plays"/>
    <n v="0"/>
    <n v="0"/>
    <x v="1"/>
    <s v="plays"/>
    <x v="3792"/>
    <d v="2015-03-23T04:59:00"/>
  </r>
  <r>
    <n v="3895"/>
    <s v="Vestige"/>
    <s v="A Transgender makeup artist calls into question the loyalty of her best friend in a 1980's circus while dealing with her dying mother."/>
    <n v="2000"/>
    <n v="0"/>
    <x v="2"/>
    <s v="US"/>
    <s v="USD"/>
    <n v="1425103218"/>
    <n v="1422424818"/>
    <b v="0"/>
    <n v="1"/>
    <b v="0"/>
    <s v="theater/plays"/>
    <n v="0"/>
    <n v="0"/>
    <x v="1"/>
    <s v="plays"/>
    <x v="3793"/>
    <d v="2015-02-28T06:00:18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794"/>
    <d v="2016-06-03T11:19:12"/>
  </r>
  <r>
    <n v="3937"/>
    <s v="Fever - a workshop production"/>
    <s v="Support the artists of the new play FEVER: a story of love, friendship and sonnets. Donate to help us develop this production!"/>
    <n v="2000"/>
    <n v="0"/>
    <x v="2"/>
    <s v="US"/>
    <s v="USD"/>
    <n v="1468249760"/>
    <n v="1465830560"/>
    <b v="0"/>
    <n v="10"/>
    <b v="0"/>
    <s v="theater/plays"/>
    <n v="0"/>
    <n v="0"/>
    <x v="1"/>
    <s v="plays"/>
    <x v="3795"/>
    <d v="2016-07-11T15:09:20"/>
  </r>
  <r>
    <n v="3942"/>
    <s v="Epic Proportions"/>
    <s v="In the 30's, two brothers, Benny and Phil, who go to the Arizona desert to be extras in a huge Biblical epic. Riotous comedy!"/>
    <n v="2000"/>
    <n v="0"/>
    <x v="2"/>
    <s v="US"/>
    <s v="USD"/>
    <n v="1434490914"/>
    <n v="1429306914"/>
    <b v="0"/>
    <n v="0"/>
    <b v="0"/>
    <s v="theater/plays"/>
    <n v="0"/>
    <n v="0"/>
    <x v="1"/>
    <s v="plays"/>
    <x v="3796"/>
    <d v="2015-06-16T21:41:54"/>
  </r>
  <r>
    <n v="3948"/>
    <s v="The Barbican Photography Trip 2015"/>
    <s v="A group of 12 friends, separated by time, space, state borders and oceans want to head to London for the adventure of a lifetime."/>
    <n v="2000"/>
    <n v="0"/>
    <x v="2"/>
    <s v="AU"/>
    <s v="AUD"/>
    <n v="1410076123"/>
    <n v="1404892123"/>
    <b v="0"/>
    <n v="0"/>
    <b v="0"/>
    <s v="theater/plays"/>
    <n v="0"/>
    <n v="0"/>
    <x v="1"/>
    <s v="plays"/>
    <x v="3797"/>
    <d v="2014-09-07T07:48:43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s v="US"/>
    <s v="USD"/>
    <n v="1406988000"/>
    <n v="1403822912"/>
    <b v="0"/>
    <n v="16"/>
    <b v="0"/>
    <s v="theater/plays"/>
    <n v="0"/>
    <n v="0"/>
    <x v="1"/>
    <s v="plays"/>
    <x v="3798"/>
    <d v="2014-08-02T14:00:00"/>
  </r>
  <r>
    <n v="4021"/>
    <s v="Angels in Houston"/>
    <s v="Help a group of actors end bigotry in Houston, TX by supporting a  full production of Angels in America."/>
    <n v="2000"/>
    <n v="0"/>
    <x v="2"/>
    <s v="US"/>
    <s v="USD"/>
    <n v="1414360358"/>
    <n v="1409176358"/>
    <b v="0"/>
    <n v="2"/>
    <b v="0"/>
    <s v="theater/plays"/>
    <n v="0"/>
    <n v="0"/>
    <x v="1"/>
    <s v="plays"/>
    <x v="3799"/>
    <d v="2014-10-26T21:52:38"/>
  </r>
  <r>
    <n v="4079"/>
    <s v="Professor O'Hannigan's Time Machine (Student Directed)"/>
    <s v="A tale of obsession, science, and lost love! Help the Caddo Magnet Players give this student-written play its debut on a real stage!"/>
    <n v="2000"/>
    <n v="0"/>
    <x v="2"/>
    <s v="US"/>
    <s v="USD"/>
    <n v="1466375521"/>
    <n v="1463783521"/>
    <b v="0"/>
    <n v="1"/>
    <b v="0"/>
    <s v="theater/plays"/>
    <n v="0"/>
    <n v="0"/>
    <x v="1"/>
    <s v="plays"/>
    <x v="3800"/>
    <d v="2016-06-19T22:32:01"/>
  </r>
  <r>
    <n v="3804"/>
    <s v="Spring Awakening: The Hit Coming-of-Age Rock Musical"/>
    <s v="Basement Theatrics is producing Spring Awakening July 22-31, 2016 at 12th Ave Arts in Seattle, WA! Help make this the best it can be!"/>
    <n v="2200"/>
    <n v="0"/>
    <x v="2"/>
    <s v="US"/>
    <s v="USD"/>
    <n v="1469948400"/>
    <n v="1465172024"/>
    <b v="0"/>
    <n v="0"/>
    <b v="0"/>
    <s v="theater/musical"/>
    <n v="0"/>
    <n v="0"/>
    <x v="1"/>
    <s v="musical"/>
    <x v="3801"/>
    <d v="2016-07-31T07:00:00"/>
  </r>
  <r>
    <n v="4060"/>
    <s v="Good Evening, I'm Robert Service"/>
    <s v="A funny, poignant play that revives the forgotten life and adventures of great Scottish Canadian, world renowned poet, Robert Service."/>
    <n v="2200"/>
    <n v="0"/>
    <x v="2"/>
    <s v="CA"/>
    <s v="CAD"/>
    <n v="1403539200"/>
    <n v="1400604056"/>
    <b v="0"/>
    <n v="5"/>
    <b v="0"/>
    <s v="theater/plays"/>
    <n v="0"/>
    <n v="0"/>
    <x v="1"/>
    <s v="plays"/>
    <x v="3802"/>
    <d v="2014-06-23T16:00:00"/>
  </r>
  <r>
    <n v="3894"/>
    <s v="MADE-UP: A Sitcom Theater Special"/>
    <s v="Ryan and Vanessa are hosting Christmas for the first time but instead of a happy celebration, they get a hilarious survival situation."/>
    <n v="2400"/>
    <n v="0"/>
    <x v="2"/>
    <s v="US"/>
    <s v="USD"/>
    <n v="1481000340"/>
    <n v="1478386812"/>
    <b v="0"/>
    <n v="11"/>
    <b v="0"/>
    <s v="theater/plays"/>
    <n v="0"/>
    <n v="0"/>
    <x v="1"/>
    <s v="plays"/>
    <x v="3803"/>
    <d v="2016-12-06T04:59:00"/>
  </r>
  <r>
    <n v="3781"/>
    <s v="I GOT FIRED - Keith and Jenny are back!"/>
    <s v="Support Keith in his journey from unemployment to Off-Broadway in the triumphant return of I GOT FIRED: A SORT-OF-TRUE REVENGE MUSICAL."/>
    <n v="2500"/>
    <n v="0"/>
    <x v="0"/>
    <s v="US"/>
    <s v="USD"/>
    <n v="1410210685"/>
    <n v="1408050685"/>
    <b v="0"/>
    <n v="52"/>
    <b v="1"/>
    <s v="theater/musical"/>
    <n v="0"/>
    <n v="0"/>
    <x v="1"/>
    <s v="musical"/>
    <x v="3804"/>
    <d v="2014-09-08T21:11:25"/>
  </r>
  <r>
    <n v="3808"/>
    <s v="Time at the Bar! The road to Edinburgh"/>
    <s v="Following a sell-out run in Loughborough, Time at the Bar! is heading to this year's Fringe Festival... But we need your help!"/>
    <n v="2500"/>
    <n v="0"/>
    <x v="0"/>
    <s v="GB"/>
    <s v="GBP"/>
    <n v="1429955619"/>
    <n v="1424775219"/>
    <b v="0"/>
    <n v="24"/>
    <b v="1"/>
    <s v="theater/plays"/>
    <n v="0"/>
    <n v="0"/>
    <x v="1"/>
    <s v="plays"/>
    <x v="3805"/>
    <d v="2015-04-25T09:53:39"/>
  </r>
  <r>
    <n v="3816"/>
    <s v="AFTER LIFE: Minnesota Fringe Festival 2014"/>
    <s v="A new play by Brandon Taitt._x000a_Presented by The Theatre Cosmic. _x000a_Premiering in August at the 2014 Minnesota Fringe Festival"/>
    <n v="2500"/>
    <n v="0"/>
    <x v="0"/>
    <s v="US"/>
    <s v="USD"/>
    <n v="1405614823"/>
    <n v="1403022823"/>
    <b v="0"/>
    <n v="37"/>
    <b v="1"/>
    <s v="theater/plays"/>
    <n v="0"/>
    <n v="0"/>
    <x v="1"/>
    <s v="plays"/>
    <x v="3806"/>
    <d v="2014-07-17T16:33:43"/>
  </r>
  <r>
    <n v="3830"/>
    <s v="Run Away"/>
    <s v="The Aeon Theatre company is producing another original play by Parker Hale at the Manhattan Reportory Theatre"/>
    <n v="2500"/>
    <n v="0"/>
    <x v="0"/>
    <s v="US"/>
    <s v="USD"/>
    <n v="1464371211"/>
    <n v="1463161611"/>
    <b v="0"/>
    <n v="3"/>
    <b v="1"/>
    <s v="theater/plays"/>
    <n v="0"/>
    <n v="0"/>
    <x v="1"/>
    <s v="plays"/>
    <x v="3807"/>
    <d v="2016-05-27T17:46:51"/>
  </r>
  <r>
    <n v="3833"/>
    <s v="Shakespeare is Boffo! Teachers' Edition"/>
    <s v="Get more kids to love Shakespeare by developing the fun &amp; effective Shakespeare is Boffo! course as an replicable program for teachers."/>
    <n v="2500"/>
    <n v="0"/>
    <x v="0"/>
    <s v="CA"/>
    <s v="CAD"/>
    <n v="1417460940"/>
    <n v="1416516972"/>
    <b v="0"/>
    <n v="20"/>
    <b v="1"/>
    <s v="theater/plays"/>
    <n v="0"/>
    <n v="0"/>
    <x v="1"/>
    <s v="plays"/>
    <x v="3808"/>
    <d v="2014-12-01T19:09:00"/>
  </r>
  <r>
    <n v="3866"/>
    <s v="a feminine ending, brought to you by the East End Theatre Co"/>
    <s v="A funny, moving, witty piece about a girl, her oboe, and her dreams."/>
    <n v="2500"/>
    <n v="0"/>
    <x v="2"/>
    <s v="US"/>
    <s v="USD"/>
    <n v="1458703740"/>
    <n v="1454453021"/>
    <b v="0"/>
    <n v="2"/>
    <b v="0"/>
    <s v="theater/plays"/>
    <n v="0"/>
    <n v="0"/>
    <x v="1"/>
    <s v="plays"/>
    <x v="3809"/>
    <d v="2016-03-23T03:29:00"/>
  </r>
  <r>
    <n v="3868"/>
    <s v="1000 words (Canceled)"/>
    <s v="New collection of music by Scott Evan Davis!"/>
    <n v="2500"/>
    <n v="0"/>
    <x v="1"/>
    <s v="GB"/>
    <s v="GBP"/>
    <n v="1410191405"/>
    <n v="1408031405"/>
    <b v="0"/>
    <n v="1"/>
    <b v="0"/>
    <s v="theater/musical"/>
    <n v="0"/>
    <n v="0"/>
    <x v="1"/>
    <s v="musical"/>
    <x v="3810"/>
    <d v="2014-09-08T15:50:05"/>
  </r>
  <r>
    <n v="3870"/>
    <s v="MARTIN, LOVE, SEX &amp; RHYTHM The Musical Performance"/>
    <s v="M,L,S&amp;R it's a sexy rock/pop musical confronting contemporary gay issues with an all male cast singing and dancing to top 40 songs."/>
    <n v="2500"/>
    <n v="0"/>
    <x v="1"/>
    <s v="US"/>
    <s v="USD"/>
    <n v="1404360478"/>
    <n v="1401768478"/>
    <b v="0"/>
    <n v="10"/>
    <b v="0"/>
    <s v="theater/musical"/>
    <n v="0"/>
    <n v="0"/>
    <x v="1"/>
    <s v="musical"/>
    <x v="3811"/>
    <d v="2014-07-03T04:07:58"/>
  </r>
  <r>
    <n v="3960"/>
    <s v="In The Time of New York"/>
    <s v="You are closer to your dreams than what you expect, your demons will always wait for you to realize them, theyâ€™ll torture you Manny."/>
    <n v="2500"/>
    <n v="0"/>
    <x v="2"/>
    <s v="US"/>
    <s v="USD"/>
    <n v="1451852256"/>
    <n v="1449260256"/>
    <b v="0"/>
    <n v="4"/>
    <b v="0"/>
    <s v="theater/plays"/>
    <n v="0"/>
    <n v="0"/>
    <x v="1"/>
    <s v="plays"/>
    <x v="3812"/>
    <d v="2016-01-03T20:17:36"/>
  </r>
  <r>
    <n v="4025"/>
    <s v="Financement et aide Ã  la crÃ©ation"/>
    <s v="Acteurs, scÃ©naristes et metteurs en scÃ¨ne souhaitant monter, 5 piÃ¨ces de thÃ©Ã¢tre ainsi que 3 courts mÃ©trages et 2 long-mÃ©trages."/>
    <n v="2888"/>
    <n v="0"/>
    <x v="2"/>
    <s v="FR"/>
    <s v="EUR"/>
    <n v="1437889336"/>
    <n v="1432705336"/>
    <b v="0"/>
    <n v="4"/>
    <b v="0"/>
    <s v="theater/plays"/>
    <n v="0"/>
    <n v="0"/>
    <x v="1"/>
    <s v="plays"/>
    <x v="3813"/>
    <d v="2015-07-26T05:42:16"/>
  </r>
  <r>
    <n v="3815"/>
    <s v="The Canterbury Shakespeare Festival - first season"/>
    <s v="Come and help us make the Canterbury Shakespeare Festival a reality"/>
    <n v="2900"/>
    <n v="0"/>
    <x v="0"/>
    <s v="GB"/>
    <s v="GBP"/>
    <n v="1440111600"/>
    <n v="1437545657"/>
    <b v="0"/>
    <n v="20"/>
    <b v="1"/>
    <s v="theater/plays"/>
    <n v="0"/>
    <n v="0"/>
    <x v="1"/>
    <s v="plays"/>
    <x v="3814"/>
    <d v="2015-08-20T23:00:00"/>
  </r>
  <r>
    <n v="3711"/>
    <s v="The Youth Shakespeare Project 2014"/>
    <s v="Two teachers and twenty kids bring one of Shakespeare's plays to life!"/>
    <n v="3000"/>
    <n v="0"/>
    <x v="0"/>
    <s v="US"/>
    <s v="USD"/>
    <n v="1402848000"/>
    <n v="1400606573"/>
    <b v="0"/>
    <n v="21"/>
    <b v="1"/>
    <s v="theater/plays"/>
    <n v="0"/>
    <n v="0"/>
    <x v="1"/>
    <s v="plays"/>
    <x v="3815"/>
    <d v="2014-06-15T16:00:00"/>
  </r>
  <r>
    <n v="3741"/>
    <s v="Open House Theater"/>
    <s v="A small community with a love for theater would like to continue. Help the children of this community continue."/>
    <n v="3000"/>
    <n v="0"/>
    <x v="2"/>
    <s v="US"/>
    <s v="USD"/>
    <n v="1450389950"/>
    <n v="1447797950"/>
    <b v="0"/>
    <n v="0"/>
    <b v="0"/>
    <s v="theater/plays"/>
    <n v="0"/>
    <n v="0"/>
    <x v="1"/>
    <s v="plays"/>
    <x v="3816"/>
    <d v="2015-12-17T22:05:50"/>
  </r>
  <r>
    <n v="3749"/>
    <s v="Dante's Capstone Project: Who am I?"/>
    <s v="A night of music, fellowship, and a reflection of my experiences over the past 4 years at Ball State University."/>
    <n v="3000"/>
    <n v="0"/>
    <x v="0"/>
    <s v="US"/>
    <s v="USD"/>
    <n v="1461902340"/>
    <n v="1459220588"/>
    <b v="0"/>
    <n v="7"/>
    <b v="1"/>
    <s v="theater/musical"/>
    <n v="0"/>
    <n v="0"/>
    <x v="1"/>
    <s v="musical"/>
    <x v="3817"/>
    <d v="2016-04-29T03:59:00"/>
  </r>
  <r>
    <n v="3812"/>
    <s v="Save &quot;The Stage Door&quot;"/>
    <s v="We are raising funds for our local theatre group &quot;The Stage Door&quot;. Funding required for lighting, stage equipment and productions."/>
    <n v="3000"/>
    <n v="0"/>
    <x v="0"/>
    <s v="CA"/>
    <s v="CAD"/>
    <n v="1433131140"/>
    <n v="1429120908"/>
    <b v="0"/>
    <n v="11"/>
    <b v="1"/>
    <s v="theater/plays"/>
    <n v="0"/>
    <n v="0"/>
    <x v="1"/>
    <s v="plays"/>
    <x v="3818"/>
    <d v="2015-06-01T03:59:00"/>
  </r>
  <r>
    <n v="3828"/>
    <s v="A Few Brave Men: The Chosen Few"/>
    <s v="In 1942 three black and one Puerto Rican jazz musicians from Harlem join the segregated US Marines. We see &quot;Love In Time of War&quot;"/>
    <n v="3000"/>
    <n v="0"/>
    <x v="0"/>
    <s v="US"/>
    <s v="USD"/>
    <n v="1420033187"/>
    <n v="1414845587"/>
    <b v="0"/>
    <n v="28"/>
    <b v="1"/>
    <s v="theater/plays"/>
    <n v="0"/>
    <n v="0"/>
    <x v="1"/>
    <s v="plays"/>
    <x v="3819"/>
    <d v="2014-12-31T13:39:47"/>
  </r>
  <r>
    <n v="3847"/>
    <s v="Madame X"/>
    <s v="The production of the original play &quot;Madame X&quot; by Amanda Davison. Inspired by the painting by John Singer Sargent."/>
    <n v="3000"/>
    <n v="0"/>
    <x v="2"/>
    <s v="US"/>
    <s v="USD"/>
    <n v="1437283391"/>
    <n v="1433395391"/>
    <b v="1"/>
    <n v="9"/>
    <b v="0"/>
    <s v="theater/plays"/>
    <n v="0"/>
    <n v="0"/>
    <x v="1"/>
    <s v="plays"/>
    <x v="3820"/>
    <d v="2015-07-19T05:23:11"/>
  </r>
  <r>
    <n v="3922"/>
    <s v="Truth, Dare, Promise to be Faithful Stage Play"/>
    <s v="TDPF is a play about a woman named Lisa who devotes her life to her marriage and ministry â€”since it is a woman place says her husband."/>
    <n v="3000"/>
    <n v="0"/>
    <x v="2"/>
    <s v="US"/>
    <s v="USD"/>
    <n v="1425337200"/>
    <n v="1421432810"/>
    <b v="0"/>
    <n v="6"/>
    <b v="0"/>
    <s v="theater/plays"/>
    <n v="0"/>
    <n v="0"/>
    <x v="1"/>
    <s v="plays"/>
    <x v="3821"/>
    <d v="2015-03-02T23:00:00"/>
  </r>
  <r>
    <n v="3926"/>
    <s v="Caryl Churchill's 'Top Girls' - NSW HSC Text"/>
    <s v="Producing syllabus-relevant theatre targeted to HSC students on the NSW Central Coast"/>
    <n v="3000"/>
    <n v="0"/>
    <x v="2"/>
    <s v="AU"/>
    <s v="AUD"/>
    <n v="1419645748"/>
    <n v="1417053748"/>
    <b v="0"/>
    <n v="1"/>
    <b v="0"/>
    <s v="theater/plays"/>
    <n v="0"/>
    <n v="0"/>
    <x v="1"/>
    <s v="plays"/>
    <x v="3822"/>
    <d v="2014-12-27T02:02:28"/>
  </r>
  <r>
    <n v="3929"/>
    <s v="Comedy Of Errors: Antioch Community High School"/>
    <s v="We need to raise funds to bring this elaborate production to life with special FX makeup, highly detailed sets, and costumes."/>
    <n v="3000"/>
    <n v="0"/>
    <x v="2"/>
    <s v="US"/>
    <s v="USD"/>
    <n v="1474228265"/>
    <n v="1471636265"/>
    <b v="0"/>
    <n v="14"/>
    <b v="0"/>
    <s v="theater/plays"/>
    <n v="0"/>
    <n v="0"/>
    <x v="1"/>
    <s v="plays"/>
    <x v="3823"/>
    <d v="2016-09-18T19:51:05"/>
  </r>
  <r>
    <n v="3945"/>
    <s v="Camp Curtain Call: Star Wars (A Parody)"/>
    <s v="We do a theatre camp for kids every summer doing parady shows of diff stories for kids to learn theater. This year is Star Wars Parody."/>
    <n v="3000"/>
    <n v="0"/>
    <x v="2"/>
    <s v="US"/>
    <s v="USD"/>
    <n v="1431717268"/>
    <n v="1429125268"/>
    <b v="0"/>
    <n v="1"/>
    <b v="0"/>
    <s v="theater/plays"/>
    <n v="0"/>
    <n v="0"/>
    <x v="1"/>
    <s v="plays"/>
    <x v="3824"/>
    <d v="2015-05-15T19:14:28"/>
  </r>
  <r>
    <n v="3975"/>
    <s v="Moon Over Mangroves"/>
    <s v="Four homeless Key West men are to be given a boat, but fates twist until only the moon and mangroves witness their earthly demise."/>
    <n v="3000"/>
    <n v="0"/>
    <x v="2"/>
    <s v="US"/>
    <s v="USD"/>
    <n v="1468442898"/>
    <n v="1465850898"/>
    <b v="0"/>
    <n v="0"/>
    <b v="0"/>
    <s v="theater/plays"/>
    <n v="0"/>
    <n v="0"/>
    <x v="1"/>
    <s v="plays"/>
    <x v="3825"/>
    <d v="2016-07-13T20:48:18"/>
  </r>
  <r>
    <n v="4003"/>
    <s v="MAMA BA-B: The Stage Play"/>
    <s v="&quot;MAMA'Z BA-B&quot; is the story of Marcus Williams who struggles to find a place for himself as a young black male."/>
    <n v="3000"/>
    <n v="0"/>
    <x v="2"/>
    <s v="US"/>
    <s v="USD"/>
    <n v="1424009147"/>
    <n v="1421417147"/>
    <b v="0"/>
    <n v="2"/>
    <b v="0"/>
    <s v="theater/plays"/>
    <n v="0"/>
    <n v="0"/>
    <x v="1"/>
    <s v="plays"/>
    <x v="3826"/>
    <d v="2015-02-15T14:05:47"/>
  </r>
  <r>
    <n v="4026"/>
    <s v="Speak to my Soul: A Montage of Voices"/>
    <s v="This is a play that voices that stories of the black experience in America using spoken word, song and dance."/>
    <n v="3000"/>
    <n v="0"/>
    <x v="2"/>
    <s v="US"/>
    <s v="USD"/>
    <n v="1449247439"/>
    <n v="1444059839"/>
    <b v="0"/>
    <n v="0"/>
    <b v="0"/>
    <s v="theater/plays"/>
    <n v="0"/>
    <n v="0"/>
    <x v="1"/>
    <s v="plays"/>
    <x v="3827"/>
    <d v="2015-12-04T16:43:59"/>
  </r>
  <r>
    <n v="4032"/>
    <s v="The Modern Theater's 'Play It Forward' Fund"/>
    <s v="'Play it Forward' is a ticket bank for individuals in need. Fund a theater experience for someone that would otherwise go without!"/>
    <n v="3000"/>
    <n v="0"/>
    <x v="2"/>
    <s v="US"/>
    <s v="USD"/>
    <n v="1450211116"/>
    <n v="1445023516"/>
    <b v="0"/>
    <n v="7"/>
    <b v="0"/>
    <s v="theater/plays"/>
    <n v="0"/>
    <n v="0"/>
    <x v="1"/>
    <s v="plays"/>
    <x v="3828"/>
    <d v="2015-12-15T20:25:16"/>
  </r>
  <r>
    <n v="4056"/>
    <s v="American Pride"/>
    <s v="American Pride is a play centered on the Poetry of one Iraq War veteran, and follows her journey through war and back home."/>
    <n v="3000"/>
    <n v="0"/>
    <x v="2"/>
    <s v="US"/>
    <s v="USD"/>
    <n v="1467575940"/>
    <n v="1465856639"/>
    <b v="0"/>
    <n v="9"/>
    <b v="0"/>
    <s v="theater/plays"/>
    <n v="0"/>
    <n v="0"/>
    <x v="1"/>
    <s v="plays"/>
    <x v="3829"/>
    <d v="2016-07-03T19:59:00"/>
  </r>
  <r>
    <n v="4064"/>
    <s v="Help us make &quot;The Odd Couple&quot; a show to remember."/>
    <s v="We are mounting a production of Neil Simon's brilliant comedy, The Odd Couple, and need your help to make it as wonderful as we can."/>
    <n v="3000"/>
    <n v="0"/>
    <x v="2"/>
    <s v="AU"/>
    <s v="AUD"/>
    <n v="1430316426"/>
    <n v="1427724426"/>
    <b v="0"/>
    <n v="6"/>
    <b v="0"/>
    <s v="theater/plays"/>
    <n v="0"/>
    <n v="0"/>
    <x v="1"/>
    <s v="plays"/>
    <x v="3830"/>
    <d v="2015-04-29T14:07:0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3831"/>
    <d v="2016-06-14T18:54:00"/>
  </r>
  <r>
    <n v="4092"/>
    <s v="A CRY FOR HELP"/>
    <s v="&quot;A Cry for Help is Riveting, Inspiring, and Mesmerizing. You will laugh, cry, and be thinking about your own Cry for Help&quot;"/>
    <n v="3000"/>
    <n v="0"/>
    <x v="2"/>
    <s v="US"/>
    <s v="USD"/>
    <n v="1428205247"/>
    <n v="1423024847"/>
    <b v="0"/>
    <n v="1"/>
    <b v="0"/>
    <s v="theater/plays"/>
    <n v="0"/>
    <n v="0"/>
    <x v="1"/>
    <s v="plays"/>
    <x v="383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3000"/>
    <n v="0"/>
    <x v="2"/>
    <s v="GB"/>
    <s v="GBP"/>
    <n v="1440272093"/>
    <n v="1435088093"/>
    <b v="0"/>
    <n v="4"/>
    <b v="0"/>
    <s v="theater/plays"/>
    <n v="0"/>
    <n v="0"/>
    <x v="1"/>
    <s v="plays"/>
    <x v="3833"/>
    <d v="2015-08-22T19:34:53"/>
  </r>
  <r>
    <n v="4107"/>
    <s v="Sacrifice"/>
    <s v="A new dramatic comedy dealing with a father's unwillingness to let go of his past causes major problems for the future of his daughter."/>
    <n v="3000"/>
    <n v="0"/>
    <x v="2"/>
    <s v="US"/>
    <s v="USD"/>
    <n v="1411596001"/>
    <n v="1409608801"/>
    <b v="0"/>
    <n v="4"/>
    <b v="0"/>
    <s v="theater/plays"/>
    <n v="0"/>
    <n v="0"/>
    <x v="1"/>
    <s v="plays"/>
    <x v="3834"/>
    <d v="2014-09-24T22:00:01"/>
  </r>
  <r>
    <n v="3846"/>
    <s v="My Insane Shakespeare"/>
    <s v="My Insane Shakespeare. An original play by Arthur Elbakyan premiering October 13th at United Solo, New York City."/>
    <n v="3200"/>
    <n v="0"/>
    <x v="2"/>
    <s v="US"/>
    <s v="USD"/>
    <n v="1412405940"/>
    <n v="1409721542"/>
    <b v="1"/>
    <n v="8"/>
    <b v="0"/>
    <s v="theater/plays"/>
    <n v="0"/>
    <n v="0"/>
    <x v="1"/>
    <s v="plays"/>
    <x v="3835"/>
    <d v="2014-10-04T06:59:00"/>
  </r>
  <r>
    <n v="3938"/>
    <s v="Broken Alley â€”Â Year 3"/>
    <s v="We Kickstarted Broken Alley Theatre in the summer of 2013. It's been an amazing two years. This year, BATx goes bigger than ever."/>
    <n v="3200"/>
    <n v="0"/>
    <x v="2"/>
    <s v="US"/>
    <s v="USD"/>
    <n v="1435441454"/>
    <n v="1432763054"/>
    <b v="0"/>
    <n v="5"/>
    <b v="0"/>
    <s v="theater/plays"/>
    <n v="0"/>
    <n v="0"/>
    <x v="1"/>
    <s v="plays"/>
    <x v="3836"/>
    <d v="2015-06-27T21:44:14"/>
  </r>
  <r>
    <n v="4011"/>
    <s v="Just Bryan, a radio drama"/>
    <s v="Radio drama about a failed comedian with the help of his Dictaphone friend Alan, tries to become a success whilst fighting his demons."/>
    <n v="3274"/>
    <n v="0"/>
    <x v="2"/>
    <s v="GB"/>
    <s v="GBP"/>
    <n v="1422450278"/>
    <n v="1419858278"/>
    <b v="0"/>
    <n v="4"/>
    <b v="0"/>
    <s v="theater/plays"/>
    <n v="0"/>
    <n v="0"/>
    <x v="1"/>
    <s v="plays"/>
    <x v="3837"/>
    <d v="2015-01-28T13:04:38"/>
  </r>
  <r>
    <n v="3819"/>
    <s v="A Kansas City Fringe Festival premiere: &quot;The Art is a Lie&quot;"/>
    <s v="Support this collection of new plays by Kansas City writers and the artists who are bringing it to life!"/>
    <n v="3300"/>
    <n v="0"/>
    <x v="0"/>
    <s v="US"/>
    <s v="USD"/>
    <n v="1437166920"/>
    <n v="1435554104"/>
    <b v="0"/>
    <n v="26"/>
    <b v="1"/>
    <s v="theater/plays"/>
    <n v="0"/>
    <n v="0"/>
    <x v="1"/>
    <s v="plays"/>
    <x v="3838"/>
    <d v="2015-07-17T21:02:00"/>
  </r>
  <r>
    <n v="3805"/>
    <s v="&quot;Sounds By The River&quot; ( Original Musical)"/>
    <s v="&quot;Sounds By The River&quot; tells the story of a Detroit composer through_x000a_his music, poetry, and dance."/>
    <n v="3500"/>
    <n v="0"/>
    <x v="2"/>
    <s v="US"/>
    <s v="USD"/>
    <n v="1411852640"/>
    <n v="1406668640"/>
    <b v="0"/>
    <n v="2"/>
    <b v="0"/>
    <s v="theater/musical"/>
    <n v="0"/>
    <n v="0"/>
    <x v="1"/>
    <s v="musical"/>
    <x v="3839"/>
    <d v="2014-09-27T21:17:20"/>
  </r>
  <r>
    <n v="3834"/>
    <s v="Better to Have Loved...?"/>
    <s v="About the impact of addiction on relationships; my play hopes to inspire &amp; support those affected to connect with their own creativity"/>
    <n v="3500"/>
    <n v="0"/>
    <x v="0"/>
    <s v="GB"/>
    <s v="GBP"/>
    <n v="1434624067"/>
    <n v="1432032067"/>
    <b v="0"/>
    <n v="57"/>
    <b v="1"/>
    <s v="theater/plays"/>
    <n v="0"/>
    <n v="0"/>
    <x v="1"/>
    <s v="plays"/>
    <x v="3840"/>
    <d v="2015-06-18T10:41:07"/>
  </r>
  <r>
    <n v="3899"/>
    <s v="RAIN | a theatrical production of life-changing proportions"/>
    <s v="More than just a play, RAIN is an outreach to hurting people who feel disengaged or rejected by others."/>
    <n v="3500"/>
    <n v="0"/>
    <x v="2"/>
    <s v="US"/>
    <s v="USD"/>
    <n v="1407868561"/>
    <n v="1406140561"/>
    <b v="0"/>
    <n v="2"/>
    <b v="0"/>
    <s v="theater/plays"/>
    <n v="0"/>
    <n v="0"/>
    <x v="1"/>
    <s v="plays"/>
    <x v="3841"/>
    <d v="2014-08-12T18:36:01"/>
  </r>
  <r>
    <n v="3705"/>
    <s v="Pennywinkle: A New Chicago Comedy"/>
    <s v="The play satirizes the Chicago improvisation scene exposing the rules of the craft and the eccentricities of its participants"/>
    <n v="4000"/>
    <n v="0"/>
    <x v="0"/>
    <s v="US"/>
    <s v="USD"/>
    <n v="1403546400"/>
    <n v="1401714114"/>
    <b v="0"/>
    <n v="35"/>
    <b v="1"/>
    <s v="theater/plays"/>
    <n v="0"/>
    <n v="0"/>
    <x v="1"/>
    <s v="plays"/>
    <x v="3842"/>
    <d v="2014-06-23T18:00:00"/>
  </r>
  <r>
    <n v="3807"/>
    <s v="&quot;In the Heights&quot; at The University of Michigan"/>
    <s v="A vibrant, street-wise, and musical performance that follows the lives of stories of the community of Washington Heights..."/>
    <n v="4000"/>
    <n v="0"/>
    <x v="2"/>
    <s v="US"/>
    <s v="USD"/>
    <n v="1428097739"/>
    <n v="1427492939"/>
    <b v="0"/>
    <n v="9"/>
    <b v="0"/>
    <s v="theater/musical"/>
    <n v="0"/>
    <n v="0"/>
    <x v="1"/>
    <s v="musical"/>
    <x v="3843"/>
    <d v="2015-04-03T21:48:59"/>
  </r>
  <r>
    <n v="3839"/>
    <s v="El Campanario: A place to &quot;rest&quot; in times of war..."/>
    <s v="A futuristic and absurd style play, produced by Colectivo El Pozo, where the characters make a crucial decision. Written by R Dorantes."/>
    <n v="4000"/>
    <n v="0"/>
    <x v="0"/>
    <s v="US"/>
    <s v="USD"/>
    <n v="1438226724"/>
    <n v="1433042724"/>
    <b v="0"/>
    <n v="32"/>
    <b v="1"/>
    <s v="theater/plays"/>
    <n v="0"/>
    <n v="0"/>
    <x v="1"/>
    <s v="plays"/>
    <x v="3844"/>
    <d v="2015-07-30T03:25:24"/>
  </r>
  <r>
    <n v="3851"/>
    <s v="Waving Goodbye"/>
    <s v="A play about the horrible choices we have to make every day. Should we take a risk, or take the road most travelled?"/>
    <n v="4000"/>
    <n v="0"/>
    <x v="2"/>
    <s v="GB"/>
    <s v="GBP"/>
    <n v="1437129179"/>
    <n v="1434537179"/>
    <b v="1"/>
    <n v="24"/>
    <b v="0"/>
    <s v="theater/plays"/>
    <n v="0"/>
    <n v="0"/>
    <x v="1"/>
    <s v="plays"/>
    <x v="3845"/>
    <d v="2015-07-17T10:32:59"/>
  </r>
  <r>
    <n v="3872"/>
    <s v="Shining Star Players (Canceled)"/>
    <s v="We are a brand new theatrical teen production company, and we need enough money to put on our first musical production."/>
    <n v="4000"/>
    <n v="0"/>
    <x v="1"/>
    <s v="US"/>
    <s v="USD"/>
    <n v="1439522996"/>
    <n v="1435202996"/>
    <b v="0"/>
    <n v="0"/>
    <b v="0"/>
    <s v="theater/musical"/>
    <n v="0"/>
    <n v="0"/>
    <x v="1"/>
    <s v="musical"/>
    <x v="3846"/>
    <d v="2015-08-14T03:29:56"/>
  </r>
  <r>
    <n v="3903"/>
    <s v="Know Thy Law"/>
    <s v="Based on the novel â€œKnow Thy Lawâ€, this powerful play gives the insight and understanding of the power of knowing the law of the land."/>
    <n v="4000"/>
    <n v="0"/>
    <x v="2"/>
    <s v="US"/>
    <s v="USD"/>
    <n v="1439581080"/>
    <n v="1435709765"/>
    <b v="0"/>
    <n v="0"/>
    <b v="0"/>
    <s v="theater/plays"/>
    <n v="0"/>
    <n v="0"/>
    <x v="1"/>
    <s v="plays"/>
    <x v="3847"/>
    <d v="2015-08-14T19:38:00"/>
  </r>
  <r>
    <n v="3924"/>
    <s v="THE MAGIC OF LAUGHTER WITH REGGIE RICE'S #TEAMDREAMERS"/>
    <s v="Help Comedy Illusionist Reggie Rice spread the magic of laughter as he takes his award-winning illusion show to a town near you!"/>
    <n v="4000"/>
    <n v="0"/>
    <x v="2"/>
    <s v="US"/>
    <s v="USD"/>
    <n v="1403823722"/>
    <n v="1401231722"/>
    <b v="0"/>
    <n v="40"/>
    <b v="0"/>
    <s v="theater/plays"/>
    <n v="0"/>
    <n v="0"/>
    <x v="1"/>
    <s v="plays"/>
    <x v="3848"/>
    <d v="2014-06-26T23:02:02"/>
  </r>
  <r>
    <n v="3968"/>
    <s v="Scarlet Letters (a play with songs)"/>
    <s v="&quot;On the breast of her gown, in fine red cloth, appeared the letter A.&quot; But what about the rest of the alphabet?"/>
    <n v="4000"/>
    <n v="0"/>
    <x v="2"/>
    <s v="US"/>
    <s v="USD"/>
    <n v="1463945673"/>
    <n v="1458761673"/>
    <b v="0"/>
    <n v="11"/>
    <b v="0"/>
    <s v="theater/plays"/>
    <n v="0"/>
    <n v="0"/>
    <x v="1"/>
    <s v="plays"/>
    <x v="3849"/>
    <d v="2016-05-22T19:34:33"/>
  </r>
  <r>
    <n v="4014"/>
    <s v="Ministry theater"/>
    <s v="I am trying to put together a ministry theater company for junior / high schoolers that which puts on free shows in the SoCal area."/>
    <n v="4000"/>
    <n v="0"/>
    <x v="2"/>
    <s v="US"/>
    <s v="USD"/>
    <n v="1457157269"/>
    <n v="1455861269"/>
    <b v="0"/>
    <n v="0"/>
    <b v="0"/>
    <s v="theater/plays"/>
    <n v="0"/>
    <n v="0"/>
    <x v="1"/>
    <s v="plays"/>
    <x v="3850"/>
    <d v="2016-03-05T05:54:29"/>
  </r>
  <r>
    <n v="4050"/>
    <s v="Ø¢Ù…ÙŠÙ† (Amen)"/>
    <s v="Amen is an important jarring story about the repercussions of reporting the war from the front lines and the war that follows them home"/>
    <n v="4000"/>
    <n v="0"/>
    <x v="2"/>
    <s v="US"/>
    <s v="USD"/>
    <n v="1414077391"/>
    <n v="1411485391"/>
    <b v="0"/>
    <n v="1"/>
    <b v="0"/>
    <s v="theater/plays"/>
    <n v="0"/>
    <n v="0"/>
    <x v="1"/>
    <s v="plays"/>
    <x v="3851"/>
    <d v="2014-10-23T15:16:31"/>
  </r>
  <r>
    <n v="4097"/>
    <s v="And There Was War! Major Theatre Production"/>
    <s v="And There Was War is a play, a biblical narrative deeply entrenched in the concepts of the great controversy between Good and Evil!"/>
    <n v="4000"/>
    <n v="0"/>
    <x v="2"/>
    <s v="GB"/>
    <s v="GBP"/>
    <n v="1454284500"/>
    <n v="1449431237"/>
    <b v="0"/>
    <n v="0"/>
    <b v="0"/>
    <s v="theater/plays"/>
    <n v="0"/>
    <n v="0"/>
    <x v="1"/>
    <s v="plays"/>
    <x v="3852"/>
    <d v="2016-01-31T23:55:00"/>
  </r>
  <r>
    <n v="3965"/>
    <s v="Fringe Fest: Take Comfort in Falling Forever"/>
    <s v="Andrew Heller producing a production of an original play for the Philadelphia Fringe Festival. Written and Directed by Andrew Heller"/>
    <n v="4200"/>
    <n v="0"/>
    <x v="2"/>
    <s v="US"/>
    <s v="USD"/>
    <n v="1460608780"/>
    <n v="1455428380"/>
    <b v="0"/>
    <n v="4"/>
    <b v="0"/>
    <s v="theater/plays"/>
    <n v="0"/>
    <n v="0"/>
    <x v="1"/>
    <s v="plays"/>
    <x v="3853"/>
    <d v="2016-04-14T04:39:40"/>
  </r>
  <r>
    <n v="3832"/>
    <s v="SBYET 2016 Hairspray at the Lobero Theatre!"/>
    <s v="Santa Barbara Youth Ensemble is performing Hairspray at the Lobero. Help create beautiful memories for these kids by pledging today!"/>
    <n v="4336"/>
    <n v="0"/>
    <x v="0"/>
    <s v="US"/>
    <s v="USD"/>
    <n v="1455936335"/>
    <n v="1452048335"/>
    <b v="0"/>
    <n v="9"/>
    <b v="1"/>
    <s v="theater/plays"/>
    <n v="0"/>
    <n v="0"/>
    <x v="1"/>
    <s v="plays"/>
    <x v="3854"/>
    <d v="2016-02-20T02:45:35"/>
  </r>
  <r>
    <n v="4022"/>
    <s v="The Merchant of Venice as Shakespeare Heard It"/>
    <s v="Help us produce a video of the first Original Pronunciation Merchant of Venice."/>
    <n v="4500"/>
    <n v="0"/>
    <x v="2"/>
    <s v="US"/>
    <s v="USD"/>
    <n v="1422759240"/>
    <n v="1418824867"/>
    <b v="0"/>
    <n v="197"/>
    <b v="0"/>
    <s v="theater/plays"/>
    <n v="0"/>
    <n v="0"/>
    <x v="1"/>
    <s v="plays"/>
    <x v="3855"/>
    <d v="2015-02-01T02:54:00"/>
  </r>
  <r>
    <n v="3880"/>
    <s v="Thoroughly Modern Millie (Canceled)"/>
    <s v="With Russell Grant as Mrs Meers, this classic musical taps into London's Theatro Technis 1-25 October 2014 for its UK fringe premiere!"/>
    <n v="4950"/>
    <n v="0"/>
    <x v="1"/>
    <s v="GB"/>
    <s v="GBP"/>
    <n v="1406761200"/>
    <n v="1403724820"/>
    <b v="0"/>
    <n v="17"/>
    <b v="0"/>
    <s v="theater/musical"/>
    <n v="0"/>
    <n v="0"/>
    <x v="1"/>
    <s v="musical"/>
    <x v="3856"/>
    <d v="2014-07-30T23:00:00"/>
  </r>
  <r>
    <n v="3710"/>
    <s v="&quot;Loving Alanis&quot; Rocky Mountain Regional Premier"/>
    <s v="A comedy about, life, death, men, women, and the power of a good Kegel."/>
    <n v="5000"/>
    <n v="0"/>
    <x v="0"/>
    <s v="US"/>
    <s v="USD"/>
    <n v="1428068988"/>
    <n v="1425908988"/>
    <b v="0"/>
    <n v="27"/>
    <b v="1"/>
    <s v="theater/plays"/>
    <n v="0"/>
    <n v="0"/>
    <x v="1"/>
    <s v="plays"/>
    <x v="3857"/>
    <d v="2015-04-03T13:49:48"/>
  </r>
  <r>
    <n v="3716"/>
    <s v="Sylvia (a benefit show)"/>
    <s v="I am raising money to pay for the rights to produce Sylvia by A.R. Gurney. The show will be a fundraiser for Wayside Waifs."/>
    <n v="5000"/>
    <n v="0"/>
    <x v="0"/>
    <s v="US"/>
    <s v="USD"/>
    <n v="1453411109"/>
    <n v="1450819109"/>
    <b v="0"/>
    <n v="24"/>
    <b v="1"/>
    <s v="theater/plays"/>
    <n v="0"/>
    <n v="0"/>
    <x v="1"/>
    <s v="plays"/>
    <x v="3858"/>
    <d v="2016-01-21T21:18:29"/>
  </r>
  <r>
    <n v="3717"/>
    <s v="Told Look Younger at Jermyn Street Theatre"/>
    <s v="A heart-warming comedy by award-winning writer about Love, Sex, Friendship of three old gay men in their 60s'!"/>
    <n v="5000"/>
    <n v="0"/>
    <x v="0"/>
    <s v="GB"/>
    <s v="GBP"/>
    <n v="1431204449"/>
    <n v="1428526049"/>
    <b v="0"/>
    <n v="13"/>
    <b v="1"/>
    <s v="theater/plays"/>
    <n v="0"/>
    <n v="0"/>
    <x v="1"/>
    <s v="plays"/>
    <x v="3859"/>
    <d v="2015-05-09T20:47:29"/>
  </r>
  <r>
    <n v="3726"/>
    <s v="Howard's End 3.0"/>
    <s v="A week of rehearsal culminating in a staged reading of our three-actor adaptation of &quot;Howards End,&quot; for potential producers."/>
    <n v="5000"/>
    <n v="0"/>
    <x v="0"/>
    <s v="US"/>
    <s v="USD"/>
    <n v="1461963600"/>
    <n v="1459567371"/>
    <b v="0"/>
    <n v="46"/>
    <b v="1"/>
    <s v="theater/plays"/>
    <n v="0"/>
    <n v="0"/>
    <x v="1"/>
    <s v="plays"/>
    <x v="3860"/>
    <d v="2016-04-29T21:00:00"/>
  </r>
  <r>
    <n v="3748"/>
    <s v="CAUCUS! THE MUSICAL"/>
    <s v="An irreverent look at the Iowa Caucuses and the oversized role this undersized state plays in the presidential election process."/>
    <n v="5000"/>
    <n v="0"/>
    <x v="0"/>
    <s v="US"/>
    <s v="USD"/>
    <n v="1455602340"/>
    <n v="1453827436"/>
    <b v="0"/>
    <n v="52"/>
    <b v="1"/>
    <s v="theater/musical"/>
    <n v="0"/>
    <n v="0"/>
    <x v="1"/>
    <s v="musical"/>
    <x v="3861"/>
    <d v="2016-02-16T05:59:00"/>
  </r>
  <r>
    <n v="3772"/>
    <s v="Make &quot;Tonya and Nancy&quot; a Rock Opera!"/>
    <s v="A dark comedy about two girls, one knee, and the 1994 Olympics. Help us make sure &quot;Tonya and Nancy&quot; rocks!"/>
    <n v="5000"/>
    <n v="0"/>
    <x v="0"/>
    <s v="US"/>
    <s v="USD"/>
    <n v="1480399200"/>
    <n v="1478616506"/>
    <b v="0"/>
    <n v="33"/>
    <b v="1"/>
    <s v="theater/musical"/>
    <n v="0"/>
    <n v="0"/>
    <x v="1"/>
    <s v="musical"/>
    <x v="3862"/>
    <d v="2016-11-29T06:00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5000"/>
    <n v="0"/>
    <x v="2"/>
    <s v="US"/>
    <s v="USD"/>
    <n v="1418769129"/>
    <n v="1416954729"/>
    <b v="0"/>
    <n v="24"/>
    <b v="0"/>
    <s v="theater/musical"/>
    <n v="0"/>
    <n v="0"/>
    <x v="1"/>
    <s v="musical"/>
    <x v="3863"/>
    <d v="2014-12-16T22:32:09"/>
  </r>
  <r>
    <n v="3796"/>
    <s v="A Staged Reading of &quot;CALL ME TANIA&quot;"/>
    <s v="Part Psychological Thriller - Part Heartbreaking Drama - Part Spectacular Farce - 100% New American Musical Theatre"/>
    <n v="5000"/>
    <n v="0"/>
    <x v="2"/>
    <s v="US"/>
    <s v="USD"/>
    <n v="1484354556"/>
    <n v="1479170556"/>
    <b v="0"/>
    <n v="1"/>
    <b v="0"/>
    <s v="theater/musical"/>
    <n v="0"/>
    <n v="0"/>
    <x v="1"/>
    <s v="musical"/>
    <x v="3864"/>
    <d v="2017-01-14T00:42:3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5000"/>
    <n v="0"/>
    <x v="2"/>
    <s v="US"/>
    <s v="USD"/>
    <n v="1407691248"/>
    <n v="1405099248"/>
    <b v="0"/>
    <n v="5"/>
    <b v="0"/>
    <s v="theater/musical"/>
    <n v="0"/>
    <n v="0"/>
    <x v="1"/>
    <s v="musical"/>
    <x v="3865"/>
    <d v="2014-08-10T17:20:48"/>
  </r>
  <r>
    <n v="3806"/>
    <s v="The Rhythm of Revolution - Charity Musical Production"/>
    <s v="A truly multicultural experience - Hip Hop, Bollywood, Classical Dancers #liveband #Revoultionary Script 19th July@NationalTheatre"/>
    <n v="5000"/>
    <n v="0"/>
    <x v="2"/>
    <s v="AU"/>
    <s v="AUD"/>
    <n v="1404022381"/>
    <n v="1402294381"/>
    <b v="0"/>
    <n v="1"/>
    <b v="0"/>
    <s v="theater/musical"/>
    <n v="0"/>
    <n v="0"/>
    <x v="1"/>
    <s v="musical"/>
    <x v="3866"/>
    <d v="2014-06-29T06:13:01"/>
  </r>
  <r>
    <n v="3810"/>
    <s v="Romeo &amp; Juliet"/>
    <s v="Theater students of UMass present a large-scale theater collaboration that will revolutionize the way you see Shakespeare."/>
    <n v="5000"/>
    <n v="0"/>
    <x v="0"/>
    <s v="US"/>
    <s v="USD"/>
    <n v="1426965758"/>
    <n v="1424377358"/>
    <b v="0"/>
    <n v="26"/>
    <b v="1"/>
    <s v="theater/plays"/>
    <n v="0"/>
    <n v="0"/>
    <x v="1"/>
    <s v="plays"/>
    <x v="3867"/>
    <d v="2015-03-21T19:22:38"/>
  </r>
  <r>
    <n v="3826"/>
    <s v="DAY OF THE DOG by Blue Sparrow Theatre Company"/>
    <s v="This is the story about the Westons. One family who live with mental illness on a daily basis."/>
    <n v="5000"/>
    <n v="0"/>
    <x v="0"/>
    <s v="GB"/>
    <s v="GBP"/>
    <n v="1430993394"/>
    <n v="1428401394"/>
    <b v="0"/>
    <n v="26"/>
    <b v="1"/>
    <s v="theater/plays"/>
    <n v="0"/>
    <n v="0"/>
    <x v="1"/>
    <s v="plays"/>
    <x v="3868"/>
    <d v="2015-05-07T10:09:54"/>
  </r>
  <r>
    <n v="3849"/>
    <s v="Auf geht's beim Schichtl"/>
    <s v="Bayerische KomÃ¶die im Schaustellermillieu vor historischem Hintergrund des Oktoberfestes von Winfried Frey. UrauffÃ¼hrung September 2015"/>
    <n v="5000"/>
    <n v="0"/>
    <x v="2"/>
    <s v="DE"/>
    <s v="EUR"/>
    <n v="1434047084"/>
    <n v="1431455084"/>
    <b v="1"/>
    <n v="28"/>
    <b v="0"/>
    <s v="theater/plays"/>
    <n v="0"/>
    <n v="0"/>
    <x v="1"/>
    <s v="plays"/>
    <x v="3869"/>
    <d v="2015-06-11T18:24:44"/>
  </r>
  <r>
    <n v="3864"/>
    <s v="Grammar Land Performances"/>
    <s v="I want to create a theatrical performance of the book Grammar Land and present it at schools to help children learn proper grammar."/>
    <n v="5000"/>
    <n v="0"/>
    <x v="2"/>
    <s v="US"/>
    <s v="USD"/>
    <n v="1447799054"/>
    <n v="1445203454"/>
    <b v="0"/>
    <n v="3"/>
    <b v="0"/>
    <s v="theater/plays"/>
    <n v="0"/>
    <n v="0"/>
    <x v="1"/>
    <s v="plays"/>
    <x v="3870"/>
    <d v="2015-11-17T22:24:14"/>
  </r>
  <r>
    <n v="3888"/>
    <s v="Popinjay Productions' The Odyssey"/>
    <s v="We are devising a vibrant new adaptation of Homer's The Odyssey featuring dynamic storytelling, stunning visuals and original music."/>
    <n v="5000"/>
    <n v="0"/>
    <x v="2"/>
    <s v="GB"/>
    <s v="GBP"/>
    <n v="1488114358"/>
    <n v="1485522358"/>
    <b v="0"/>
    <n v="14"/>
    <b v="0"/>
    <s v="theater/plays"/>
    <n v="0"/>
    <n v="0"/>
    <x v="1"/>
    <s v="plays"/>
    <x v="3871"/>
    <d v="2017-02-26T13:05:58"/>
  </r>
  <r>
    <n v="3893"/>
    <s v="MY PRIVATE REVOLUTION"/>
    <s v="An inspiring story of a young girl's journey from childhood to adulthood told through monologue, dialogue, poetry and music and dance."/>
    <n v="5000"/>
    <n v="0"/>
    <x v="2"/>
    <s v="US"/>
    <s v="USD"/>
    <n v="1404194400"/>
    <n v="1400600840"/>
    <b v="0"/>
    <n v="84"/>
    <b v="0"/>
    <s v="theater/plays"/>
    <n v="0"/>
    <n v="0"/>
    <x v="1"/>
    <s v="plays"/>
    <x v="3872"/>
    <d v="2014-07-01T06:00:00"/>
  </r>
  <r>
    <n v="3919"/>
    <s v="After The Blue"/>
    <s v="Two sisters living in a Cornish seaside town attempt to hide and escape from a life- circle of deceit, abuse, incest and revenge."/>
    <n v="5000"/>
    <n v="0"/>
    <x v="2"/>
    <s v="GB"/>
    <s v="GBP"/>
    <n v="1453075200"/>
    <n v="1450628773"/>
    <b v="0"/>
    <n v="3"/>
    <b v="0"/>
    <s v="theater/plays"/>
    <n v="0"/>
    <n v="0"/>
    <x v="1"/>
    <s v="plays"/>
    <x v="3873"/>
    <d v="2016-01-18T00:00:00"/>
  </r>
  <r>
    <n v="3920"/>
    <s v="'SCARAMOUCHE JONES'' by Justin Butcher"/>
    <s v="An enthralling tale charting the ecstasies and tragedies behind the seven white masks of centenarian clown,Scaramouche Jones."/>
    <n v="5000"/>
    <n v="0"/>
    <x v="2"/>
    <s v="GB"/>
    <s v="GBP"/>
    <n v="1479032260"/>
    <n v="1476436660"/>
    <b v="0"/>
    <n v="3"/>
    <b v="0"/>
    <s v="theater/plays"/>
    <n v="0"/>
    <n v="0"/>
    <x v="1"/>
    <s v="plays"/>
    <x v="3874"/>
    <d v="2016-11-13T10:17:40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s v="US"/>
    <s v="USD"/>
    <n v="1446483000"/>
    <n v="1443811268"/>
    <b v="0"/>
    <n v="13"/>
    <b v="0"/>
    <s v="theater/plays"/>
    <n v="0"/>
    <n v="0"/>
    <x v="1"/>
    <s v="plays"/>
    <x v="3875"/>
    <d v="2015-11-02T16:50:00"/>
  </r>
  <r>
    <n v="3989"/>
    <s v="A Gentleman, A Lady and A Thug"/>
    <s v="I love to write. I have written and published my first book and everyone that read it enjoyed it. My dream is to one day write movies"/>
    <n v="5000"/>
    <n v="0"/>
    <x v="2"/>
    <s v="US"/>
    <s v="USD"/>
    <n v="1447009181"/>
    <n v="1444413581"/>
    <b v="0"/>
    <n v="0"/>
    <b v="0"/>
    <s v="theater/plays"/>
    <n v="0"/>
    <n v="0"/>
    <x v="1"/>
    <s v="plays"/>
    <x v="3876"/>
    <d v="2015-11-08T18:59:41"/>
  </r>
  <r>
    <n v="4013"/>
    <s v="Harriet Tubman Woman Of Faith"/>
    <s v="Harriet Tubman Woman of Faith is a remarkable narrative about the life and faith of Harriet Tubman, told through a dream of a teenager."/>
    <n v="5000"/>
    <n v="0"/>
    <x v="2"/>
    <s v="US"/>
    <s v="USD"/>
    <n v="1424070823"/>
    <n v="1421478823"/>
    <b v="0"/>
    <n v="2"/>
    <b v="0"/>
    <s v="theater/plays"/>
    <n v="0"/>
    <n v="0"/>
    <x v="1"/>
    <s v="plays"/>
    <x v="3877"/>
    <d v="2015-02-16T07:13:43"/>
  </r>
  <r>
    <n v="4053"/>
    <s v="'Time at the Bar!' - Written and directed by Kieran Mellish"/>
    <s v="'Time at the Bar!' is a play written by Kieran Mellish, a student at Loughborough University and member of LSU Stage Society."/>
    <n v="5000"/>
    <n v="0"/>
    <x v="2"/>
    <s v="GB"/>
    <s v="GBP"/>
    <n v="1416081600"/>
    <n v="1413477228"/>
    <b v="0"/>
    <n v="2"/>
    <b v="0"/>
    <s v="theater/plays"/>
    <n v="0"/>
    <n v="0"/>
    <x v="1"/>
    <s v="plays"/>
    <x v="3878"/>
    <d v="2014-11-15T20:00:00"/>
  </r>
  <r>
    <n v="4085"/>
    <s v="Age of Valor: Heritage - The Audio Drama"/>
    <s v="Just like the good old fashioned radio dramas, Heritage will be performed and narrated for you by 16 different talented voice actors."/>
    <n v="5000"/>
    <n v="0"/>
    <x v="2"/>
    <s v="US"/>
    <s v="USD"/>
    <n v="1427169540"/>
    <n v="1424701775"/>
    <b v="0"/>
    <n v="1"/>
    <b v="0"/>
    <s v="theater/plays"/>
    <n v="0"/>
    <n v="0"/>
    <x v="1"/>
    <s v="plays"/>
    <x v="3879"/>
    <d v="2015-03-24T03:59:00"/>
  </r>
  <r>
    <n v="4099"/>
    <s v="L.U.N.A. Theatre Company produces &quot;Steel Magnolias&quot;"/>
    <s v="L.U.N.A. (Love, Understanding, Nurturing, and Awareness) is a non-profit organization dedicated to helping raise awareness for causes."/>
    <n v="5000"/>
    <n v="0"/>
    <x v="2"/>
    <s v="US"/>
    <s v="USD"/>
    <n v="1472847873"/>
    <n v="1468959873"/>
    <b v="0"/>
    <n v="1"/>
    <b v="0"/>
    <s v="theater/plays"/>
    <n v="0"/>
    <n v="0"/>
    <x v="1"/>
    <s v="plays"/>
    <x v="3880"/>
    <d v="2016-09-02T20:24:33"/>
  </r>
  <r>
    <n v="3858"/>
    <s v="Hamlet by CattyWhamPuss (with non-traditional casting)"/>
    <s v="With non-gender specific casting, CattyWhamPuss Theatre dismiss traditional casting biases in this, their ambitious first venture."/>
    <n v="5200"/>
    <n v="0"/>
    <x v="2"/>
    <s v="GB"/>
    <s v="GBP"/>
    <n v="1432328400"/>
    <n v="1430734844"/>
    <b v="0"/>
    <n v="1"/>
    <b v="0"/>
    <s v="theater/plays"/>
    <n v="0"/>
    <n v="0"/>
    <x v="1"/>
    <s v="plays"/>
    <x v="3881"/>
    <d v="2015-05-22T21:00:00"/>
  </r>
  <r>
    <n v="3714"/>
    <s v="Expedition (to NYC)"/>
    <s v="This summer, help some of the top high school theater students from across the country come to NYC to create a world premiere play."/>
    <n v="5500"/>
    <n v="0"/>
    <x v="0"/>
    <s v="US"/>
    <s v="USD"/>
    <n v="1432612740"/>
    <n v="1429881667"/>
    <b v="0"/>
    <n v="97"/>
    <b v="1"/>
    <s v="theater/plays"/>
    <n v="0"/>
    <n v="0"/>
    <x v="1"/>
    <s v="plays"/>
    <x v="3882"/>
    <d v="2015-05-26T03:59:00"/>
  </r>
  <r>
    <n v="3820"/>
    <s v="TUSENTACK THEATRE"/>
    <s v="Tusentack Theatre is a professional theatre company providing opportunities to adults who access Mental Health Services."/>
    <n v="5500"/>
    <n v="0"/>
    <x v="0"/>
    <s v="GB"/>
    <s v="GBP"/>
    <n v="1436110717"/>
    <n v="1433518717"/>
    <b v="0"/>
    <n v="20"/>
    <b v="1"/>
    <s v="theater/plays"/>
    <n v="0"/>
    <n v="0"/>
    <x v="1"/>
    <s v="plays"/>
    <x v="3883"/>
    <d v="2015-07-05T15:38:37"/>
  </r>
  <r>
    <n v="3917"/>
    <s v="Romeo and Juliet by Cry of Curs"/>
    <s v="We place the actors and script to the fore, with productions stripped down to barest level, aiming to make theatre accessible."/>
    <n v="5500"/>
    <n v="0"/>
    <x v="2"/>
    <s v="GB"/>
    <s v="GBP"/>
    <n v="1410439161"/>
    <n v="1407847161"/>
    <b v="0"/>
    <n v="1"/>
    <b v="0"/>
    <s v="theater/plays"/>
    <n v="0"/>
    <n v="0"/>
    <x v="1"/>
    <s v="plays"/>
    <x v="3884"/>
    <d v="2014-09-11T12:39:21"/>
  </r>
  <r>
    <n v="3944"/>
    <s v="Shakespeare Shortened School Plays"/>
    <s v="My project is to finish writing all 38 of Shakespeare's Plays into shortened 15-20 minute Shortened versions and publish them in 1 year"/>
    <n v="5500"/>
    <n v="0"/>
    <x v="2"/>
    <s v="US"/>
    <s v="USD"/>
    <n v="1440690875"/>
    <n v="1438098875"/>
    <b v="0"/>
    <n v="0"/>
    <b v="0"/>
    <s v="theater/plays"/>
    <n v="0"/>
    <n v="0"/>
    <x v="1"/>
    <s v="plays"/>
    <x v="3885"/>
    <d v="2015-08-27T15:54:35"/>
  </r>
  <r>
    <n v="4028"/>
    <s v="The Last King of the I.D.A. (Minnesota Fringe)"/>
    <s v="The 2014 Minnesota Fringe Festival brings the World Premiere of LightBright's one-act play, The Last King of the I.D.A."/>
    <n v="5500"/>
    <n v="0"/>
    <x v="2"/>
    <s v="US"/>
    <s v="USD"/>
    <n v="1402007500"/>
    <n v="1399415500"/>
    <b v="0"/>
    <n v="11"/>
    <b v="0"/>
    <s v="theater/plays"/>
    <n v="0"/>
    <n v="0"/>
    <x v="1"/>
    <s v="plays"/>
    <x v="3886"/>
    <d v="2014-06-05T22:31:40"/>
  </r>
  <r>
    <n v="4068"/>
    <s v="Produce BELLE DAME SANS MERCI a stage play"/>
    <s v="Be a PRODUCER of the Original stage play BELLE DAME SANS MERCI by Michael Fenlason! :-) :-( !"/>
    <n v="5500"/>
    <n v="0"/>
    <x v="2"/>
    <s v="US"/>
    <s v="USD"/>
    <n v="1484348700"/>
    <n v="1481756855"/>
    <b v="0"/>
    <n v="1"/>
    <b v="0"/>
    <s v="theater/plays"/>
    <n v="0"/>
    <n v="0"/>
    <x v="1"/>
    <s v="plays"/>
    <x v="3887"/>
    <d v="2017-01-13T23:05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500"/>
    <n v="0"/>
    <x v="2"/>
    <s v="US"/>
    <s v="USD"/>
    <n v="1433093700"/>
    <n v="1430242488"/>
    <b v="0"/>
    <n v="8"/>
    <b v="0"/>
    <s v="theater/plays"/>
    <n v="0"/>
    <n v="0"/>
    <x v="1"/>
    <s v="plays"/>
    <x v="3888"/>
    <d v="2015-05-31T17:35:00"/>
  </r>
  <r>
    <n v="4009"/>
    <s v="A play by Gabriel Kemlo about lost ideals, and new starts"/>
    <s v="Against the decline of Thatcherism, the fall of the Wall, and the rise of Acid House. This comedy is a 'Withnail &amp; I' for 1993."/>
    <n v="5999"/>
    <n v="0"/>
    <x v="2"/>
    <s v="GB"/>
    <s v="GBP"/>
    <n v="1410281360"/>
    <n v="1406825360"/>
    <b v="0"/>
    <n v="3"/>
    <b v="0"/>
    <s v="theater/plays"/>
    <n v="0"/>
    <n v="0"/>
    <x v="1"/>
    <s v="plays"/>
    <x v="3889"/>
    <d v="2014-09-09T16:49:20"/>
  </r>
  <r>
    <n v="3722"/>
    <s v="PSYCHOC une comÃ©die libertine de Bernard Granger"/>
    <s v="Un psychiatre reÃ§oit une patiente souffrant d'amnÃ©sie, de mythomanie et de nymphomanie. S'en suit une cascade d'Ã©vÃ©nements drolatiques."/>
    <n v="6000"/>
    <n v="0"/>
    <x v="0"/>
    <s v="CA"/>
    <s v="CAD"/>
    <n v="1455231540"/>
    <n v="1452614847"/>
    <b v="0"/>
    <n v="35"/>
    <b v="1"/>
    <s v="theater/plays"/>
    <n v="0"/>
    <n v="0"/>
    <x v="1"/>
    <s v="plays"/>
    <x v="3890"/>
    <d v="2016-02-11T22:59:00"/>
  </r>
  <r>
    <n v="3731"/>
    <s v="The Rabbit on the Moon"/>
    <s v="A long distance wrong number leads to love, but with Emily flying in to finally meet, Nick somehow forgot to mention he's blind."/>
    <n v="6000"/>
    <n v="0"/>
    <x v="2"/>
    <s v="US"/>
    <s v="USD"/>
    <n v="1420860180"/>
    <n v="1418234646"/>
    <b v="0"/>
    <n v="12"/>
    <b v="0"/>
    <s v="theater/plays"/>
    <n v="0"/>
    <n v="0"/>
    <x v="1"/>
    <s v="plays"/>
    <x v="3891"/>
    <d v="2015-01-10T03:23:00"/>
  </r>
  <r>
    <n v="3759"/>
    <s v="Pared Down Productions"/>
    <s v="A production company specializing in small-scale musicals"/>
    <n v="6000"/>
    <n v="0"/>
    <x v="0"/>
    <s v="US"/>
    <s v="USD"/>
    <n v="1440556553"/>
    <n v="1435372553"/>
    <b v="0"/>
    <n v="88"/>
    <b v="1"/>
    <s v="theater/musical"/>
    <n v="0"/>
    <n v="0"/>
    <x v="1"/>
    <s v="musical"/>
    <x v="3892"/>
    <d v="2015-08-26T02:35:53"/>
  </r>
  <r>
    <n v="3861"/>
    <s v="READY OR NOT HERE I COME"/>
    <s v="THE COMING OF THE LORD!"/>
    <n v="6000"/>
    <n v="0"/>
    <x v="2"/>
    <s v="US"/>
    <s v="USD"/>
    <n v="1415828820"/>
    <n v="1412258977"/>
    <b v="0"/>
    <n v="1"/>
    <b v="0"/>
    <s v="theater/plays"/>
    <n v="0"/>
    <n v="0"/>
    <x v="1"/>
    <s v="plays"/>
    <x v="3893"/>
    <d v="2014-11-12T21:47:00"/>
  </r>
  <r>
    <n v="3887"/>
    <s v="SUPER!: An Original Musical (KC Fringe 2015) (Canceled)"/>
    <s v="&quot;SUPER!: An Original Musical&quot; is an original work written by Ryan Hruza. This campaign is to fund the production and pay the cast/crew!"/>
    <n v="6000"/>
    <n v="0"/>
    <x v="1"/>
    <s v="US"/>
    <s v="USD"/>
    <n v="1430517600"/>
    <n v="1426538129"/>
    <b v="0"/>
    <n v="2"/>
    <b v="0"/>
    <s v="theater/musical"/>
    <n v="0"/>
    <n v="0"/>
    <x v="1"/>
    <s v="musical"/>
    <x v="3894"/>
    <d v="2015-05-01T22:00:00"/>
  </r>
  <r>
    <n v="3900"/>
    <s v="HUB Theatre Group presents John Logan's RED"/>
    <s v="HUB Theatre Group collaborates with local artists to present John Logan's RED to the community."/>
    <n v="6000"/>
    <n v="0"/>
    <x v="2"/>
    <s v="US"/>
    <s v="USD"/>
    <n v="1433988791"/>
    <n v="1431396791"/>
    <b v="0"/>
    <n v="5"/>
    <b v="0"/>
    <s v="theater/plays"/>
    <n v="0"/>
    <n v="0"/>
    <x v="1"/>
    <s v="plays"/>
    <x v="3895"/>
    <d v="2015-06-11T02:13:11"/>
  </r>
  <r>
    <n v="3913"/>
    <s v="The Great Gatsby at All-of-us Express Children's Theatre"/>
    <s v="â€œNo amount of fire or freshness can challenge what a man will store up in his ghostly heart.â€ â€“ The Great Gatsby"/>
    <n v="6000"/>
    <n v="0"/>
    <x v="2"/>
    <s v="US"/>
    <s v="USD"/>
    <n v="1448863449"/>
    <n v="1446267849"/>
    <b v="0"/>
    <n v="7"/>
    <b v="0"/>
    <s v="theater/plays"/>
    <n v="0"/>
    <n v="0"/>
    <x v="1"/>
    <s v="plays"/>
    <x v="3896"/>
    <d v="2015-11-30T06:04:09"/>
  </r>
  <r>
    <n v="4001"/>
    <s v="Help Launch LZA Theatre! The Eisteddfod + A Woman Alone"/>
    <s v="We take great short(er) plays by brilliant playwrights &amp; make visually stunning conversation pieces in response to the city we live in"/>
    <n v="6000"/>
    <n v="0"/>
    <x v="2"/>
    <s v="GB"/>
    <s v="GBP"/>
    <n v="1488394800"/>
    <n v="1486681708"/>
    <b v="0"/>
    <n v="14"/>
    <b v="0"/>
    <s v="theater/plays"/>
    <n v="0"/>
    <n v="0"/>
    <x v="1"/>
    <s v="plays"/>
    <x v="3897"/>
    <d v="2017-03-01T19:00:00"/>
  </r>
  <r>
    <n v="4066"/>
    <s v="Divine Connection Performing Arts Leadership Program"/>
    <s v="We have created an outstanding mobile Performing Arts Program that has great impact on the social development in multiple communities."/>
    <n v="6000"/>
    <n v="0"/>
    <x v="2"/>
    <s v="US"/>
    <s v="USD"/>
    <n v="1463619388"/>
    <n v="1461027388"/>
    <b v="0"/>
    <n v="1"/>
    <b v="0"/>
    <s v="theater/plays"/>
    <n v="0"/>
    <n v="0"/>
    <x v="1"/>
    <s v="plays"/>
    <x v="3898"/>
    <d v="2016-05-19T00:56:28"/>
  </r>
  <r>
    <n v="3747"/>
    <s v="Counting Stars"/>
    <s v="The world premiere of an astonishing new play by acclaimed writer Atiha Sen Gupta."/>
    <n v="6500"/>
    <n v="0"/>
    <x v="2"/>
    <s v="GB"/>
    <s v="GBP"/>
    <n v="1436137140"/>
    <n v="1433833896"/>
    <b v="0"/>
    <n v="1"/>
    <b v="0"/>
    <s v="theater/plays"/>
    <n v="0"/>
    <n v="0"/>
    <x v="1"/>
    <s v="plays"/>
    <x v="3899"/>
    <d v="2015-07-05T22:59:00"/>
  </r>
  <r>
    <n v="3813"/>
    <s v="SUCKIN INJUN"/>
    <s v="A comedic play about hillbilly vampires and the absurdity of judging by appearances. Wanna live forever? Better watch what you drink."/>
    <n v="6500"/>
    <n v="0"/>
    <x v="0"/>
    <s v="US"/>
    <s v="USD"/>
    <n v="1465940580"/>
    <n v="1462603021"/>
    <b v="0"/>
    <n v="27"/>
    <b v="1"/>
    <s v="theater/plays"/>
    <n v="0"/>
    <n v="0"/>
    <x v="1"/>
    <s v="plays"/>
    <x v="3900"/>
    <d v="2016-06-14T21:43:00"/>
  </r>
  <r>
    <n v="3855"/>
    <s v="The Happy Family and Devoted Dreams new theater plays NYC"/>
    <s v="TWO NEW DARK COMEDIES OPENING IN NYC THIS APRIL AND MAY BY CHRISTOPHER B. LATRO _x000a_ABOUT FAMILY, AMBITION, LOVE AND GREED"/>
    <n v="6500"/>
    <n v="0"/>
    <x v="2"/>
    <s v="US"/>
    <s v="USD"/>
    <n v="1427408271"/>
    <n v="1424819871"/>
    <b v="0"/>
    <n v="1"/>
    <b v="0"/>
    <s v="theater/plays"/>
    <n v="0"/>
    <n v="0"/>
    <x v="1"/>
    <s v="plays"/>
    <x v="3901"/>
    <d v="2015-03-26T22:17:51"/>
  </r>
  <r>
    <n v="3940"/>
    <s v="Attraction"/>
    <s v="A Stage Play that will bring you to the edge of your seat , leave you thinkin and will also have you laughing while enjoyin the talent"/>
    <n v="6500"/>
    <n v="0"/>
    <x v="2"/>
    <s v="US"/>
    <s v="USD"/>
    <n v="1420199351"/>
    <n v="1416311351"/>
    <b v="0"/>
    <n v="2"/>
    <b v="0"/>
    <s v="theater/plays"/>
    <n v="0"/>
    <n v="0"/>
    <x v="1"/>
    <s v="plays"/>
    <x v="3902"/>
    <d v="2015-01-02T11:49:11"/>
  </r>
  <r>
    <n v="3856"/>
    <s v="&quot;Trouble at the Gate&quot; play"/>
    <s v="Thought-provoking drama about one who gets so caught up in churchwork, loses the true meaning of serving God, &amp; has TROUBLE AT THE GATE"/>
    <n v="6750"/>
    <n v="0"/>
    <x v="2"/>
    <s v="US"/>
    <s v="USD"/>
    <n v="1425833403"/>
    <n v="1423245003"/>
    <b v="0"/>
    <n v="1"/>
    <b v="0"/>
    <s v="theater/plays"/>
    <n v="0"/>
    <n v="0"/>
    <x v="1"/>
    <s v="plays"/>
    <x v="3903"/>
    <d v="2015-03-08T16:50:03"/>
  </r>
  <r>
    <n v="3715"/>
    <s v="The Inspectors Call"/>
    <s v="Vibrant contemporary political theatre, exploring the professional and human impact of the growing corporate culture in education."/>
    <n v="7000"/>
    <n v="0"/>
    <x v="0"/>
    <s v="GB"/>
    <s v="GBP"/>
    <n v="1427806320"/>
    <n v="1422834819"/>
    <b v="0"/>
    <n v="27"/>
    <b v="1"/>
    <s v="theater/plays"/>
    <n v="0"/>
    <n v="0"/>
    <x v="1"/>
    <s v="plays"/>
    <x v="3904"/>
    <d v="2015-03-31T12:52:00"/>
  </r>
  <r>
    <n v="3751"/>
    <s v="GGC Productions 2016"/>
    <s v="I will be performing in TWO productions to kick off the 2016 season. NEED HELP TO FUND THESE GREAT SHOWS!"/>
    <n v="7000"/>
    <n v="0"/>
    <x v="0"/>
    <s v="US"/>
    <s v="USD"/>
    <n v="1459641073"/>
    <n v="1454460673"/>
    <b v="0"/>
    <n v="11"/>
    <b v="1"/>
    <s v="theater/musical"/>
    <n v="0"/>
    <n v="0"/>
    <x v="1"/>
    <s v="musical"/>
    <x v="3905"/>
    <d v="2016-04-02T23:51:13"/>
  </r>
  <r>
    <n v="3769"/>
    <s v="The Last Five Years Distinction Project"/>
    <s v="&quot;I wanted to tell the story of two people in love, who were never in the same place at the same time.&quot;- Jason Robert Brown"/>
    <n v="7000"/>
    <n v="0"/>
    <x v="0"/>
    <s v="US"/>
    <s v="USD"/>
    <n v="1460730079"/>
    <n v="1458138079"/>
    <b v="0"/>
    <n v="15"/>
    <b v="1"/>
    <s v="theater/musical"/>
    <n v="0"/>
    <n v="0"/>
    <x v="1"/>
    <s v="musical"/>
    <x v="3906"/>
    <d v="2016-04-15T14:21:19"/>
  </r>
  <r>
    <n v="3821"/>
    <s v="Brooklyn Quartet, directed by reg e gaines. Spring of 2016"/>
    <s v="Brooklyn Quartet, directed by reg e gaines, in a collaboration of ambitious and unique storytelling, live music and cinematic staging,"/>
    <n v="7000"/>
    <n v="0"/>
    <x v="0"/>
    <s v="US"/>
    <s v="USD"/>
    <n v="1451881207"/>
    <n v="1449116407"/>
    <b v="0"/>
    <n v="46"/>
    <b v="1"/>
    <s v="theater/plays"/>
    <n v="0"/>
    <n v="0"/>
    <x v="1"/>
    <s v="plays"/>
    <x v="3907"/>
    <d v="2016-01-04T04:20:07"/>
  </r>
  <r>
    <n v="3918"/>
    <s v="The Singing Teacher"/>
    <s v="A fantastic new comedy coming to the West End 2014.  An Alan Ayckbourn meets Richard Curtis style comedy. Who knew singing was therapy!"/>
    <n v="7000"/>
    <n v="0"/>
    <x v="2"/>
    <s v="GB"/>
    <s v="GBP"/>
    <n v="1407168000"/>
    <n v="1406131023"/>
    <b v="0"/>
    <n v="3"/>
    <b v="0"/>
    <s v="theater/plays"/>
    <n v="0"/>
    <n v="0"/>
    <x v="1"/>
    <s v="plays"/>
    <x v="3908"/>
    <d v="2014-08-04T16:00:00"/>
  </r>
  <r>
    <n v="3982"/>
    <s v="Flush - David Dipper - Break Point Theatre"/>
    <s v="Sex, deception, addiction, life. _x000a_A quality piece of relevant theatre at one of London's most vibrant and respected fringe theatres."/>
    <n v="7000"/>
    <n v="0"/>
    <x v="2"/>
    <s v="GB"/>
    <s v="GBP"/>
    <n v="1436297180"/>
    <n v="1431113180"/>
    <b v="0"/>
    <n v="5"/>
    <b v="0"/>
    <s v="theater/plays"/>
    <n v="0"/>
    <n v="0"/>
    <x v="1"/>
    <s v="plays"/>
    <x v="3909"/>
    <d v="2015-07-07T19:26:20"/>
  </r>
  <r>
    <n v="4096"/>
    <s v="Theatre for Life, Youth Theatre Company, Southampton UK"/>
    <s v="Theatre for Life believes in unlocking young people's creativity, developing self belief and creating positive opportunities."/>
    <n v="7000"/>
    <n v="0"/>
    <x v="2"/>
    <s v="GB"/>
    <s v="GBP"/>
    <n v="1488271860"/>
    <n v="1484484219"/>
    <b v="0"/>
    <n v="5"/>
    <b v="0"/>
    <s v="theater/plays"/>
    <n v="0"/>
    <n v="0"/>
    <x v="1"/>
    <s v="plays"/>
    <x v="3910"/>
    <d v="2017-02-28T08:51:00"/>
  </r>
  <r>
    <n v="3773"/>
    <s v="Dundee: A Hip-Hopera"/>
    <s v="A dramatic hip-hopera, inspired from monologues written by the performers."/>
    <n v="7175"/>
    <n v="0"/>
    <x v="0"/>
    <s v="US"/>
    <s v="USD"/>
    <n v="1479175680"/>
    <n v="1476317247"/>
    <b v="0"/>
    <n v="57"/>
    <b v="1"/>
    <s v="theater/musical"/>
    <n v="0"/>
    <n v="0"/>
    <x v="1"/>
    <s v="musical"/>
    <x v="3911"/>
    <d v="2016-11-15T02:08:00"/>
  </r>
  <r>
    <n v="3758"/>
    <s v="Luigi's Ladies"/>
    <s v="LUIGI'S LADIES: an original one-woman musical comedy"/>
    <n v="7500"/>
    <n v="0"/>
    <x v="0"/>
    <s v="US"/>
    <s v="USD"/>
    <n v="1400475600"/>
    <n v="1397819938"/>
    <b v="0"/>
    <n v="26"/>
    <b v="1"/>
    <s v="theater/musical"/>
    <n v="0"/>
    <n v="0"/>
    <x v="1"/>
    <s v="musical"/>
    <x v="3912"/>
    <d v="2014-05-19T05:00:00"/>
  </r>
  <r>
    <n v="3774"/>
    <s v="Mabel Moon Goes to Earth!"/>
    <s v="Mabel Moon and her co-pilot Silvertoes are coming to earth in the form of a 35 minute interactive and educational musical adventure  !"/>
    <n v="7500"/>
    <n v="0"/>
    <x v="0"/>
    <s v="CA"/>
    <s v="CAD"/>
    <n v="1428606055"/>
    <n v="1427223655"/>
    <b v="0"/>
    <n v="25"/>
    <b v="1"/>
    <s v="theater/musical"/>
    <n v="0"/>
    <n v="0"/>
    <x v="1"/>
    <s v="musical"/>
    <x v="3913"/>
    <d v="2015-04-09T19:00:5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7500"/>
    <n v="0"/>
    <x v="0"/>
    <s v="US"/>
    <s v="USD"/>
    <n v="1406854800"/>
    <n v="1403599778"/>
    <b v="0"/>
    <n v="94"/>
    <b v="1"/>
    <s v="theater/musical"/>
    <n v="0"/>
    <n v="0"/>
    <x v="1"/>
    <s v="musical"/>
    <x v="3914"/>
    <d v="2014-08-01T01:00:00"/>
  </r>
  <r>
    <n v="3740"/>
    <s v="dasGROUP Theatre: Savage in Limbo"/>
    <s v="Savage in Limbo is the pilot production of dasGROUP Theatre; a Dallas-based production company with an eye for grit &amp; love of theatre."/>
    <n v="8000"/>
    <n v="0"/>
    <x v="2"/>
    <s v="US"/>
    <s v="USD"/>
    <n v="1407808438"/>
    <n v="1405217355"/>
    <b v="0"/>
    <n v="14"/>
    <b v="0"/>
    <s v="theater/plays"/>
    <n v="0"/>
    <n v="0"/>
    <x v="1"/>
    <s v="plays"/>
    <x v="3915"/>
    <d v="2014-08-12T01:53:58"/>
  </r>
  <r>
    <n v="3935"/>
    <s v="Mr Mineshaft - A Play about Julius Eastman"/>
    <s v="Forgotten composer, virtuoso pianist, actor, and activist._x000a_I'm hoping to produce my play which explores Julius's life and music."/>
    <n v="8000"/>
    <n v="0"/>
    <x v="2"/>
    <s v="GB"/>
    <s v="GBP"/>
    <n v="1443973546"/>
    <n v="1438789546"/>
    <b v="0"/>
    <n v="23"/>
    <b v="0"/>
    <s v="theater/plays"/>
    <n v="0"/>
    <n v="0"/>
    <x v="1"/>
    <s v="plays"/>
    <x v="3916"/>
    <d v="2015-10-04T15:45:46"/>
  </r>
  <r>
    <n v="3973"/>
    <s v="Staged Right Theatre First Season Campaign"/>
    <s v="Staged Right Theatre Company is putting on its first season this year, and we need your help with raising money to put on four plays!"/>
    <n v="8000"/>
    <n v="0"/>
    <x v="2"/>
    <s v="US"/>
    <s v="USD"/>
    <n v="1462766400"/>
    <n v="1460219110"/>
    <b v="0"/>
    <n v="37"/>
    <b v="0"/>
    <s v="theater/plays"/>
    <n v="0"/>
    <n v="0"/>
    <x v="1"/>
    <s v="plays"/>
    <x v="3917"/>
    <d v="2016-05-09T04:00:00"/>
  </r>
  <r>
    <n v="3978"/>
    <s v="For Colored Girl Play Production"/>
    <s v="Staged play within the communities of eastern ( Kinston Wilson Wilmington ) North Carolina ! Funds will allow a child to attend! THX"/>
    <n v="8000"/>
    <n v="0"/>
    <x v="2"/>
    <s v="US"/>
    <s v="USD"/>
    <n v="1422717953"/>
    <n v="1417533953"/>
    <b v="0"/>
    <n v="8"/>
    <b v="0"/>
    <s v="theater/plays"/>
    <n v="0"/>
    <n v="0"/>
    <x v="1"/>
    <s v="plays"/>
    <x v="3918"/>
    <d v="2015-01-31T15:25:53"/>
  </r>
  <r>
    <n v="3996"/>
    <s v="Anansi the Spider - An African Folktale"/>
    <s v="The African tale of Anansi the Spider is that of a trickster who often uses cleverness and harmless jokes to get what he wants."/>
    <n v="8000"/>
    <n v="0"/>
    <x v="2"/>
    <s v="US"/>
    <s v="USD"/>
    <n v="1416499440"/>
    <n v="1415341464"/>
    <b v="0"/>
    <n v="17"/>
    <b v="0"/>
    <s v="theater/plays"/>
    <n v="0"/>
    <n v="0"/>
    <x v="1"/>
    <s v="plays"/>
    <x v="3919"/>
    <d v="2014-11-20T16:04:00"/>
  </r>
  <r>
    <n v="4016"/>
    <s v="MENTAL Play"/>
    <s v="A new play and project exploring challenges faced by young adults struggling with mental health issues in contemporary Britain."/>
    <n v="8000"/>
    <n v="0"/>
    <x v="2"/>
    <s v="GB"/>
    <s v="GBP"/>
    <n v="1410987400"/>
    <n v="1408395400"/>
    <b v="0"/>
    <n v="7"/>
    <b v="0"/>
    <s v="theater/plays"/>
    <n v="0"/>
    <n v="0"/>
    <x v="1"/>
    <s v="plays"/>
    <x v="3920"/>
    <d v="2014-09-17T20:56:40"/>
  </r>
  <r>
    <n v="4020"/>
    <s v="Those That Fly"/>
    <s v="Having lived her whole life in the midst of a civil war, 11 year old Leyla dreams of being a pilot so she may fly her family to safety."/>
    <n v="8000"/>
    <n v="0"/>
    <x v="2"/>
    <s v="US"/>
    <s v="USD"/>
    <n v="1427168099"/>
    <n v="1424579699"/>
    <b v="0"/>
    <n v="3"/>
    <b v="0"/>
    <s v="theater/plays"/>
    <n v="0"/>
    <n v="0"/>
    <x v="1"/>
    <s v="plays"/>
    <x v="3921"/>
    <d v="2015-03-24T03:34:59"/>
  </r>
  <r>
    <n v="4065"/>
    <s v="A Midsummer's Night's Dream"/>
    <s v="A classical/ fantasy version of midsummers done by professionally trained actors in Tulsa!"/>
    <n v="8000"/>
    <n v="0"/>
    <x v="2"/>
    <s v="US"/>
    <s v="USD"/>
    <n v="1407883811"/>
    <n v="1405291811"/>
    <b v="0"/>
    <n v="4"/>
    <b v="0"/>
    <s v="theater/plays"/>
    <n v="0"/>
    <n v="0"/>
    <x v="1"/>
    <s v="plays"/>
    <x v="3922"/>
    <d v="2014-08-12T22:50:11"/>
  </r>
  <r>
    <n v="4082"/>
    <s v="Blazed Donuts: An Orginial One Act"/>
    <s v="A short one act play about an undercover cop posing as a girl scout trying to stop a doughnut shop from selling drug filled doughnuts."/>
    <n v="8000"/>
    <n v="0"/>
    <x v="2"/>
    <s v="US"/>
    <s v="USD"/>
    <n v="1447542000"/>
    <n v="1446179553"/>
    <b v="0"/>
    <n v="2"/>
    <b v="0"/>
    <s v="theater/plays"/>
    <n v="0"/>
    <n v="0"/>
    <x v="1"/>
    <s v="plays"/>
    <x v="3923"/>
    <d v="2015-11-14T23:00:00"/>
  </r>
  <r>
    <n v="3928"/>
    <s v="CHARM by Philip Dawkins"/>
    <s v="&quot;Charm&quot; class is in session! Mama Darleena, a transgender African-American woman, shares rules for etiquette with her LGBTQ students."/>
    <n v="8750"/>
    <n v="0"/>
    <x v="2"/>
    <s v="US"/>
    <s v="USD"/>
    <n v="1444971540"/>
    <n v="1442593427"/>
    <b v="0"/>
    <n v="7"/>
    <b v="0"/>
    <s v="theater/plays"/>
    <n v="0"/>
    <n v="0"/>
    <x v="1"/>
    <s v="plays"/>
    <x v="3924"/>
    <d v="2015-10-16T04:59:00"/>
  </r>
  <r>
    <n v="4102"/>
    <s v="4th Wall Theatre Project"/>
    <s v="Local Community theater to get up and running in the Idaho Falls area. Something new, something different!"/>
    <n v="8880"/>
    <n v="0"/>
    <x v="2"/>
    <s v="US"/>
    <s v="USD"/>
    <n v="1463343673"/>
    <n v="1460751673"/>
    <b v="0"/>
    <n v="6"/>
    <b v="0"/>
    <s v="theater/plays"/>
    <n v="0"/>
    <n v="0"/>
    <x v="1"/>
    <s v="plays"/>
    <x v="3925"/>
    <d v="2016-05-15T20:21:13"/>
  </r>
  <r>
    <n v="3884"/>
    <s v="Alive Portrait Of Christ in Pembroke Township, IL (Canceled)"/>
    <s v="The Group M3 is striving to give one of the poorest towns in the country hope again this Easter Holiday."/>
    <n v="8888"/>
    <n v="0"/>
    <x v="1"/>
    <s v="US"/>
    <s v="USD"/>
    <n v="1427479192"/>
    <n v="1425322792"/>
    <b v="0"/>
    <n v="0"/>
    <b v="0"/>
    <s v="theater/musical"/>
    <n v="0"/>
    <n v="0"/>
    <x v="1"/>
    <s v="musical"/>
    <x v="3926"/>
    <d v="2015-03-27T17:59:52"/>
  </r>
  <r>
    <n v="3784"/>
    <s v="Whitehall Theatre Presents: Little Shop of Horrors"/>
    <s v="This year, we will be producing the cult classic Little Shop of Horrors with your proceeds going towards venue and production costs."/>
    <n v="9000"/>
    <n v="0"/>
    <x v="0"/>
    <s v="CA"/>
    <s v="CAD"/>
    <n v="1468193532"/>
    <n v="1465601532"/>
    <b v="0"/>
    <n v="10"/>
    <b v="1"/>
    <s v="theater/musical"/>
    <n v="0"/>
    <n v="0"/>
    <x v="1"/>
    <s v="musical"/>
    <x v="3927"/>
    <d v="2016-07-10T23:32:12"/>
  </r>
  <r>
    <n v="3860"/>
    <s v="Tennessee Williams' ONE ARM @ Minnesota Fringe"/>
    <s v="The unproduced screenplay by Tennessee Williams is given life for the first time on a Twin Cities stage by an ensemble of local actors."/>
    <n v="9000"/>
    <n v="0"/>
    <x v="2"/>
    <s v="US"/>
    <s v="USD"/>
    <n v="1407858710"/>
    <n v="1405266710"/>
    <b v="0"/>
    <n v="13"/>
    <b v="0"/>
    <s v="theater/plays"/>
    <n v="0"/>
    <n v="0"/>
    <x v="1"/>
    <s v="plays"/>
    <x v="3928"/>
    <d v="2014-08-12T15:51:50"/>
  </r>
  <r>
    <n v="4043"/>
    <s v="Not making potato salad here!"/>
    <s v="This could be my last play, need to bring my son out to see it before it's over.  Need to fly him here from BC"/>
    <n v="9000"/>
    <n v="0"/>
    <x v="2"/>
    <s v="CA"/>
    <s v="CAD"/>
    <n v="1416524325"/>
    <n v="1415228325"/>
    <b v="0"/>
    <n v="0"/>
    <b v="0"/>
    <s v="theater/plays"/>
    <n v="0"/>
    <n v="0"/>
    <x v="1"/>
    <s v="plays"/>
    <x v="3929"/>
    <d v="2014-11-20T22:58:45"/>
  </r>
  <r>
    <n v="4095"/>
    <s v="LOPE ENAMORADO"/>
    <s v="Proyecto teatral dirigido por MartÃ­n Acosta que habla y reflexiona sobre el amor y su naturaleza."/>
    <n v="9000"/>
    <n v="0"/>
    <x v="2"/>
    <s v="MX"/>
    <s v="MXN"/>
    <n v="1482108350"/>
    <n v="1479516350"/>
    <b v="0"/>
    <n v="1"/>
    <b v="0"/>
    <s v="theater/plays"/>
    <n v="0"/>
    <n v="0"/>
    <x v="1"/>
    <s v="plays"/>
    <x v="3930"/>
    <d v="2016-12-19T00:45:50"/>
  </r>
  <r>
    <n v="3852"/>
    <s v="Rob Base Presents Unequally Yoked The Stage Play"/>
    <s v="Writer/Director Lynette J. Blackwell presents the hilarious entangled love story of when evil and good attempt to coexist."/>
    <n v="9300"/>
    <n v="0"/>
    <x v="2"/>
    <s v="US"/>
    <s v="USD"/>
    <n v="1427427276"/>
    <n v="1425270876"/>
    <b v="0"/>
    <n v="2"/>
    <b v="0"/>
    <s v="theater/plays"/>
    <n v="0"/>
    <n v="0"/>
    <x v="1"/>
    <s v="plays"/>
    <x v="3931"/>
    <d v="2015-03-27T03:34:36"/>
  </r>
  <r>
    <n v="4023"/>
    <s v="Forgive &amp; Forget"/>
    <s v="An original gospel stage play that explores the pain and hurt caused by those who struggle to forgive others!"/>
    <n v="9500"/>
    <n v="0"/>
    <x v="2"/>
    <s v="US"/>
    <s v="USD"/>
    <n v="1458860363"/>
    <n v="1454975963"/>
    <b v="0"/>
    <n v="0"/>
    <b v="0"/>
    <s v="theater/plays"/>
    <n v="0"/>
    <n v="0"/>
    <x v="1"/>
    <s v="plays"/>
    <x v="3932"/>
    <d v="2016-03-24T22:59:23"/>
  </r>
  <r>
    <n v="4108"/>
    <s v="The Black Woman's Attitude Stage Play"/>
    <s v="We are producing and directing a stage play that will focus on relationships and the stereotypes/truths that prohibit growth."/>
    <n v="9600"/>
    <n v="0"/>
    <x v="2"/>
    <s v="US"/>
    <s v="USD"/>
    <n v="1488517200"/>
    <n v="1485909937"/>
    <b v="0"/>
    <n v="1"/>
    <b v="0"/>
    <s v="theater/plays"/>
    <n v="0"/>
    <n v="0"/>
    <x v="1"/>
    <s v="plays"/>
    <x v="3933"/>
    <d v="2017-03-03T05:00:00"/>
  </r>
  <r>
    <n v="3730"/>
    <s v="Mark Twain is Hell for the Company - Original Play"/>
    <s v="&quot;MARK TWAIN IS HELL FOR THE COMPANY&quot; is an original theatrical production created and under development by Jeff Lowe."/>
    <n v="10000"/>
    <n v="0"/>
    <x v="2"/>
    <s v="US"/>
    <s v="USD"/>
    <n v="1439828159"/>
    <n v="1437236159"/>
    <b v="0"/>
    <n v="1"/>
    <b v="0"/>
    <s v="theater/plays"/>
    <n v="0"/>
    <n v="0"/>
    <x v="1"/>
    <s v="plays"/>
    <x v="3934"/>
    <d v="2015-08-17T16:15:59"/>
  </r>
  <r>
    <n v="3744"/>
    <s v="The Game's Afoot - Spotlight"/>
    <s v="This summer, The Spotlight Players are celebrating Christmas in July with a presentation of Ken Ludwig's side splitting comedy."/>
    <n v="10000"/>
    <n v="0"/>
    <x v="2"/>
    <s v="US"/>
    <s v="USD"/>
    <n v="1404532740"/>
    <n v="1401823952"/>
    <b v="0"/>
    <n v="0"/>
    <b v="0"/>
    <s v="theater/plays"/>
    <n v="0"/>
    <n v="0"/>
    <x v="1"/>
    <s v="plays"/>
    <x v="3935"/>
    <d v="2014-07-05T03:59:00"/>
  </r>
  <r>
    <n v="3762"/>
    <s v="iolite the musical"/>
    <s v="We are trying to raise money to perform a musical we have written, called &quot;Iolite&quot;, at the Edinburgh Fringe in 2015."/>
    <n v="10000"/>
    <n v="0"/>
    <x v="0"/>
    <s v="GB"/>
    <s v="GBP"/>
    <n v="1438543889"/>
    <n v="1436383889"/>
    <b v="0"/>
    <n v="28"/>
    <b v="1"/>
    <s v="theater/musical"/>
    <n v="0"/>
    <n v="0"/>
    <x v="1"/>
    <s v="musical"/>
    <x v="3936"/>
    <d v="2015-08-02T19:31:29"/>
  </r>
  <r>
    <n v="3766"/>
    <s v="Held Momentarily The Musical Takes FringeNYC"/>
    <s v="Trapped on a stalled New York subway, seven strangers realize it's not just the train that's stuck."/>
    <n v="10000"/>
    <n v="0"/>
    <x v="0"/>
    <s v="US"/>
    <s v="USD"/>
    <n v="1404360045"/>
    <n v="1401336045"/>
    <b v="0"/>
    <n v="96"/>
    <b v="1"/>
    <s v="theater/musical"/>
    <n v="0"/>
    <n v="0"/>
    <x v="1"/>
    <s v="musical"/>
    <x v="3937"/>
    <d v="2014-07-03T04:00:45"/>
  </r>
  <r>
    <n v="3770"/>
    <s v="The White Feather: a new musical"/>
    <s v="The incredible story of woman's fight to clear her brother from the charge of cowardice in the Great War, brought to life musically"/>
    <n v="10000"/>
    <n v="0"/>
    <x v="0"/>
    <s v="GB"/>
    <s v="GBP"/>
    <n v="1434234010"/>
    <n v="1431642010"/>
    <b v="0"/>
    <n v="20"/>
    <b v="1"/>
    <s v="theater/musical"/>
    <n v="0"/>
    <n v="0"/>
    <x v="1"/>
    <s v="musical"/>
    <x v="3938"/>
    <d v="2015-06-13T22:20:10"/>
  </r>
  <r>
    <n v="3780"/>
    <s v="Melissa Youth OnSTAGE Season 5. Act Like you Mean it!"/>
    <s v="Melissa Youth OnSTAGE (MYO) provides kids in North Collin County with the very best in youth theatre opportunities."/>
    <n v="10000"/>
    <n v="0"/>
    <x v="0"/>
    <s v="US"/>
    <s v="USD"/>
    <n v="1436817960"/>
    <n v="1433999785"/>
    <b v="0"/>
    <n v="30"/>
    <b v="1"/>
    <s v="theater/musical"/>
    <n v="0"/>
    <n v="0"/>
    <x v="1"/>
    <s v="musical"/>
    <x v="3939"/>
    <d v="2015-07-13T20:06:00"/>
  </r>
  <r>
    <n v="3790"/>
    <s v="Funding a Performing Arts Theatre for Children and Adults"/>
    <s v="As a non profit graduate student at Penn,my passion is the arts, we need support to fund our new CHILDREN's DINNER THEATRE"/>
    <n v="10000"/>
    <n v="0"/>
    <x v="2"/>
    <s v="US"/>
    <s v="USD"/>
    <n v="1479834023"/>
    <n v="1477238423"/>
    <b v="0"/>
    <n v="0"/>
    <b v="0"/>
    <s v="theater/musical"/>
    <n v="0"/>
    <n v="0"/>
    <x v="1"/>
    <s v="musical"/>
    <x v="3940"/>
    <d v="2016-11-22T17:00:23"/>
  </r>
  <r>
    <n v="3791"/>
    <s v="Spin! at The Cumming Playhouse"/>
    <s v="Spin! is an original musical comedy-drama presented by Blue Palm Productions."/>
    <n v="10000"/>
    <n v="0"/>
    <x v="2"/>
    <s v="US"/>
    <s v="USD"/>
    <n v="1404664592"/>
    <n v="1399480592"/>
    <b v="0"/>
    <n v="0"/>
    <b v="0"/>
    <s v="theater/musical"/>
    <n v="0"/>
    <n v="0"/>
    <x v="1"/>
    <s v="musical"/>
    <x v="3941"/>
    <d v="2014-07-06T16:36:32"/>
  </r>
  <r>
    <n v="3835"/>
    <s v="Support new theatre piece IT DOESN'T MATTER"/>
    <s v="IT DOESN'T MATTER is a new comedic piece of political theatre written by three enthusiastic students. Help us produce it at LIPA!"/>
    <n v="10000"/>
    <n v="0"/>
    <x v="0"/>
    <s v="GB"/>
    <s v="GBP"/>
    <n v="1461278208"/>
    <n v="1459463808"/>
    <b v="0"/>
    <n v="8"/>
    <b v="1"/>
    <s v="theater/plays"/>
    <n v="0"/>
    <n v="0"/>
    <x v="1"/>
    <s v="plays"/>
    <x v="3942"/>
    <d v="2016-04-21T22:36:48"/>
  </r>
  <r>
    <n v="3836"/>
    <s v="Home (The Place Where My Stuff Resides)"/>
    <s v="&quot;The surveyor said the foundation was shaky&quot;. A woman finds what it means to rebuild her marriage."/>
    <n v="10000"/>
    <n v="0"/>
    <x v="0"/>
    <s v="US"/>
    <s v="USD"/>
    <n v="1470197340"/>
    <n v="1467497652"/>
    <b v="0"/>
    <n v="14"/>
    <b v="1"/>
    <s v="theater/plays"/>
    <n v="0"/>
    <n v="0"/>
    <x v="1"/>
    <s v="plays"/>
    <x v="3943"/>
    <d v="2016-08-03T04:09:00"/>
  </r>
  <r>
    <n v="3844"/>
    <s v="Get &quot;Walken in His Shoes&quot; to Capital Fringe Festival in DC!"/>
    <s v="A comedy about a Christopher Walken Club.  This show was chosen to perform in DC!  Help the production get to our nation's capital."/>
    <n v="10000"/>
    <n v="0"/>
    <x v="2"/>
    <s v="US"/>
    <s v="USD"/>
    <n v="1401778740"/>
    <n v="1399474134"/>
    <b v="1"/>
    <n v="50"/>
    <b v="0"/>
    <s v="theater/plays"/>
    <n v="0"/>
    <n v="0"/>
    <x v="1"/>
    <s v="plays"/>
    <x v="3944"/>
    <d v="2014-06-03T06:59:00"/>
  </r>
  <r>
    <n v="3859"/>
    <s v="What Dreams Were Made Of"/>
    <s v="This is a play that will have each and everyone that sees it thinking about the dreams they had growing up. It's a dramady"/>
    <n v="10000"/>
    <n v="0"/>
    <x v="2"/>
    <s v="US"/>
    <s v="USD"/>
    <n v="1403730000"/>
    <n v="1401485207"/>
    <b v="0"/>
    <n v="1"/>
    <b v="0"/>
    <s v="theater/plays"/>
    <n v="0"/>
    <n v="0"/>
    <x v="1"/>
    <s v="plays"/>
    <x v="3945"/>
    <d v="2014-06-25T21:00:00"/>
  </r>
  <r>
    <n v="3876"/>
    <s v="Drinking with Angelika - Marlowe Studio Canterbury May 2016"/>
    <s v="Hopefully a successful Campaign will bring this original musical back to the stage for performances on 26th, 27th and 28th May 2016."/>
    <n v="10000"/>
    <n v="0"/>
    <x v="1"/>
    <s v="GB"/>
    <s v="GBP"/>
    <n v="1454425128"/>
    <n v="1451833128"/>
    <b v="0"/>
    <n v="46"/>
    <b v="0"/>
    <s v="theater/musical"/>
    <n v="0"/>
    <n v="0"/>
    <x v="1"/>
    <s v="musical"/>
    <x v="3946"/>
    <d v="2016-02-02T14:58:48"/>
  </r>
  <r>
    <n v="3892"/>
    <s v="The Sea Horse, presented by Different Stages"/>
    <s v="Saloon owner Gertude Blum mistrusts all men and scorns love, but sailor Harry Bales' romantic dreams force her to face her tragic past."/>
    <n v="10000"/>
    <n v="0"/>
    <x v="2"/>
    <s v="US"/>
    <s v="USD"/>
    <n v="1408863600"/>
    <n v="1408203557"/>
    <b v="0"/>
    <n v="0"/>
    <b v="0"/>
    <s v="theater/plays"/>
    <n v="0"/>
    <n v="0"/>
    <x v="1"/>
    <s v="plays"/>
    <x v="3947"/>
    <d v="2014-08-24T07:00:00"/>
  </r>
  <r>
    <n v="3921"/>
    <s v="Shakespeare's R&amp;J - Chapel Lane Theatre Company"/>
    <s v="CLTC are crowdfunding for our latest production - Joe Calarco's brilliant adaptation of Shakespeare's most loved tragedy."/>
    <n v="10000"/>
    <n v="0"/>
    <x v="2"/>
    <s v="GB"/>
    <s v="GBP"/>
    <n v="1414346400"/>
    <n v="1413291655"/>
    <b v="0"/>
    <n v="0"/>
    <b v="0"/>
    <s v="theater/plays"/>
    <n v="0"/>
    <n v="0"/>
    <x v="1"/>
    <s v="plays"/>
    <x v="3948"/>
    <d v="2014-10-26T18:00:00"/>
  </r>
  <r>
    <n v="3925"/>
    <s v="Help Save High School Theater"/>
    <s v="Help Save High School Theater Program_x000a_Your donations will be used to purchase props, build sets, and costumes."/>
    <n v="10000"/>
    <n v="0"/>
    <x v="2"/>
    <s v="US"/>
    <s v="USD"/>
    <n v="1406753639"/>
    <n v="1404161639"/>
    <b v="0"/>
    <n v="3"/>
    <b v="0"/>
    <s v="theater/plays"/>
    <n v="0"/>
    <n v="0"/>
    <x v="1"/>
    <s v="plays"/>
    <x v="3949"/>
    <d v="2014-07-30T20:53:59"/>
  </r>
  <r>
    <n v="3932"/>
    <s v="Improv Patrol &quot;The Gift of Your Story is Our Script&quot;"/>
    <s v="Audience tell stories from their life chooses the improv actors to re-enact the story on the spot via song, dance and theatrics."/>
    <n v="10000"/>
    <n v="0"/>
    <x v="2"/>
    <s v="US"/>
    <s v="USD"/>
    <n v="1458097364"/>
    <n v="1455508964"/>
    <b v="0"/>
    <n v="1"/>
    <b v="0"/>
    <s v="theater/plays"/>
    <n v="0"/>
    <n v="0"/>
    <x v="1"/>
    <s v="plays"/>
    <x v="3950"/>
    <d v="2016-03-16T03:02:44"/>
  </r>
  <r>
    <n v="3950"/>
    <s v="The Great Elephant Repertory Company"/>
    <s v="With the Great Elephant Repertory we can reach those children who are perceived unreachable, educating them through performance art."/>
    <n v="10000"/>
    <n v="0"/>
    <x v="2"/>
    <s v="US"/>
    <s v="USD"/>
    <n v="1460140500"/>
    <n v="1457628680"/>
    <b v="0"/>
    <n v="1"/>
    <b v="0"/>
    <s v="theater/plays"/>
    <n v="0"/>
    <n v="0"/>
    <x v="1"/>
    <s v="plays"/>
    <x v="3951"/>
    <d v="2016-04-08T18:35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0000"/>
    <n v="0"/>
    <x v="2"/>
    <s v="US"/>
    <s v="USD"/>
    <n v="1411930556"/>
    <n v="1409338556"/>
    <b v="0"/>
    <n v="12"/>
    <b v="0"/>
    <s v="theater/plays"/>
    <n v="0"/>
    <n v="0"/>
    <x v="1"/>
    <s v="plays"/>
    <x v="3952"/>
    <d v="2014-09-28T18:55:56"/>
  </r>
  <r>
    <n v="3977"/>
    <s v="Tales of a Dragon KNIGHT"/>
    <s v="Created for the greatest stages of the world, will captivate the hearts of its audience with a Powerful Story Line &amp; Magical creatures!"/>
    <n v="10000"/>
    <n v="0"/>
    <x v="2"/>
    <s v="US"/>
    <s v="USD"/>
    <n v="1469213732"/>
    <n v="1466621732"/>
    <b v="0"/>
    <n v="6"/>
    <b v="0"/>
    <s v="theater/plays"/>
    <n v="0"/>
    <n v="0"/>
    <x v="1"/>
    <s v="plays"/>
    <x v="3953"/>
    <d v="2016-07-22T18:55:32"/>
  </r>
  <r>
    <n v="3979"/>
    <s v="What a Gay Play - back, bigger and longer"/>
    <s v="After a successful premiere run at Edinburgh 2014, it's been rewritten and revised and is back for another run of Edinburgh fun in 2015"/>
    <n v="10000"/>
    <n v="0"/>
    <x v="2"/>
    <s v="GB"/>
    <s v="GBP"/>
    <n v="1427659200"/>
    <n v="1425678057"/>
    <b v="0"/>
    <n v="6"/>
    <b v="0"/>
    <s v="theater/plays"/>
    <n v="0"/>
    <n v="0"/>
    <x v="1"/>
    <s v="plays"/>
    <x v="3954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10000"/>
    <n v="0"/>
    <x v="2"/>
    <s v="US"/>
    <s v="USD"/>
    <n v="1404570147"/>
    <n v="1401978147"/>
    <b v="0"/>
    <n v="7"/>
    <b v="0"/>
    <s v="theater/plays"/>
    <n v="0"/>
    <n v="0"/>
    <x v="1"/>
    <s v="plays"/>
    <x v="3955"/>
    <d v="2014-07-05T14:22:27"/>
  </r>
  <r>
    <n v="3997"/>
    <s v="'Working Play Title'"/>
    <s v="We aim to produce a Professional Published Play for two days in October 2015 on Fri 30th &amp; Sat 31st with three performances in total."/>
    <n v="10000"/>
    <n v="0"/>
    <x v="2"/>
    <s v="GB"/>
    <s v="GBP"/>
    <n v="1428222221"/>
    <n v="1425633821"/>
    <b v="0"/>
    <n v="0"/>
    <b v="0"/>
    <s v="theater/plays"/>
    <n v="0"/>
    <n v="0"/>
    <x v="1"/>
    <s v="plays"/>
    <x v="3956"/>
    <d v="2015-04-05T08:23:41"/>
  </r>
  <r>
    <n v="3999"/>
    <s v="The Sins of Seven Tables at the Edinburgh Fringe Festival"/>
    <s v="If tables had ears what tales would they tell? Sins of Seven Tables, a modern take on the 7 Deadlies, are they still sins?"/>
    <n v="10000"/>
    <n v="0"/>
    <x v="2"/>
    <s v="US"/>
    <s v="USD"/>
    <n v="1409514709"/>
    <n v="1406058798"/>
    <b v="0"/>
    <n v="14"/>
    <b v="0"/>
    <s v="theater/plays"/>
    <n v="0"/>
    <n v="0"/>
    <x v="1"/>
    <s v="plays"/>
    <x v="3957"/>
    <d v="2014-08-31T19:51:49"/>
  </r>
  <r>
    <n v="4002"/>
    <s v="Terry Pratchett's Wyrd Sisters"/>
    <s v="Bring Wyrd Sisters, a comedy of Shakespearean proportions, to small-town Texas. Loosely parodies the â€œScottish Play.â€"/>
    <n v="10000"/>
    <n v="0"/>
    <x v="2"/>
    <s v="US"/>
    <s v="USD"/>
    <n v="1411779761"/>
    <n v="1409187761"/>
    <b v="0"/>
    <n v="4"/>
    <b v="0"/>
    <s v="theater/plays"/>
    <n v="0"/>
    <n v="0"/>
    <x v="1"/>
    <s v="plays"/>
    <x v="3958"/>
    <d v="2014-09-27T01:02:41"/>
  </r>
  <r>
    <n v="4004"/>
    <s v="South Florida Tours"/>
    <s v="Help Launch The Queen Into South Florida!"/>
    <n v="10000"/>
    <n v="0"/>
    <x v="2"/>
    <s v="US"/>
    <s v="USD"/>
    <n v="1412740457"/>
    <n v="1410148457"/>
    <b v="0"/>
    <n v="1"/>
    <b v="0"/>
    <s v="theater/plays"/>
    <n v="0"/>
    <n v="0"/>
    <x v="1"/>
    <s v="plays"/>
    <x v="3959"/>
    <d v="2014-10-08T03:54:17"/>
  </r>
  <r>
    <n v="4012"/>
    <s v="The Butterfly Catcher"/>
    <s v="LEELA IS A 14 YEAR OLD GIRL. JONAH IS A 56 YEAR OLD MAN. IT'S BEEN GOING ON FOR 3 YEARS. HERE COMES THE NIGHT OF VIOLENT RECKONING."/>
    <n v="10000"/>
    <n v="0"/>
    <x v="2"/>
    <s v="GB"/>
    <s v="GBP"/>
    <n v="1430571849"/>
    <n v="1427979849"/>
    <b v="0"/>
    <n v="0"/>
    <b v="0"/>
    <s v="theater/plays"/>
    <n v="0"/>
    <n v="0"/>
    <x v="1"/>
    <s v="plays"/>
    <x v="3960"/>
    <d v="2015-05-02T13:04:09"/>
  </r>
  <r>
    <n v="4031"/>
    <s v="As You Like It in The Enchanted Forest Wildlife Sanctuary"/>
    <s v="HeARTistry's contemporary production of As You Like It epitomizes the wit and eloquence of William Shakespeare for a modern audience."/>
    <n v="10000"/>
    <n v="0"/>
    <x v="2"/>
    <s v="US"/>
    <s v="USD"/>
    <n v="1418914964"/>
    <n v="1414591364"/>
    <b v="0"/>
    <n v="0"/>
    <b v="0"/>
    <s v="theater/plays"/>
    <n v="0"/>
    <n v="0"/>
    <x v="1"/>
    <s v="plays"/>
    <x v="3961"/>
    <d v="2014-12-18T15:02:44"/>
  </r>
  <r>
    <n v="4037"/>
    <s v="The Pelican, by August Strindberg"/>
    <s v="The Pelican is a haunted play by one of Swedenâ€™s most renowned playwrights, August Strindberg, about a mother's tragic deceit."/>
    <n v="10000"/>
    <n v="0"/>
    <x v="2"/>
    <s v="US"/>
    <s v="USD"/>
    <n v="1464099900"/>
    <n v="1462585315"/>
    <b v="0"/>
    <n v="2"/>
    <b v="0"/>
    <s v="theater/plays"/>
    <n v="0"/>
    <n v="0"/>
    <x v="1"/>
    <s v="plays"/>
    <x v="3962"/>
    <d v="2016-05-24T14:25:00"/>
  </r>
  <r>
    <n v="4074"/>
    <s v="The Free Man - the story of Hurr"/>
    <s v="A performance to inspire people, regardless of their faith, to visualise the repentance of Hurr and the forgiveness of Imam Hussain"/>
    <n v="10000"/>
    <n v="0"/>
    <x v="2"/>
    <s v="GB"/>
    <s v="GBP"/>
    <n v="1446732975"/>
    <n v="1444137375"/>
    <b v="0"/>
    <n v="21"/>
    <b v="0"/>
    <s v="theater/plays"/>
    <n v="0"/>
    <n v="0"/>
    <x v="1"/>
    <s v="plays"/>
    <x v="3963"/>
    <d v="2015-11-05T14:16:15"/>
  </r>
  <r>
    <n v="4076"/>
    <s v="The Walls of Jericho ( A Voice for Warrior Families)"/>
    <s v="A play to raise awareness about the effects of mental illness on a military family in the Cold War area."/>
    <n v="10000"/>
    <n v="0"/>
    <x v="2"/>
    <s v="US"/>
    <s v="USD"/>
    <n v="1413921060"/>
    <n v="1411499149"/>
    <b v="0"/>
    <n v="0"/>
    <b v="0"/>
    <s v="theater/plays"/>
    <n v="0"/>
    <n v="0"/>
    <x v="1"/>
    <s v="plays"/>
    <x v="3964"/>
    <d v="2014-10-21T19:51:00"/>
  </r>
  <r>
    <n v="4081"/>
    <s v="AU Theatre Wing (Pygmalion Sound and Lighting Fees)"/>
    <s v="AUTheatreWing is a student theatre association fostering the development of the dramatic arts at our university."/>
    <n v="10000"/>
    <n v="0"/>
    <x v="2"/>
    <s v="US"/>
    <s v="USD"/>
    <n v="1425819425"/>
    <n v="1423231025"/>
    <b v="0"/>
    <n v="12"/>
    <b v="0"/>
    <s v="theater/plays"/>
    <n v="0"/>
    <n v="0"/>
    <x v="1"/>
    <s v="plays"/>
    <x v="3965"/>
    <d v="2015-03-08T12:57:05"/>
  </r>
  <r>
    <n v="4090"/>
    <s v="&quot; Sweet O'l Mama &quot; Theater Production"/>
    <s v="A gripping re-enactment of a true breast cancer survival story, highlighted with inspiration and laughter!"/>
    <n v="10000"/>
    <n v="0"/>
    <x v="2"/>
    <s v="US"/>
    <s v="USD"/>
    <n v="1438959600"/>
    <n v="1437754137"/>
    <b v="0"/>
    <n v="3"/>
    <b v="0"/>
    <s v="theater/plays"/>
    <n v="0"/>
    <n v="0"/>
    <x v="1"/>
    <s v="plays"/>
    <x v="3966"/>
    <d v="2015-08-07T15:00:00"/>
  </r>
  <r>
    <n v="4109"/>
    <s v="Jack the Lad"/>
    <s v="Jack the Lad - a new play that explores how far the boundaries of friendship will stretch when morality and loyalties clash."/>
    <n v="10000"/>
    <n v="0"/>
    <x v="2"/>
    <s v="GB"/>
    <s v="GBP"/>
    <n v="1448805404"/>
    <n v="1446209804"/>
    <b v="0"/>
    <n v="0"/>
    <b v="0"/>
    <s v="theater/plays"/>
    <n v="0"/>
    <n v="0"/>
    <x v="1"/>
    <s v="plays"/>
    <x v="3967"/>
    <d v="2015-11-29T13:56:44"/>
  </r>
  <r>
    <n v="3869"/>
    <s v="The Masturbation Musical (Canceled)"/>
    <s v="A Musical about 3 women who pursue their Pleasure and end up finding themselves."/>
    <n v="10115"/>
    <n v="0"/>
    <x v="1"/>
    <s v="US"/>
    <s v="USD"/>
    <n v="1426302660"/>
    <n v="1423761792"/>
    <b v="0"/>
    <n v="15"/>
    <b v="0"/>
    <s v="theater/musical"/>
    <n v="0"/>
    <n v="0"/>
    <x v="1"/>
    <s v="musical"/>
    <x v="3968"/>
    <d v="2015-03-14T03:11:00"/>
  </r>
  <r>
    <n v="4051"/>
    <s v="Phantom of the Kun Opera"/>
    <s v="It is a heart-breaking life story of Wu family who tries to preserve the gem of Chinese Kun Opera through generations."/>
    <n v="11000"/>
    <n v="0"/>
    <x v="2"/>
    <s v="US"/>
    <s v="USD"/>
    <n v="1399618380"/>
    <n v="1399058797"/>
    <b v="0"/>
    <n v="0"/>
    <b v="0"/>
    <s v="theater/plays"/>
    <n v="0"/>
    <n v="0"/>
    <x v="1"/>
    <s v="plays"/>
    <x v="3969"/>
    <d v="2014-05-09T06:53:00"/>
  </r>
  <r>
    <n v="3764"/>
    <s v="Agape Performing Arts Company, a Ministry of OLG"/>
    <s v="Talented, hard-working performers for Into the Woods JR need your help in renting microphones for our show!"/>
    <n v="12000"/>
    <n v="0"/>
    <x v="0"/>
    <s v="US"/>
    <s v="USD"/>
    <n v="1464482160"/>
    <n v="1462824832"/>
    <b v="0"/>
    <n v="27"/>
    <b v="1"/>
    <s v="theater/musical"/>
    <n v="0"/>
    <n v="0"/>
    <x v="1"/>
    <s v="musical"/>
    <x v="3970"/>
    <d v="2016-05-29T00:36:00"/>
  </r>
  <r>
    <n v="3829"/>
    <s v="Returning Home."/>
    <s v="A play that illustrates the symptoms of PTSD, shows its effect on families, and demonstrates some of the difficulties of treating it."/>
    <n v="12000"/>
    <n v="0"/>
    <x v="0"/>
    <s v="US"/>
    <s v="USD"/>
    <n v="1472676371"/>
    <n v="1470948371"/>
    <b v="0"/>
    <n v="8"/>
    <b v="1"/>
    <s v="theater/plays"/>
    <n v="0"/>
    <n v="0"/>
    <x v="1"/>
    <s v="plays"/>
    <x v="3971"/>
    <d v="2016-08-31T20:46:11"/>
  </r>
  <r>
    <n v="3732"/>
    <s v="Elektra Bekent - Afstudeervoorstelling"/>
    <s v="Mijn solo voorstelling gaat over Elektra (Sophokles) en hoe zij als jongere alles beleeft en meemaakt!"/>
    <n v="12700"/>
    <n v="0"/>
    <x v="2"/>
    <s v="NL"/>
    <s v="EUR"/>
    <n v="1422100800"/>
    <n v="1416932133"/>
    <b v="0"/>
    <n v="4"/>
    <b v="0"/>
    <s v="theater/plays"/>
    <n v="0"/>
    <n v="0"/>
    <x v="1"/>
    <s v="plays"/>
    <x v="3972"/>
    <d v="2015-01-24T12:00:00"/>
  </r>
  <r>
    <n v="3874"/>
    <s v="HEAL event - Selfless Acts of Love - Musical Extravaganza"/>
    <s v="An exploration of arts, dance, music and theater bought to you by a talented team of performing arts enthusiasts - a FUNdraising event"/>
    <n v="13000"/>
    <n v="0"/>
    <x v="1"/>
    <s v="NZ"/>
    <s v="NZD"/>
    <n v="1422061200"/>
    <n v="1420244622"/>
    <b v="0"/>
    <n v="0"/>
    <b v="0"/>
    <s v="theater/musical"/>
    <n v="0"/>
    <n v="0"/>
    <x v="1"/>
    <s v="musical"/>
    <x v="3973"/>
    <d v="2015-01-24T01:00:00"/>
  </r>
  <r>
    <n v="3879"/>
    <s v="Theatre 'Portable' Royal (Canceled)"/>
    <s v="Theatre â€˜Portableâ€™ Royal is a portable, fully working, 40 seater theatre which will tour the UK and beyond!"/>
    <n v="13000"/>
    <n v="0"/>
    <x v="1"/>
    <s v="GB"/>
    <s v="GBP"/>
    <n v="1422218396"/>
    <n v="1419626396"/>
    <b v="0"/>
    <n v="0"/>
    <b v="0"/>
    <s v="theater/musical"/>
    <n v="0"/>
    <n v="0"/>
    <x v="1"/>
    <s v="musical"/>
    <x v="3974"/>
    <d v="2015-01-25T20:39:56"/>
  </r>
  <r>
    <n v="3969"/>
    <s v="Ghost Pirate Cruise on the Hudson Sept. 3rd"/>
    <s v="Board a pirate ship and sail with us on a midnight cruise into the dark realms of forgotten pirate lore with music, theater &amp; burlesque"/>
    <n v="13000"/>
    <n v="0"/>
    <x v="2"/>
    <s v="US"/>
    <s v="USD"/>
    <n v="1472442900"/>
    <n v="1471638646"/>
    <b v="0"/>
    <n v="6"/>
    <b v="0"/>
    <s v="theater/plays"/>
    <n v="0"/>
    <n v="0"/>
    <x v="1"/>
    <s v="plays"/>
    <x v="3975"/>
    <d v="2016-08-29T03:55:00"/>
  </r>
  <r>
    <n v="3788"/>
    <s v="WHAT'S A NICE JEWISH GIRL DOING IN A PLACE LIKE THIS?"/>
    <s v="A STORY OF BAGELS AND LOCKS!_x000a__x000a_A JEWISH GIRL FINDS HERSELF ON A UNEXPECTED TRIP TO_x000a_&quot;A SPIRITUAL EXPERIENCE&quot; !"/>
    <n v="13803"/>
    <n v="0"/>
    <x v="2"/>
    <s v="US"/>
    <s v="USD"/>
    <n v="1450887480"/>
    <n v="1448469719"/>
    <b v="0"/>
    <n v="1"/>
    <b v="0"/>
    <s v="theater/musical"/>
    <n v="0"/>
    <n v="0"/>
    <x v="1"/>
    <s v="musical"/>
    <x v="3976"/>
    <d v="2015-12-23T16:18:00"/>
  </r>
  <r>
    <n v="3771"/>
    <s v="COME OUT SWINGIN'!"/>
    <s v="I would like to make a demo recording of six songs from COME OUT SWINGIN'!"/>
    <n v="14000"/>
    <n v="0"/>
    <x v="0"/>
    <s v="US"/>
    <s v="USD"/>
    <n v="1463529600"/>
    <n v="1462307652"/>
    <b v="0"/>
    <n v="38"/>
    <b v="1"/>
    <s v="theater/musical"/>
    <n v="0"/>
    <n v="0"/>
    <x v="1"/>
    <s v="musical"/>
    <x v="3977"/>
    <d v="2016-05-18T00:00:00"/>
  </r>
  <r>
    <n v="3885"/>
    <s v="THE SESSIONS - The Beatles at Abbey Road Studios (Canceled)"/>
    <s v="A LIVE musical spectacular theatrical experience of The Beatles recording sessions at Abbey Road Studios."/>
    <n v="14000"/>
    <n v="0"/>
    <x v="1"/>
    <s v="US"/>
    <s v="USD"/>
    <n v="1462834191"/>
    <n v="1460242191"/>
    <b v="0"/>
    <n v="0"/>
    <b v="0"/>
    <s v="theater/musical"/>
    <n v="0"/>
    <n v="0"/>
    <x v="1"/>
    <s v="musical"/>
    <x v="3978"/>
    <d v="2016-05-09T22:49:51"/>
  </r>
  <r>
    <n v="3814"/>
    <s v="Eyes Shut. Door Open - A New Play by Cassie M. Seinuk"/>
    <s v="Wax Wings is proud to be presenting the premiere of EYES. SHUT DOOR OPEN, a new play by Boston playwright Cassie M. Seinuk."/>
    <n v="15000"/>
    <n v="0"/>
    <x v="0"/>
    <s v="US"/>
    <s v="USD"/>
    <n v="1427860740"/>
    <n v="1424727712"/>
    <b v="0"/>
    <n v="34"/>
    <b v="1"/>
    <s v="theater/plays"/>
    <n v="0"/>
    <n v="0"/>
    <x v="1"/>
    <s v="plays"/>
    <x v="3979"/>
    <d v="2015-04-01T03:59:00"/>
  </r>
  <r>
    <n v="3911"/>
    <s v="Ministers of Grace"/>
    <s v="â€˜Ministers of Graceâ€™ imagines what the movie Ghostbusters would be like if written by William Shakespeare."/>
    <n v="15000"/>
    <n v="0"/>
    <x v="2"/>
    <s v="US"/>
    <s v="USD"/>
    <n v="1417033777"/>
    <n v="1414438177"/>
    <b v="0"/>
    <n v="36"/>
    <b v="0"/>
    <s v="theater/plays"/>
    <n v="0"/>
    <n v="0"/>
    <x v="1"/>
    <s v="plays"/>
    <x v="3980"/>
    <d v="2014-11-26T20:29:37"/>
  </r>
  <r>
    <n v="3930"/>
    <s v="Foundry Theatre Brisbane"/>
    <s v="We are a new and exciting semi-pro  theatre company who will support &amp; hire local actors &amp; writers in Brisbane &amp; Queensland."/>
    <n v="15000"/>
    <n v="0"/>
    <x v="2"/>
    <s v="AU"/>
    <s v="AUD"/>
    <n v="1459490400"/>
    <n v="1457078868"/>
    <b v="0"/>
    <n v="0"/>
    <b v="0"/>
    <s v="theater/plays"/>
    <n v="0"/>
    <n v="0"/>
    <x v="1"/>
    <s v="plays"/>
    <x v="3981"/>
    <d v="2016-04-01T06:00:00"/>
  </r>
  <r>
    <n v="3941"/>
    <s v="TWO for the PRICE OF ONE THEATRE"/>
    <s v="Help produce &quot;Boseman and Lena&quot; by Athol Fugard._x000a_Celebrate 18 years of Service to Arts and Community, 2nd Show of a 7th Season in NOLA!"/>
    <n v="15000"/>
    <n v="0"/>
    <x v="2"/>
    <s v="US"/>
    <s v="USD"/>
    <n v="1416877200"/>
    <n v="1414505137"/>
    <b v="0"/>
    <n v="2"/>
    <b v="0"/>
    <s v="theater/plays"/>
    <n v="0"/>
    <n v="0"/>
    <x v="1"/>
    <s v="plays"/>
    <x v="3982"/>
    <d v="2014-11-25T01:00:00"/>
  </r>
  <r>
    <n v="3971"/>
    <s v="The Sentinel &amp; The Showman"/>
    <s v="The timeless story of the struggling actor, the faithful agent and   the reality of what constitutes success and failure in Hollywood."/>
    <n v="15000"/>
    <n v="0"/>
    <x v="2"/>
    <s v="US"/>
    <s v="USD"/>
    <n v="1405947126"/>
    <n v="1403355126"/>
    <b v="0"/>
    <n v="6"/>
    <b v="0"/>
    <s v="theater/plays"/>
    <n v="0"/>
    <n v="0"/>
    <x v="1"/>
    <s v="plays"/>
    <x v="3983"/>
    <d v="2014-07-21T12:52:06"/>
  </r>
  <r>
    <n v="3972"/>
    <s v="Valkyrie Theatre Company"/>
    <s v="We're a horror based theatre company in Oklahoma City beginning our first season of shows."/>
    <n v="15000"/>
    <n v="0"/>
    <x v="2"/>
    <s v="US"/>
    <s v="USD"/>
    <n v="1423186634"/>
    <n v="1418002634"/>
    <b v="0"/>
    <n v="8"/>
    <b v="0"/>
    <s v="theater/plays"/>
    <n v="0"/>
    <n v="0"/>
    <x v="1"/>
    <s v="plays"/>
    <x v="3984"/>
    <d v="2015-02-06T01:37:14"/>
  </r>
  <r>
    <n v="4000"/>
    <s v="The Escorts"/>
    <s v="An Enticing Trip into the World of Assisted Dying"/>
    <n v="15000"/>
    <n v="0"/>
    <x v="2"/>
    <s v="US"/>
    <s v="USD"/>
    <n v="1462631358"/>
    <n v="1457450958"/>
    <b v="0"/>
    <n v="1"/>
    <b v="0"/>
    <s v="theater/plays"/>
    <n v="0"/>
    <n v="0"/>
    <x v="1"/>
    <s v="plays"/>
    <x v="3985"/>
    <d v="2016-05-07T14:29:18"/>
  </r>
  <r>
    <n v="4007"/>
    <s v="POLES APART - A PLAY IN 2 ACTS"/>
    <s v="Is the public ready to hear Matt's story? Is he willing to risk public speaking and the waning reputation among his own race?"/>
    <n v="15000"/>
    <n v="0"/>
    <x v="2"/>
    <s v="US"/>
    <s v="USD"/>
    <n v="1409070480"/>
    <n v="1406572381"/>
    <b v="0"/>
    <n v="1"/>
    <b v="0"/>
    <s v="theater/plays"/>
    <n v="0"/>
    <n v="0"/>
    <x v="1"/>
    <s v="plays"/>
    <x v="3986"/>
    <d v="2014-08-26T16:28:00"/>
  </r>
  <r>
    <n v="4035"/>
    <s v="The Lost Boy"/>
    <s v="&quot;Stories are where you go to look for the truth of your own life.&quot; (Frank Delaney)"/>
    <n v="15000"/>
    <n v="0"/>
    <x v="2"/>
    <s v="US"/>
    <s v="USD"/>
    <n v="1413925887"/>
    <n v="1411333887"/>
    <b v="0"/>
    <n v="25"/>
    <b v="0"/>
    <s v="theater/plays"/>
    <n v="0"/>
    <n v="0"/>
    <x v="1"/>
    <s v="plays"/>
    <x v="3987"/>
    <d v="2014-10-21T21:11:27"/>
  </r>
  <r>
    <n v="4062"/>
    <s v="Motorcycle MacBeth...NOT your grandmother's Shakespeare!"/>
    <s v="Shakespeare's beloved tragedy, MacBeth, staged in the Black Hills of Wyoming during Sturgis '76. Warning! This is no church picnic!"/>
    <n v="15000"/>
    <n v="0"/>
    <x v="2"/>
    <s v="US"/>
    <s v="USD"/>
    <n v="1467481468"/>
    <n v="1464889468"/>
    <b v="0"/>
    <n v="3"/>
    <b v="0"/>
    <s v="theater/plays"/>
    <n v="0"/>
    <n v="0"/>
    <x v="1"/>
    <s v="plays"/>
    <x v="3988"/>
    <d v="2016-07-02T17:44:28"/>
  </r>
  <r>
    <n v="4067"/>
    <s v="Help Shakespeare Troupe accept invite to perform in UK!"/>
    <s v="Will Power Troupe is the only US group invited to perform in London's Shakespeare Festival. We need your help to bring the USA to UK!"/>
    <n v="15000"/>
    <n v="0"/>
    <x v="2"/>
    <s v="US"/>
    <s v="USD"/>
    <n v="1443408550"/>
    <n v="1439952550"/>
    <b v="0"/>
    <n v="17"/>
    <b v="0"/>
    <s v="theater/plays"/>
    <n v="0"/>
    <n v="0"/>
    <x v="1"/>
    <s v="plays"/>
    <x v="3989"/>
    <d v="2015-09-28T02:49:10"/>
  </r>
  <r>
    <n v="4071"/>
    <s v="ATEMPORAL"/>
    <s v="ExÃ¡men final de alumnos del Centro de CapacitaciÃ³n de la ANDA. Son extractos de obras: El JardÃ­n de los CerezoS, Madre Coraje y Casa"/>
    <n v="15000"/>
    <n v="0"/>
    <x v="2"/>
    <s v="MX"/>
    <s v="MXN"/>
    <n v="1482779931"/>
    <n v="1480187931"/>
    <b v="0"/>
    <n v="0"/>
    <b v="0"/>
    <s v="theater/plays"/>
    <n v="0"/>
    <n v="0"/>
    <x v="1"/>
    <s v="plays"/>
    <x v="3990"/>
    <d v="2016-12-26T19:18:51"/>
  </r>
  <r>
    <n v="4073"/>
    <s v="OTHELLO, by William Shakespeare ( FUNDRAISER)"/>
    <s v="OTHELLO, directed by Daniel Echevarria. A tragedy that highlights political corruption and the madness that can come out of love."/>
    <n v="15000"/>
    <n v="0"/>
    <x v="2"/>
    <s v="US"/>
    <s v="USD"/>
    <n v="1431144000"/>
    <n v="1426407426"/>
    <b v="0"/>
    <n v="2"/>
    <b v="0"/>
    <s v="theater/plays"/>
    <n v="0"/>
    <n v="0"/>
    <x v="1"/>
    <s v="plays"/>
    <x v="3991"/>
    <d v="2015-05-09T04:00:00"/>
  </r>
  <r>
    <n v="3719"/>
    <s v="Corium"/>
    <s v="A new piece of physical theatre about love, regret and longing."/>
    <n v="17000"/>
    <n v="0"/>
    <x v="0"/>
    <s v="GB"/>
    <s v="GBP"/>
    <n v="1434994266"/>
    <n v="1432402266"/>
    <b v="0"/>
    <n v="4"/>
    <b v="1"/>
    <s v="theater/plays"/>
    <n v="0"/>
    <n v="0"/>
    <x v="1"/>
    <s v="plays"/>
    <x v="3992"/>
    <d v="2015-06-22T17:31:06"/>
  </r>
  <r>
    <n v="3809"/>
    <s v="15% of The Seagull Flies to Edinburgh"/>
    <s v="The story of two women trying to produce their own version of Chekhov's The Seagull with limited resources and unfettered enthusiasm."/>
    <n v="17500"/>
    <n v="0"/>
    <x v="0"/>
    <s v="GB"/>
    <s v="GBP"/>
    <n v="1406761200"/>
    <n v="1402403907"/>
    <b v="0"/>
    <n v="38"/>
    <b v="1"/>
    <s v="theater/plays"/>
    <n v="0"/>
    <n v="0"/>
    <x v="1"/>
    <s v="plays"/>
    <x v="3993"/>
    <d v="2014-07-30T23:00:00"/>
  </r>
  <r>
    <n v="4087"/>
    <s v="Stage Production &quot;The Nail Shop&quot;"/>
    <s v="Comedy Stage Play"/>
    <n v="17600"/>
    <n v="0"/>
    <x v="2"/>
    <s v="US"/>
    <s v="USD"/>
    <n v="1468777786"/>
    <n v="1466185786"/>
    <b v="0"/>
    <n v="0"/>
    <b v="0"/>
    <s v="theater/plays"/>
    <n v="0"/>
    <n v="0"/>
    <x v="1"/>
    <s v="plays"/>
    <x v="3994"/>
    <d v="2016-07-17T17:49:46"/>
  </r>
  <r>
    <n v="3857"/>
    <s v="I support Molding Heartz"/>
    <s v="The Ultimate Screenwriting Conference_x000a_is the experience showing screenwriters how to write and sell a screenplay in hollywood!"/>
    <n v="18000"/>
    <n v="0"/>
    <x v="2"/>
    <s v="US"/>
    <s v="USD"/>
    <n v="1406913120"/>
    <n v="1404927690"/>
    <b v="0"/>
    <n v="4"/>
    <b v="0"/>
    <s v="theater/plays"/>
    <n v="0"/>
    <n v="0"/>
    <x v="1"/>
    <s v="plays"/>
    <x v="3995"/>
    <d v="2014-08-01T17:12:00"/>
  </r>
  <r>
    <n v="4015"/>
    <s v="Shakespeare In The Park"/>
    <s v="FREE Shakespeare In the Park in Bergen County, NJ on July 24, 25, 31, and August 1. We need your support to help keep our show FREE"/>
    <n v="19980"/>
    <n v="0"/>
    <x v="2"/>
    <s v="US"/>
    <s v="USD"/>
    <n v="1437331463"/>
    <n v="1434739463"/>
    <b v="0"/>
    <n v="1"/>
    <b v="0"/>
    <s v="theater/plays"/>
    <n v="0"/>
    <n v="0"/>
    <x v="1"/>
    <s v="plays"/>
    <x v="3996"/>
    <d v="2015-07-19T18:44:23"/>
  </r>
  <r>
    <n v="3706"/>
    <s v="The Drama Factory presents : The Magic Flute"/>
    <s v="Our original dramatic adaption of this Mozart opera is staged to create visually stunning fun with live music."/>
    <n v="20000"/>
    <n v="0"/>
    <x v="0"/>
    <s v="US"/>
    <s v="USD"/>
    <n v="1410558949"/>
    <n v="1409262949"/>
    <b v="0"/>
    <n v="13"/>
    <b v="1"/>
    <s v="theater/plays"/>
    <n v="0"/>
    <n v="0"/>
    <x v="1"/>
    <s v="plays"/>
    <x v="3997"/>
    <d v="2014-09-12T21:55:49"/>
  </r>
  <r>
    <n v="3754"/>
    <s v="Little Shop of Horrors"/>
    <s v="CitÃ© des Arts needs your help in funding their fall production of the hit musical comedy &quot;Little Shop of Horrors.&quot;"/>
    <n v="20000"/>
    <n v="0"/>
    <x v="0"/>
    <s v="US"/>
    <s v="USD"/>
    <n v="1406350740"/>
    <n v="1403125737"/>
    <b v="0"/>
    <n v="27"/>
    <b v="1"/>
    <s v="theater/musical"/>
    <n v="0"/>
    <n v="0"/>
    <x v="1"/>
    <s v="musical"/>
    <x v="3998"/>
    <d v="2014-07-26T04:59:00"/>
  </r>
  <r>
    <n v="3755"/>
    <s v="Retro Rhapsody"/>
    <s v="We have formed an innovative company that aims to create musical comedic performances suitable for a range of venues."/>
    <n v="20000"/>
    <n v="0"/>
    <x v="0"/>
    <s v="GB"/>
    <s v="GBP"/>
    <n v="1460753307"/>
    <n v="1458161307"/>
    <b v="0"/>
    <n v="28"/>
    <b v="1"/>
    <s v="theater/musical"/>
    <n v="0"/>
    <n v="0"/>
    <x v="1"/>
    <s v="musical"/>
    <x v="3999"/>
    <d v="2016-04-15T20:48:27"/>
  </r>
  <r>
    <n v="3799"/>
    <s v="A Story Once Told"/>
    <s v="An original musical on it's way to the stage in Minneapolis, MN. Feel free to ask any questions."/>
    <n v="20000"/>
    <n v="0"/>
    <x v="2"/>
    <s v="US"/>
    <s v="USD"/>
    <n v="1457734843"/>
    <n v="1455142843"/>
    <b v="0"/>
    <n v="4"/>
    <b v="0"/>
    <s v="theater/musical"/>
    <n v="0"/>
    <n v="0"/>
    <x v="1"/>
    <s v="musical"/>
    <x v="4000"/>
    <d v="2016-03-11T22:20:43"/>
  </r>
  <r>
    <n v="3822"/>
    <s v="Geschichten sollen leben"/>
    <s v="19 TheaterstÃ¼cke des Schnuppe Figurentheaters bei einem GroÃŸbrand zerstÃ¶rt - bitte unterstÃ¼tzt uns, den Wiederaufbau zu finanzieren"/>
    <n v="20000"/>
    <n v="0"/>
    <x v="0"/>
    <s v="DE"/>
    <s v="EUR"/>
    <n v="1453244340"/>
    <n v="1448136417"/>
    <b v="0"/>
    <n v="76"/>
    <b v="1"/>
    <s v="theater/plays"/>
    <n v="0"/>
    <n v="0"/>
    <x v="1"/>
    <s v="plays"/>
    <x v="4001"/>
    <d v="2016-01-19T22:59:00"/>
  </r>
  <r>
    <n v="3901"/>
    <s v="De Lewe: A Youth Movement(Traveling Show)"/>
    <s v="&quot;De Lewe&quot; deals with the critical issues within today's youth. It reminds us that standing together is stronger than falling apart."/>
    <n v="20000"/>
    <n v="0"/>
    <x v="2"/>
    <s v="US"/>
    <s v="USD"/>
    <n v="1450554599"/>
    <n v="1447098599"/>
    <b v="0"/>
    <n v="1"/>
    <b v="0"/>
    <s v="theater/plays"/>
    <n v="0"/>
    <n v="0"/>
    <x v="1"/>
    <s v="plays"/>
    <x v="4002"/>
    <d v="2015-12-19T19:49:59"/>
  </r>
  <r>
    <n v="3976"/>
    <s v="R.U.R. at New Muses Theatre Company"/>
    <s v="Rossumâ€™s Universal Robots are the perfect workforce, without emotions, needs, or souls. But they are changing. Becoming more like us..."/>
    <n v="20000"/>
    <n v="0"/>
    <x v="2"/>
    <s v="US"/>
    <s v="USD"/>
    <n v="1406876400"/>
    <n v="1405024561"/>
    <b v="0"/>
    <n v="10"/>
    <b v="0"/>
    <s v="theater/plays"/>
    <n v="0"/>
    <n v="0"/>
    <x v="1"/>
    <s v="plays"/>
    <x v="4003"/>
    <d v="2014-08-01T07:00:00"/>
  </r>
  <r>
    <n v="3984"/>
    <s v="Fantastic Mr Fox - Novus Theatre"/>
    <s v="Novus Theatre bring you their new show 'Fantastic Mr Fox'. We hope to improve the pay for our cast and crew through Kickstarter."/>
    <n v="20000"/>
    <n v="0"/>
    <x v="2"/>
    <s v="GB"/>
    <s v="GBP"/>
    <n v="1415404800"/>
    <n v="1412809644"/>
    <b v="0"/>
    <n v="10"/>
    <b v="0"/>
    <s v="theater/plays"/>
    <n v="0"/>
    <n v="0"/>
    <x v="1"/>
    <s v="plays"/>
    <x v="4004"/>
    <d v="2014-11-08T00:00:00"/>
  </r>
  <r>
    <n v="3992"/>
    <s v="Tearing Down Cabrini-Green, a dynamic social commentary."/>
    <s v="A richly textured and intellectually powerful social commentary about family, community and America."/>
    <n v="20000"/>
    <n v="0"/>
    <x v="2"/>
    <s v="US"/>
    <s v="USD"/>
    <n v="1449876859"/>
    <n v="1444689259"/>
    <b v="0"/>
    <n v="9"/>
    <b v="0"/>
    <s v="theater/plays"/>
    <n v="0"/>
    <n v="0"/>
    <x v="1"/>
    <s v="plays"/>
    <x v="4005"/>
    <d v="2015-12-11T23:34:19"/>
  </r>
  <r>
    <n v="4059"/>
    <s v="The Million Dollar Shot"/>
    <s v="A very Canadian children's play inspired by the tradition of British pantomimes like Aladdin, and the Nutcracker."/>
    <n v="20000"/>
    <n v="0"/>
    <x v="2"/>
    <s v="CA"/>
    <s v="CAD"/>
    <n v="1410836400"/>
    <n v="1408116152"/>
    <b v="0"/>
    <n v="7"/>
    <b v="0"/>
    <s v="theater/plays"/>
    <n v="0"/>
    <n v="0"/>
    <x v="1"/>
    <s v="plays"/>
    <x v="4006"/>
    <d v="2014-09-16T03:00:00"/>
  </r>
  <r>
    <n v="4083"/>
    <s v="Defendant Maurice Chevalier"/>
    <s v="Condemned to death for Collaboration with the Nazis, popular French Singer &amp; Entertainer Maurice Chevalier tells his side of the story"/>
    <n v="20000"/>
    <n v="0"/>
    <x v="2"/>
    <s v="US"/>
    <s v="USD"/>
    <n v="1452795416"/>
    <n v="1450203416"/>
    <b v="0"/>
    <n v="6"/>
    <b v="0"/>
    <s v="theater/plays"/>
    <n v="0"/>
    <n v="0"/>
    <x v="1"/>
    <s v="plays"/>
    <x v="4007"/>
    <d v="2016-01-14T18:16:56"/>
  </r>
  <r>
    <n v="4098"/>
    <s v="Life is simple"/>
    <s v="Community Youth play, written by and performed by the youth about finding joy in the simple things in life"/>
    <n v="20000"/>
    <n v="0"/>
    <x v="2"/>
    <s v="US"/>
    <s v="USD"/>
    <n v="1465060797"/>
    <n v="1462468797"/>
    <b v="0"/>
    <n v="0"/>
    <b v="0"/>
    <s v="theater/plays"/>
    <n v="0"/>
    <n v="0"/>
    <x v="1"/>
    <s v="plays"/>
    <x v="4008"/>
    <d v="2016-06-04T17:19:57"/>
  </r>
  <r>
    <n v="4104"/>
    <s v="PETER PAN - a new play by Ebony Rattle"/>
    <s v="PETER PAN, written by Ebony Rattle, is a new retelling of the classic play by J.M. Barrie about a boy who refused to grow up."/>
    <n v="20000"/>
    <n v="0"/>
    <x v="2"/>
    <s v="AU"/>
    <s v="AUD"/>
    <n v="1477550434"/>
    <n v="1474958434"/>
    <b v="0"/>
    <n v="14"/>
    <b v="0"/>
    <s v="theater/plays"/>
    <n v="0"/>
    <n v="0"/>
    <x v="1"/>
    <s v="plays"/>
    <x v="4009"/>
    <d v="2016-10-27T06:40:34"/>
  </r>
  <r>
    <n v="3988"/>
    <s v="Folk-Tales: What Stories Do Your Folks Tell?"/>
    <s v="An evening of of stories based both in myth and truth."/>
    <n v="22000"/>
    <n v="0"/>
    <x v="2"/>
    <s v="US"/>
    <s v="USD"/>
    <n v="1440813413"/>
    <n v="1439517413"/>
    <b v="0"/>
    <n v="4"/>
    <b v="0"/>
    <s v="theater/plays"/>
    <n v="0"/>
    <n v="0"/>
    <x v="1"/>
    <s v="plays"/>
    <x v="4010"/>
    <d v="2015-08-29T01:56:53"/>
  </r>
  <r>
    <n v="3734"/>
    <s v="Shakespeare in Sarajevo"/>
    <s v="Shakespeare's plays have an important message for the world. Bosnia needs to hear. Bring Shakespeare to Sarajevo! Fund performances!"/>
    <n v="25000"/>
    <n v="0"/>
    <x v="2"/>
    <s v="US"/>
    <s v="USD"/>
    <n v="1432589896"/>
    <n v="1427405896"/>
    <b v="0"/>
    <n v="7"/>
    <b v="0"/>
    <s v="theater/plays"/>
    <n v="0"/>
    <n v="0"/>
    <x v="1"/>
    <s v="plays"/>
    <x v="4011"/>
    <d v="2015-05-25T21:38:16"/>
  </r>
  <r>
    <n v="3779"/>
    <s v="&quot;The Last Adam&quot; A New Musical, NYC reading"/>
    <s v="A fresh, re-telling of the Jesus story for a new generation."/>
    <n v="25000"/>
    <n v="0"/>
    <x v="0"/>
    <s v="US"/>
    <s v="USD"/>
    <n v="1459010340"/>
    <n v="1456421940"/>
    <b v="0"/>
    <n v="115"/>
    <b v="1"/>
    <s v="theater/musical"/>
    <n v="0"/>
    <n v="0"/>
    <x v="1"/>
    <s v="musical"/>
    <x v="4012"/>
    <d v="2016-03-26T16:39:00"/>
  </r>
  <r>
    <n v="3797"/>
    <s v="FACING EAST: New LGBT Musical Eyes London Concert"/>
    <s v="FACING EAST, a dramatic new musical, follows an upstanding mormon couple facing the suicide of the gay son. Help us bring it to London!"/>
    <n v="25000"/>
    <n v="0"/>
    <x v="2"/>
    <s v="US"/>
    <s v="USD"/>
    <n v="1429564165"/>
    <n v="1426972165"/>
    <b v="0"/>
    <n v="37"/>
    <b v="0"/>
    <s v="theater/musical"/>
    <n v="0"/>
    <n v="0"/>
    <x v="1"/>
    <s v="musical"/>
    <x v="4013"/>
    <d v="2015-04-20T21:09:25"/>
  </r>
  <r>
    <n v="3845"/>
    <s v="Marilyn Madness &amp; Me"/>
    <s v="He met Marilyn. He became obsessed with Norma Jean. That changed everything._x000a__x000a_                                A play by Frank Furino"/>
    <n v="25000"/>
    <n v="0"/>
    <x v="2"/>
    <s v="US"/>
    <s v="USD"/>
    <n v="1443711774"/>
    <n v="1441119774"/>
    <b v="1"/>
    <n v="12"/>
    <b v="0"/>
    <s v="theater/plays"/>
    <n v="0"/>
    <n v="0"/>
    <x v="1"/>
    <s v="plays"/>
    <x v="4014"/>
    <d v="2015-10-01T15:02:54"/>
  </r>
  <r>
    <n v="3853"/>
    <s v="The Original Laughter Therapist"/>
    <s v="A dose of One-woman &quot;Dramedy&quot; to cure those daily blues is just what the doctor ordered!"/>
    <n v="25000"/>
    <n v="0"/>
    <x v="2"/>
    <s v="US"/>
    <s v="USD"/>
    <n v="1409602178"/>
    <n v="1406578178"/>
    <b v="0"/>
    <n v="2"/>
    <b v="0"/>
    <s v="theater/plays"/>
    <n v="0"/>
    <n v="0"/>
    <x v="1"/>
    <s v="plays"/>
    <x v="4015"/>
    <d v="2014-09-01T20:09:38"/>
  </r>
  <r>
    <n v="3854"/>
    <s v="The Case Of Soghomon Tehlirian"/>
    <s v="A play dedicated to the 100th anniversary of the Armenian Genocide."/>
    <n v="25000"/>
    <n v="0"/>
    <x v="2"/>
    <s v="US"/>
    <s v="USD"/>
    <n v="1431206058"/>
    <n v="1428614058"/>
    <b v="0"/>
    <n v="20"/>
    <b v="0"/>
    <s v="theater/plays"/>
    <n v="0"/>
    <n v="0"/>
    <x v="1"/>
    <s v="plays"/>
    <x v="4016"/>
    <d v="2015-05-09T21:14:18"/>
  </r>
  <r>
    <n v="3867"/>
    <s v="RUSSIAN PLAY &quot;HOW TO BE BRAVE&quot;"/>
    <s v="What do you know about Russian Culture? Our project helps the American children to find out about Russian literature."/>
    <n v="25000"/>
    <n v="0"/>
    <x v="2"/>
    <s v="US"/>
    <s v="USD"/>
    <n v="1466278339"/>
    <n v="1463686339"/>
    <b v="0"/>
    <n v="5"/>
    <b v="0"/>
    <s v="theater/plays"/>
    <n v="0"/>
    <n v="0"/>
    <x v="1"/>
    <s v="plays"/>
    <x v="4017"/>
    <d v="2016-06-18T19:32:19"/>
  </r>
  <r>
    <n v="3886"/>
    <s v="a (Canceled)"/>
    <n v="1"/>
    <n v="25000"/>
    <n v="0"/>
    <x v="1"/>
    <s v="AU"/>
    <s v="AUD"/>
    <n v="1418275702"/>
    <n v="1415683702"/>
    <b v="0"/>
    <n v="0"/>
    <b v="0"/>
    <s v="theater/musical"/>
    <n v="0"/>
    <n v="0"/>
    <x v="1"/>
    <s v="musical"/>
    <x v="4018"/>
    <d v="2014-12-11T05:28:22"/>
  </r>
  <r>
    <n v="3957"/>
    <s v="Yada.Yada.Yada. An Unauthorized Seinfeld Event. 9 in 90"/>
    <s v="A play about something, or maybe nothing. Four actors depicting all 9 seasons of Seinfeld in 90 minutes."/>
    <n v="25000"/>
    <n v="0"/>
    <x v="2"/>
    <s v="US"/>
    <s v="USD"/>
    <n v="1468020354"/>
    <n v="1464045954"/>
    <b v="0"/>
    <n v="1"/>
    <b v="0"/>
    <s v="theater/plays"/>
    <n v="0"/>
    <n v="0"/>
    <x v="1"/>
    <s v="plays"/>
    <x v="4019"/>
    <d v="2016-07-08T23:25:54"/>
  </r>
  <r>
    <n v="4040"/>
    <s v="The Last Encore Musical"/>
    <s v="This nationally published book, set in the 70â€™s, tells the untold story of singers and a friendly reunion visit turning bad."/>
    <n v="25000"/>
    <n v="0"/>
    <x v="2"/>
    <s v="US"/>
    <s v="USD"/>
    <n v="1437188400"/>
    <n v="1432100004"/>
    <b v="0"/>
    <n v="2"/>
    <b v="0"/>
    <s v="theater/plays"/>
    <n v="0"/>
    <n v="0"/>
    <x v="1"/>
    <s v="plays"/>
    <x v="4020"/>
    <d v="2015-07-18T03:00:00"/>
  </r>
  <r>
    <n v="4049"/>
    <s v="The Hounds of Reservoir - A Shakesperian Heist film"/>
    <s v="A caravan heist goes horribly wrong. When the rogues meet up to discuss the matter, they suspect one of them is the King's guard."/>
    <n v="25000"/>
    <n v="0"/>
    <x v="2"/>
    <s v="US"/>
    <s v="USD"/>
    <n v="1436914815"/>
    <n v="1434322815"/>
    <b v="0"/>
    <n v="1"/>
    <b v="0"/>
    <s v="theater/plays"/>
    <n v="0"/>
    <n v="0"/>
    <x v="1"/>
    <s v="plays"/>
    <x v="4021"/>
    <d v="2015-07-14T23:00:15"/>
  </r>
  <r>
    <n v="4057"/>
    <s v="HOWARD BARKER DOUBLE BILL - Arcola Theatre 2015"/>
    <s v="Exhilarating Double Bill uniting London premiere of THE TWELFTH BATTLE OF ISONZO &amp; thrilling revival of JUDITH: A PARTING FROM THE BODY"/>
    <n v="25000"/>
    <n v="0"/>
    <x v="2"/>
    <s v="GB"/>
    <s v="GBP"/>
    <n v="1448492400"/>
    <n v="1446506080"/>
    <b v="0"/>
    <n v="6"/>
    <b v="0"/>
    <s v="theater/plays"/>
    <n v="0"/>
    <n v="0"/>
    <x v="1"/>
    <s v="plays"/>
    <x v="4022"/>
    <d v="2015-11-25T23:00:00"/>
  </r>
  <r>
    <n v="4088"/>
    <s v="Community Theatre Project-Children's Show (Arthur)"/>
    <s v="Young persons theatre company working in deprived area seeking funding for children's theatrical production."/>
    <n v="25000"/>
    <n v="0"/>
    <x v="2"/>
    <s v="GB"/>
    <s v="GBP"/>
    <n v="1421403960"/>
    <n v="1418827324"/>
    <b v="0"/>
    <n v="3"/>
    <b v="0"/>
    <s v="theater/plays"/>
    <n v="0"/>
    <n v="0"/>
    <x v="1"/>
    <s v="plays"/>
    <x v="4023"/>
    <d v="2015-01-16T10:26:00"/>
  </r>
  <r>
    <n v="3746"/>
    <s v="Stage Play Production - &quot;I Love You to Death&quot;"/>
    <s v="Generational curses CAN be broken...right?"/>
    <n v="26000"/>
    <n v="0"/>
    <x v="2"/>
    <s v="US"/>
    <s v="USD"/>
    <n v="1475918439"/>
    <n v="1473326439"/>
    <b v="0"/>
    <n v="1"/>
    <b v="0"/>
    <s v="theater/plays"/>
    <n v="0"/>
    <n v="0"/>
    <x v="1"/>
    <s v="plays"/>
    <x v="4024"/>
    <d v="2016-10-08T09:20:39"/>
  </r>
  <r>
    <n v="3951"/>
    <s v="&quot;The Divide&quot; A Great New Play To Tour the USA"/>
    <s v="Set in Southern America â€œThe Divideâ€ is a stage play that touches on the issues that are forefront in America and the world."/>
    <n v="27000"/>
    <n v="0"/>
    <x v="2"/>
    <s v="IE"/>
    <s v="EUR"/>
    <n v="1462301342"/>
    <n v="1457120942"/>
    <b v="0"/>
    <n v="1"/>
    <b v="0"/>
    <s v="theater/plays"/>
    <n v="0"/>
    <n v="0"/>
    <x v="1"/>
    <s v="plays"/>
    <x v="4025"/>
    <d v="2016-05-03T18:49:02"/>
  </r>
  <r>
    <n v="3739"/>
    <s v="Verge of Strife - The life and poetry of Rupert Brooke"/>
    <s v="Jonny Labey (Eastenders) leads this poetic production as WWI poet Rupert Brooke, in this dynamic, moving portrait of a flawed genius."/>
    <n v="28000"/>
    <n v="0"/>
    <x v="2"/>
    <s v="GB"/>
    <s v="GBP"/>
    <n v="1468752468"/>
    <n v="1467024468"/>
    <b v="0"/>
    <n v="8"/>
    <b v="0"/>
    <s v="theater/plays"/>
    <n v="0"/>
    <n v="0"/>
    <x v="1"/>
    <s v="plays"/>
    <x v="4026"/>
    <d v="2016-07-17T10:47:48"/>
  </r>
  <r>
    <n v="3768"/>
    <s v="Unexpected Stage's Dani Girl, A New Musical"/>
    <s v="Meet Dani, a 9 year old battling leukemia. This witty musical inspires us to believe in the indomitable power of human imagination."/>
    <n v="30000"/>
    <n v="0"/>
    <x v="0"/>
    <s v="US"/>
    <s v="USD"/>
    <n v="1402594090"/>
    <n v="1400002090"/>
    <b v="0"/>
    <n v="58"/>
    <b v="1"/>
    <s v="theater/musical"/>
    <n v="0"/>
    <n v="0"/>
    <x v="1"/>
    <s v="musical"/>
    <x v="4027"/>
    <d v="2014-06-12T17:28:10"/>
  </r>
  <r>
    <n v="3904"/>
    <s v="Black America from Prophets to Pimps"/>
    <s v="A play that will cover 4000 years of black history."/>
    <n v="30000"/>
    <n v="0"/>
    <x v="2"/>
    <s v="US"/>
    <s v="USD"/>
    <n v="1429074240"/>
    <n v="1427866200"/>
    <b v="0"/>
    <n v="2"/>
    <b v="0"/>
    <s v="theater/plays"/>
    <n v="0"/>
    <n v="0"/>
    <x v="1"/>
    <s v="plays"/>
    <x v="4028"/>
    <d v="2015-04-15T05:04:00"/>
  </r>
  <r>
    <n v="3962"/>
    <s v="The Story of the 1914 Christmas Truce is coming to America"/>
    <s v="OUR FRIENDS THE ENEMY will make its American Debut at Theatre Row in New York City, and we would like for you to join us on our journey"/>
    <n v="30000"/>
    <n v="0"/>
    <x v="2"/>
    <s v="GB"/>
    <s v="GBP"/>
    <n v="1448722494"/>
    <n v="1446562494"/>
    <b v="0"/>
    <n v="3"/>
    <b v="0"/>
    <s v="theater/plays"/>
    <n v="0"/>
    <n v="0"/>
    <x v="1"/>
    <s v="plays"/>
    <x v="4029"/>
    <d v="2015-11-28T14:54:54"/>
  </r>
  <r>
    <n v="3963"/>
    <s v="Une minute de silence"/>
    <s v="les effets de censeur sur l'immigration.Ã§a c'est une piÃ¨ce de l'histoire de la rÃ©volution en Iran jusqu'Ã  des meurtres en sÃ©rie en 1999"/>
    <n v="30000"/>
    <n v="0"/>
    <x v="2"/>
    <s v="CA"/>
    <s v="CAD"/>
    <n v="1447821717"/>
    <n v="1445226117"/>
    <b v="0"/>
    <n v="0"/>
    <b v="0"/>
    <s v="theater/plays"/>
    <n v="0"/>
    <n v="0"/>
    <x v="1"/>
    <s v="plays"/>
    <x v="4030"/>
    <d v="2015-11-18T04:41:57"/>
  </r>
  <r>
    <n v="3995"/>
    <s v="Headaches - a play exploring the topic of mental health"/>
    <s v="Headaches: a play composed of personal testimonies, writings and music, centered on mental illness and its effects on people's lives."/>
    <n v="30000"/>
    <n v="0"/>
    <x v="2"/>
    <s v="GB"/>
    <s v="GBP"/>
    <n v="1423913220"/>
    <n v="1421339077"/>
    <b v="0"/>
    <n v="4"/>
    <b v="0"/>
    <s v="theater/plays"/>
    <n v="0"/>
    <n v="0"/>
    <x v="1"/>
    <s v="plays"/>
    <x v="4031"/>
    <d v="2015-02-14T11:27:00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s v="US"/>
    <s v="USD"/>
    <n v="1455647587"/>
    <n v="1453487587"/>
    <b v="0"/>
    <n v="1"/>
    <b v="0"/>
    <s v="theater/plays"/>
    <n v="0"/>
    <n v="0"/>
    <x v="1"/>
    <s v="plays"/>
    <x v="4032"/>
    <d v="2016-02-16T18:33:07"/>
  </r>
  <r>
    <n v="4029"/>
    <s v="Next 2 the Stage"/>
    <s v="A theater complex that educates as we entertain.  We will provide shows that inspire and theater classes that motivate."/>
    <n v="30000"/>
    <n v="0"/>
    <x v="2"/>
    <s v="US"/>
    <s v="USD"/>
    <n v="1450053370"/>
    <n v="1447461370"/>
    <b v="0"/>
    <n v="0"/>
    <b v="0"/>
    <s v="theater/plays"/>
    <n v="0"/>
    <n v="0"/>
    <x v="1"/>
    <s v="plays"/>
    <x v="4033"/>
    <d v="2015-12-14T00:36:10"/>
  </r>
  <r>
    <n v="4070"/>
    <s v="Southern Utah University: V-Day 2015"/>
    <s v="V-Day Southern Utah University 2015 and Second Studio Players presents: The Vagina Monologues"/>
    <n v="30000"/>
    <n v="0"/>
    <x v="2"/>
    <s v="US"/>
    <s v="USD"/>
    <n v="1425178800"/>
    <n v="1422374420"/>
    <b v="0"/>
    <n v="6"/>
    <b v="0"/>
    <s v="theater/plays"/>
    <n v="0"/>
    <n v="0"/>
    <x v="1"/>
    <s v="plays"/>
    <x v="4034"/>
    <d v="2015-03-01T03:00:00"/>
  </r>
  <r>
    <n v="4072"/>
    <s v="Oh! What a Lovely War - Salute the Centenary"/>
    <s v="Salute the Centenary with this satirical and moving play. The centenary has national relevance, and we want to mark it in our community"/>
    <n v="30000"/>
    <n v="0"/>
    <x v="2"/>
    <s v="GB"/>
    <s v="GBP"/>
    <n v="1408646111"/>
    <n v="1403462111"/>
    <b v="0"/>
    <n v="2"/>
    <b v="0"/>
    <s v="theater/plays"/>
    <n v="0"/>
    <n v="0"/>
    <x v="1"/>
    <s v="plays"/>
    <x v="4035"/>
    <d v="2014-08-21T18:35:11"/>
  </r>
  <r>
    <n v="4086"/>
    <s v="Carpe Diem Theater Troupe"/>
    <s v="Our theater troupe needs your help to put on a unique production of Hamlet! Pledge to help young actors learn and refine their skills!"/>
    <n v="30000"/>
    <n v="0"/>
    <x v="2"/>
    <s v="US"/>
    <s v="USD"/>
    <n v="1448078400"/>
    <n v="1445985299"/>
    <b v="0"/>
    <n v="5"/>
    <b v="0"/>
    <s v="theater/plays"/>
    <n v="0"/>
    <n v="0"/>
    <x v="1"/>
    <s v="plays"/>
    <x v="4036"/>
    <d v="2015-11-21T04:00:00"/>
  </r>
  <r>
    <n v="3966"/>
    <s v="Moroccan National Debate Team"/>
    <s v="MNDT will be the first Moroccan Team in history to participate in the WSDC. the worldâ€™s biggest high school debate tournament."/>
    <n v="33000"/>
    <n v="0"/>
    <x v="2"/>
    <s v="US"/>
    <s v="USD"/>
    <n v="1406170740"/>
    <n v="1402506278"/>
    <b v="0"/>
    <n v="2"/>
    <b v="0"/>
    <s v="theater/plays"/>
    <n v="0"/>
    <n v="0"/>
    <x v="1"/>
    <s v="plays"/>
    <x v="4037"/>
    <d v="2014-07-24T02:59:00"/>
  </r>
  <r>
    <n v="3981"/>
    <s v="BEIRUT, LADY OF LEBANON"/>
    <s v="A Theatrical Production Celebrating the Lebanese Culture and the Human Spirit in Time of War."/>
    <n v="35000"/>
    <n v="0"/>
    <x v="2"/>
    <s v="US"/>
    <s v="USD"/>
    <n v="1468729149"/>
    <n v="1463545149"/>
    <b v="0"/>
    <n v="7"/>
    <b v="0"/>
    <s v="theater/plays"/>
    <n v="0"/>
    <n v="0"/>
    <x v="1"/>
    <s v="plays"/>
    <x v="4038"/>
    <d v="2016-07-17T04:19:09"/>
  </r>
  <r>
    <n v="3994"/>
    <s v="Poles Apart - A Play in 2 Acts"/>
    <s v="Is Henson willing to dare risk a theatrical speaking tour of his North Pole adventures...and more?"/>
    <n v="35000"/>
    <n v="0"/>
    <x v="2"/>
    <s v="US"/>
    <s v="USD"/>
    <n v="1405761690"/>
    <n v="1403169690"/>
    <b v="0"/>
    <n v="1"/>
    <b v="0"/>
    <s v="theater/plays"/>
    <n v="0"/>
    <n v="0"/>
    <x v="1"/>
    <s v="plays"/>
    <x v="4039"/>
    <d v="2014-07-19T09:21:30"/>
  </r>
  <r>
    <n v="3889"/>
    <s v="Sherri's Playhouse Present's A Heavenly Hand!"/>
    <s v="A romantic comedy about a girl trying to figure out what to do with her life and an angel who comes to help her."/>
    <n v="37000"/>
    <n v="0"/>
    <x v="2"/>
    <s v="US"/>
    <s v="USD"/>
    <n v="1420413960"/>
    <n v="1417651630"/>
    <b v="0"/>
    <n v="9"/>
    <b v="0"/>
    <s v="theater/plays"/>
    <n v="0"/>
    <n v="0"/>
    <x v="1"/>
    <s v="plays"/>
    <x v="4040"/>
    <d v="2015-01-04T23:26:00"/>
  </r>
  <r>
    <n v="3837"/>
    <s v="Farcical Elements Presents Boeing-Boeing"/>
    <s v="A high-flying French farce with the thrust of a well-tuned jet engine"/>
    <n v="40000"/>
    <n v="0"/>
    <x v="0"/>
    <s v="GB"/>
    <s v="GBP"/>
    <n v="1435947758"/>
    <n v="1432837358"/>
    <b v="0"/>
    <n v="17"/>
    <b v="1"/>
    <s v="theater/plays"/>
    <n v="0"/>
    <n v="0"/>
    <x v="1"/>
    <s v="plays"/>
    <x v="4041"/>
    <d v="2015-07-03T18:22:38"/>
  </r>
  <r>
    <n v="3848"/>
    <s v="'LETTERS FROM WAR' Losing loved ones to Alzheimer's Disease"/>
    <s v="A Carnegie Mellon capstone play based on a woman's life as she slips from reality due to the degenerative effect of Alzheimer's Disease"/>
    <n v="40000"/>
    <n v="0"/>
    <x v="2"/>
    <s v="US"/>
    <s v="USD"/>
    <n v="1445196989"/>
    <n v="1442604989"/>
    <b v="1"/>
    <n v="43"/>
    <b v="0"/>
    <s v="theater/plays"/>
    <n v="0"/>
    <n v="0"/>
    <x v="1"/>
    <s v="plays"/>
    <x v="4042"/>
    <d v="2015-10-18T19:36:29"/>
  </r>
  <r>
    <n v="3877"/>
    <s v="Does NY Heart Me? The Musical (Canceled)"/>
    <s v="Help us record the concept album and stage grand concerts with a fantastic cast and orchestra. Get your tickets, music and more!"/>
    <n v="40000"/>
    <n v="0"/>
    <x v="1"/>
    <s v="US"/>
    <s v="USD"/>
    <n v="1481213752"/>
    <n v="1478621752"/>
    <b v="0"/>
    <n v="14"/>
    <b v="0"/>
    <s v="theater/musical"/>
    <n v="0"/>
    <n v="0"/>
    <x v="1"/>
    <s v="musical"/>
    <x v="4043"/>
    <d v="2016-12-08T16:15:52"/>
  </r>
  <r>
    <n v="3993"/>
    <s v="Invincible Diamonds: A Survivor's Guide"/>
    <s v="I am seeking to turn my collection of urban poetry into a stage play. My desire is to inspire victims to heal."/>
    <n v="40000"/>
    <n v="0"/>
    <x v="2"/>
    <s v="US"/>
    <s v="USD"/>
    <n v="1431549912"/>
    <n v="1428957912"/>
    <b v="0"/>
    <n v="1"/>
    <b v="0"/>
    <s v="theater/plays"/>
    <n v="0"/>
    <n v="0"/>
    <x v="1"/>
    <s v="plays"/>
    <x v="4044"/>
    <d v="2015-05-13T20:45:12"/>
  </r>
  <r>
    <n v="3983"/>
    <s v="A Season of Love and Music (Spring 2014)"/>
    <s v="Donâ€™t miss Golden Threadâ€™s new family-friendly play with live music about Ziryab, the 9th century musician and cultural trailblazer!"/>
    <n v="42850"/>
    <n v="0"/>
    <x v="2"/>
    <s v="US"/>
    <s v="USD"/>
    <n v="1400569140"/>
    <n v="1397854356"/>
    <b v="0"/>
    <n v="46"/>
    <b v="0"/>
    <s v="theater/plays"/>
    <n v="0"/>
    <n v="0"/>
    <x v="1"/>
    <s v="plays"/>
    <x v="4045"/>
    <d v="2014-05-20T06:59:00"/>
  </r>
  <r>
    <n v="3775"/>
    <s v="TRAVIS KENT : MY FIRST TIME live and unprotected at 54 BELOW"/>
    <s v="Travis Kent joins forces with some of today's brightest contemporary composers for an evening full of firsts at 54 Below."/>
    <n v="45000"/>
    <n v="0"/>
    <x v="0"/>
    <s v="US"/>
    <s v="USD"/>
    <n v="1428552000"/>
    <n v="1426199843"/>
    <b v="0"/>
    <n v="14"/>
    <b v="1"/>
    <s v="theater/musical"/>
    <n v="0"/>
    <n v="0"/>
    <x v="1"/>
    <s v="musical"/>
    <x v="4046"/>
    <d v="2015-04-09T04:00:00"/>
  </r>
  <r>
    <n v="3733"/>
    <s v="laughter in the hood"/>
    <s v="want to donate tickets to residents who live in the community that cant afford the 35.00 price of ticket"/>
    <n v="50000"/>
    <n v="0"/>
    <x v="2"/>
    <s v="US"/>
    <s v="USD"/>
    <n v="1429396200"/>
    <n v="1428539708"/>
    <b v="0"/>
    <n v="0"/>
    <b v="0"/>
    <s v="theater/plays"/>
    <n v="0"/>
    <n v="0"/>
    <x v="1"/>
    <s v="plays"/>
    <x v="4047"/>
    <d v="2015-04-18T22:30:00"/>
  </r>
  <r>
    <n v="3735"/>
    <s v="Women Beware Women"/>
    <s v="Young Actor's taking on a Jacobean tragedy. Family, betrayal, love, lust, sex and death."/>
    <n v="50000"/>
    <n v="0"/>
    <x v="2"/>
    <s v="GB"/>
    <s v="GBP"/>
    <n v="1432831089"/>
    <n v="1430239089"/>
    <b v="0"/>
    <n v="2"/>
    <b v="0"/>
    <s v="theater/plays"/>
    <n v="0"/>
    <n v="0"/>
    <x v="1"/>
    <s v="plays"/>
    <x v="4048"/>
    <d v="2015-05-28T16:38:09"/>
  </r>
  <r>
    <n v="3763"/>
    <s v="[title of show] â€” The Chicago Storefront Premiere"/>
    <s v="A musical about two guys writing a musical about...two guys writing a musical."/>
    <n v="50000"/>
    <n v="0"/>
    <x v="0"/>
    <s v="US"/>
    <s v="USD"/>
    <n v="1427907626"/>
    <n v="1425319226"/>
    <b v="0"/>
    <n v="77"/>
    <b v="1"/>
    <s v="theater/musical"/>
    <n v="0"/>
    <n v="0"/>
    <x v="1"/>
    <s v="musical"/>
    <x v="4049"/>
    <d v="2015-04-01T17:00:26"/>
  </r>
  <r>
    <n v="3778"/>
    <s v="Give a Puppet a Hand"/>
    <s v="Sponsor an AVENUE Q puppet for The Barn Players April 2015 production."/>
    <n v="50000"/>
    <n v="0"/>
    <x v="0"/>
    <s v="US"/>
    <s v="USD"/>
    <n v="1423942780"/>
    <n v="1418758780"/>
    <b v="0"/>
    <n v="36"/>
    <b v="1"/>
    <s v="theater/musical"/>
    <n v="0"/>
    <n v="0"/>
    <x v="1"/>
    <s v="musical"/>
    <x v="4050"/>
    <d v="2015-02-14T19:39:40"/>
  </r>
  <r>
    <n v="3865"/>
    <s v="Fellatia's-Fantastic-Fun-Time-Show"/>
    <s v="Sissy Entertainment delivers a delicious cabaret that blends comedic monologue, song, and traditional sketch comedy."/>
    <n v="50000"/>
    <n v="0"/>
    <x v="2"/>
    <s v="CA"/>
    <s v="CAD"/>
    <n v="1409376600"/>
    <n v="1405957098"/>
    <b v="0"/>
    <n v="14"/>
    <b v="0"/>
    <s v="theater/plays"/>
    <n v="0"/>
    <n v="0"/>
    <x v="1"/>
    <s v="plays"/>
    <x v="4051"/>
    <d v="2014-08-30T05:30:00"/>
  </r>
  <r>
    <n v="3873"/>
    <s v="Dream Big, Work Hard Character Development Show Tour"/>
    <s v="Looking for $250 sponsors to help us provide in-house field trips to schools focusing on character development shows for children K-3."/>
    <n v="50000"/>
    <n v="0"/>
    <x v="1"/>
    <s v="US"/>
    <s v="USD"/>
    <n v="1444322535"/>
    <n v="1441730535"/>
    <b v="0"/>
    <n v="0"/>
    <b v="0"/>
    <s v="theater/musical"/>
    <n v="0"/>
    <n v="0"/>
    <x v="1"/>
    <s v="musical"/>
    <x v="4052"/>
    <d v="2015-10-08T16:42:15"/>
  </r>
  <r>
    <n v="3947"/>
    <s v="Tell'em I'm Gonna Make It"/>
    <s v="Soon to be known as one of the greatest gospel stage plays of all times. Great hit in New England and now we want to take  it on tour"/>
    <n v="50000"/>
    <n v="0"/>
    <x v="2"/>
    <s v="US"/>
    <s v="USD"/>
    <n v="1475378744"/>
    <n v="1472786744"/>
    <b v="0"/>
    <n v="2"/>
    <b v="0"/>
    <s v="theater/plays"/>
    <n v="0"/>
    <n v="0"/>
    <x v="1"/>
    <s v="plays"/>
    <x v="4053"/>
    <d v="2016-10-02T03:25:44"/>
  </r>
  <r>
    <n v="3970"/>
    <s v="GCU Follow Your Dreams Production"/>
    <s v="WeÂ  areÂ  aÂ  newÂ  productionÂ  companyÂ  andÂ  willÂ  beÂ  touringÂ  withÂ  ourÂ  production,  FOLLOW  YOUR  DREAMS  debuting  June  2016."/>
    <n v="50000"/>
    <n v="0"/>
    <x v="2"/>
    <s v="US"/>
    <s v="USD"/>
    <n v="1460925811"/>
    <n v="1458333811"/>
    <b v="0"/>
    <n v="2"/>
    <b v="0"/>
    <s v="theater/plays"/>
    <n v="0"/>
    <n v="0"/>
    <x v="1"/>
    <s v="plays"/>
    <x v="4054"/>
    <d v="2016-04-17T20:43:31"/>
  </r>
  <r>
    <n v="4030"/>
    <s v="The Martin and Lewis Tribute Show"/>
    <s v="The world's best and only tribute to Dean Martin and Jerry Lewis_x000a_ bringing back the Music, Laughter and the Love."/>
    <n v="50000"/>
    <n v="0"/>
    <x v="2"/>
    <s v="US"/>
    <s v="USD"/>
    <n v="1454525340"/>
    <n v="1452008599"/>
    <b v="0"/>
    <n v="6"/>
    <b v="0"/>
    <s v="theater/plays"/>
    <n v="0"/>
    <n v="0"/>
    <x v="1"/>
    <s v="plays"/>
    <x v="4055"/>
    <d v="2016-02-03T18:49:00"/>
  </r>
  <r>
    <n v="4033"/>
    <s v="2020 Vision: a love story told over sixty years"/>
    <s v="Help us produce an iconic new verse play, set in the year 2020, with virtuoso acting and hauntingly beautiful words and music"/>
    <n v="50000"/>
    <n v="0"/>
    <x v="2"/>
    <s v="GB"/>
    <s v="GBP"/>
    <n v="1475398800"/>
    <n v="1472711224"/>
    <b v="0"/>
    <n v="94"/>
    <b v="0"/>
    <s v="theater/plays"/>
    <n v="0"/>
    <n v="0"/>
    <x v="1"/>
    <s v="plays"/>
    <x v="4056"/>
    <d v="2016-10-02T09:00:00"/>
  </r>
  <r>
    <n v="4041"/>
    <s v="In the Land of Gold"/>
    <s v="A bold, colouful, vibrant play centred around the last remaining monarchy of Africa."/>
    <n v="50000"/>
    <n v="0"/>
    <x v="2"/>
    <s v="GB"/>
    <s v="GBP"/>
    <n v="1473160954"/>
    <n v="1467976954"/>
    <b v="0"/>
    <n v="2"/>
    <b v="0"/>
    <s v="theater/plays"/>
    <n v="0"/>
    <n v="0"/>
    <x v="1"/>
    <s v="plays"/>
    <x v="4057"/>
    <d v="2016-09-06T11:22:34"/>
  </r>
  <r>
    <n v="3712"/>
    <s v="IT'S JUST MY LIFE"/>
    <s v="Married, Single, Divorced, Straight, Gay, Transgendered, Birth Mother, Adoptive Mother.... Everyone has a story.  These are ours."/>
    <n v="55000"/>
    <n v="0"/>
    <x v="0"/>
    <s v="US"/>
    <s v="USD"/>
    <n v="1433055540"/>
    <n v="1431230867"/>
    <b v="0"/>
    <n v="104"/>
    <b v="1"/>
    <s v="theater/plays"/>
    <n v="0"/>
    <n v="0"/>
    <x v="1"/>
    <s v="plays"/>
    <x v="4058"/>
    <d v="2015-05-31T06:59:00"/>
  </r>
  <r>
    <n v="3785"/>
    <s v="Send &quot;Pawn&quot; to Edinburgh!"/>
    <s v="Chess. Betrayal. Blueberry yoghurts. &quot;Pawn&quot; - a new musical by Oxford students - needs funding to go to the Edinburgh Fringe!"/>
    <n v="70000"/>
    <n v="0"/>
    <x v="0"/>
    <s v="GB"/>
    <s v="GBP"/>
    <n v="1470132180"/>
    <n v="1467040769"/>
    <b v="0"/>
    <n v="30"/>
    <b v="1"/>
    <s v="theater/musical"/>
    <n v="0"/>
    <n v="0"/>
    <x v="1"/>
    <s v="musical"/>
    <x v="4059"/>
    <d v="2016-08-02T10:03:00"/>
  </r>
  <r>
    <n v="3709"/>
    <s v="The Ruby Darlings Show"/>
    <s v="The filthily talented Ruby and Darling, take you on a raunch-tastic musical discovery of life with a vagina. #sayno"/>
    <n v="71764"/>
    <n v="0"/>
    <x v="0"/>
    <s v="GB"/>
    <s v="GBP"/>
    <n v="1403715546"/>
    <n v="1401123546"/>
    <b v="0"/>
    <n v="35"/>
    <b v="1"/>
    <s v="theater/plays"/>
    <n v="0"/>
    <n v="0"/>
    <x v="1"/>
    <s v="plays"/>
    <x v="4060"/>
    <d v="2014-06-25T16:59:06"/>
  </r>
  <r>
    <n v="3795"/>
    <s v="Duodeca"/>
    <s v="Poppin Productions are currently entering the development stage of their very first production -  &quot;Duodeca&quot;."/>
    <n v="75000"/>
    <n v="0"/>
    <x v="2"/>
    <s v="GB"/>
    <s v="GBP"/>
    <n v="1440801000"/>
    <n v="1437042490"/>
    <b v="0"/>
    <n v="2"/>
    <b v="0"/>
    <s v="theater/musical"/>
    <n v="0"/>
    <n v="0"/>
    <x v="1"/>
    <s v="musical"/>
    <x v="4061"/>
    <d v="2015-08-28T22:30:00"/>
  </r>
  <r>
    <n v="4044"/>
    <s v="Cielito Lindo (Pretty Little One)"/>
    <s v="A bilingual play in The New Works Festival at UT that crosses cultures and explores what it means to be confident with who you are."/>
    <n v="75000"/>
    <n v="0"/>
    <x v="2"/>
    <s v="US"/>
    <s v="USD"/>
    <n v="1428642000"/>
    <n v="1426050982"/>
    <b v="0"/>
    <n v="4"/>
    <b v="0"/>
    <s v="theater/plays"/>
    <n v="0"/>
    <n v="0"/>
    <x v="1"/>
    <s v="plays"/>
    <x v="4062"/>
    <d v="2015-04-10T05:00:00"/>
  </r>
  <r>
    <n v="4110"/>
    <s v="Take Tartuffe to Edinburgh Fringe Festival!"/>
    <s v="Set in the height of sex, drugs and rock 'n' roll this production is an exciting new take on Moliere's classic! Performing with SpaceUK"/>
    <n v="75000"/>
    <n v="0"/>
    <x v="2"/>
    <s v="GB"/>
    <s v="GBP"/>
    <n v="1469113351"/>
    <n v="1463929351"/>
    <b v="0"/>
    <n v="6"/>
    <b v="0"/>
    <s v="theater/plays"/>
    <n v="0"/>
    <n v="0"/>
    <x v="1"/>
    <s v="plays"/>
    <x v="4063"/>
    <d v="2016-07-21T15:02:31"/>
  </r>
  <r>
    <n v="3789"/>
    <s v="Austen a New Musical Play"/>
    <s v="This fabulous new play explores the little known love life of England's most famous romantic novelist, Jane Austen."/>
    <n v="80000"/>
    <n v="0"/>
    <x v="2"/>
    <s v="GB"/>
    <s v="GBP"/>
    <n v="1434395418"/>
    <n v="1431630618"/>
    <b v="0"/>
    <n v="4"/>
    <b v="0"/>
    <s v="theater/musical"/>
    <n v="0"/>
    <n v="0"/>
    <x v="1"/>
    <s v="musical"/>
    <x v="4064"/>
    <d v="2015-06-15T19:10:18"/>
  </r>
  <r>
    <n v="4036"/>
    <s v="3 Days In Savannah"/>
    <s v="&quot;3 Days In Savannah&quot; explores the issues of love, racism, and regret while reminding us that, &quot;life is a game and love is the prize.&quot;"/>
    <n v="80000"/>
    <n v="0"/>
    <x v="2"/>
    <s v="US"/>
    <s v="USD"/>
    <n v="1404253800"/>
    <n v="1402784964"/>
    <b v="0"/>
    <n v="17"/>
    <b v="0"/>
    <s v="theater/plays"/>
    <n v="0"/>
    <n v="0"/>
    <x v="1"/>
    <s v="plays"/>
    <x v="4065"/>
    <d v="2014-07-01T22:30:00"/>
  </r>
  <r>
    <n v="3998"/>
    <s v="Forsaken Angels-A New Play"/>
    <s v="Forsaken Angels, a powerful new play by William Leary, author of DCMTA's Best Of 2014 Play Masquerade."/>
    <n v="85000"/>
    <n v="0"/>
    <x v="2"/>
    <s v="US"/>
    <s v="USD"/>
    <n v="1427580426"/>
    <n v="1424992026"/>
    <b v="0"/>
    <n v="12"/>
    <b v="0"/>
    <s v="theater/plays"/>
    <n v="0"/>
    <n v="0"/>
    <x v="1"/>
    <s v="plays"/>
    <x v="4066"/>
    <d v="2015-03-28T22:07:06"/>
  </r>
  <r>
    <n v="3720"/>
    <s v="Lakotas and the American Theatre"/>
    <s v="Breaking the American Indian stereotype in the American Theatre."/>
    <n v="95000"/>
    <n v="0"/>
    <x v="0"/>
    <s v="US"/>
    <s v="USD"/>
    <n v="1435881006"/>
    <n v="1433980206"/>
    <b v="0"/>
    <n v="40"/>
    <b v="1"/>
    <s v="theater/plays"/>
    <n v="0"/>
    <n v="0"/>
    <x v="1"/>
    <s v="plays"/>
    <x v="4067"/>
    <d v="2015-07-02T23:50:06"/>
  </r>
  <r>
    <n v="3757"/>
    <s v="Anti-Bullying Musicalâ€¦ &quot;It's Easy!&quot;"/>
    <s v="New Anti-Bullying Musical's cast of 30 kids is ready to &quot;speak up and reach out&quot; to the world by recording a show CD!"/>
    <n v="100000"/>
    <n v="0"/>
    <x v="0"/>
    <s v="US"/>
    <s v="USD"/>
    <n v="1417465515"/>
    <n v="1415737515"/>
    <b v="0"/>
    <n v="50"/>
    <b v="1"/>
    <s v="theater/musical"/>
    <n v="0"/>
    <n v="0"/>
    <x v="1"/>
    <s v="musical"/>
    <x v="4068"/>
    <d v="2014-12-01T20:25:15"/>
  </r>
  <r>
    <n v="3783"/>
    <s v="Help DORO &amp; DIEGA find their way to the Orlando FRINGE 2016"/>
    <s v="Help fund Doro &amp; Diega's journey to the Orlando Fringe 2016. A brand new choose-your-own adventure musical!"/>
    <n v="100000"/>
    <n v="0"/>
    <x v="0"/>
    <s v="US"/>
    <s v="USD"/>
    <n v="1458057600"/>
    <n v="1455938520"/>
    <b v="0"/>
    <n v="24"/>
    <b v="1"/>
    <s v="theater/musical"/>
    <n v="0"/>
    <n v="0"/>
    <x v="1"/>
    <s v="musical"/>
    <x v="4069"/>
    <d v="2016-03-15T16:00:00"/>
  </r>
  <r>
    <n v="3800"/>
    <s v="Be The Change ~ The Children's Campaign"/>
    <s v="Playground was established in 2007 on the back of paper napkins and has since provided opportunities for over 800 boys and girls."/>
    <n v="100000"/>
    <n v="0"/>
    <x v="2"/>
    <s v="US"/>
    <s v="USD"/>
    <n v="1420952340"/>
    <n v="1418146883"/>
    <b v="0"/>
    <n v="16"/>
    <b v="0"/>
    <s v="theater/musical"/>
    <n v="0"/>
    <n v="0"/>
    <x v="1"/>
    <s v="musical"/>
    <x v="4070"/>
    <d v="2015-01-11T04:59:00"/>
  </r>
  <r>
    <n v="3802"/>
    <s v="The Lost Play of William Shakespeare"/>
    <s v="A musical about how Shakespeare was inspired to write only his own plays after the co-authored play Henry VI was taken."/>
    <n v="100000"/>
    <n v="0"/>
    <x v="2"/>
    <s v="US"/>
    <s v="USD"/>
    <n v="1445482906"/>
    <n v="1442890906"/>
    <b v="0"/>
    <n v="0"/>
    <b v="0"/>
    <s v="theater/musical"/>
    <n v="0"/>
    <n v="0"/>
    <x v="1"/>
    <s v="musical"/>
    <x v="4071"/>
    <d v="2015-10-22T03:01:46"/>
  </r>
  <r>
    <n v="3817"/>
    <s v="TWIST: adapted from the novel Oliver Twist"/>
    <s v="Using 9 actors, TWIST focuses on the horror and unjust in 1837 London.  Think Peter and the Starcatcher meets American Horror Story."/>
    <n v="100000"/>
    <n v="0"/>
    <x v="0"/>
    <s v="US"/>
    <s v="USD"/>
    <n v="1445659140"/>
    <n v="1444236216"/>
    <b v="0"/>
    <n v="20"/>
    <b v="1"/>
    <s v="theater/plays"/>
    <n v="0"/>
    <n v="0"/>
    <x v="1"/>
    <s v="plays"/>
    <x v="4072"/>
    <d v="2015-10-24T03:59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100000"/>
    <n v="0"/>
    <x v="2"/>
    <s v="US"/>
    <s v="USD"/>
    <n v="1456002300"/>
    <n v="1454173120"/>
    <b v="0"/>
    <n v="19"/>
    <b v="0"/>
    <s v="theater/plays"/>
    <n v="0"/>
    <n v="0"/>
    <x v="1"/>
    <s v="plays"/>
    <x v="4073"/>
    <d v="2016-02-20T21:05:00"/>
  </r>
  <r>
    <n v="3990"/>
    <s v="&quot;The Day That Shakespeare Died&quot; - The book and the play."/>
    <s v="A book and a play. Narrated by the ghost of Will Shakespeare and the ghost of his dog Crab,  Their adventures in the afterlife..."/>
    <n v="100000"/>
    <n v="0"/>
    <x v="2"/>
    <s v="GB"/>
    <s v="GBP"/>
    <n v="1456934893"/>
    <n v="1454342893"/>
    <b v="0"/>
    <n v="3"/>
    <b v="0"/>
    <s v="theater/plays"/>
    <n v="0"/>
    <n v="0"/>
    <x v="1"/>
    <s v="plays"/>
    <x v="4074"/>
    <d v="2016-03-02T16:08:13"/>
  </r>
  <r>
    <n v="3991"/>
    <s v="NTACTheatre - North Texas Actor's Collaborative Theatre"/>
    <s v="North Texas first actor-driven theatre company needs your help"/>
    <n v="100000"/>
    <n v="0"/>
    <x v="2"/>
    <s v="US"/>
    <s v="USD"/>
    <n v="1433086082"/>
    <n v="1430494082"/>
    <b v="0"/>
    <n v="1"/>
    <b v="0"/>
    <s v="theater/plays"/>
    <n v="0"/>
    <n v="0"/>
    <x v="1"/>
    <s v="plays"/>
    <x v="4075"/>
    <d v="2015-05-31T15:28:02"/>
  </r>
  <r>
    <n v="4017"/>
    <s v="The Rights (and Wrongs) of Mary Wollstonecraft"/>
    <s v="The true story of the romantic entanglements of Mary Shelley's parents. Anarchist; William Godwin &amp;, 1st feminist; Mary Wollstonecraft."/>
    <n v="100000"/>
    <n v="0"/>
    <x v="2"/>
    <s v="US"/>
    <s v="USD"/>
    <n v="1409846874"/>
    <n v="1407254874"/>
    <b v="0"/>
    <n v="2"/>
    <b v="0"/>
    <s v="theater/plays"/>
    <n v="0"/>
    <n v="0"/>
    <x v="1"/>
    <s v="plays"/>
    <x v="4076"/>
    <d v="2014-09-04T16:07:54"/>
  </r>
  <r>
    <n v="4046"/>
    <s v="Glenn Herman's EXPRESSIONS: The UnKnown"/>
    <s v="An eclectic One Man stage show, that takes the audience on a journey through vast personalities, as he discovers his true self...#Drama"/>
    <n v="100000"/>
    <n v="0"/>
    <x v="2"/>
    <s v="US"/>
    <s v="USD"/>
    <n v="1413992210"/>
    <n v="1411400210"/>
    <b v="0"/>
    <n v="12"/>
    <b v="0"/>
    <s v="theater/plays"/>
    <n v="0"/>
    <n v="0"/>
    <x v="1"/>
    <s v="plays"/>
    <x v="4077"/>
    <d v="2014-10-22T15:36:50"/>
  </r>
  <r>
    <n v="4054"/>
    <s v="Truth is..&quot;Real Love Ain't Suppose to Hurt&quot;"/>
    <s v="I love you,he said,then he kissed her as her tears fell down.It was my fault but make up will fix it&quot;she replied,then he hit her again!"/>
    <n v="100000"/>
    <n v="0"/>
    <x v="2"/>
    <s v="US"/>
    <s v="USD"/>
    <n v="1475294400"/>
    <n v="1472674285"/>
    <b v="0"/>
    <n v="0"/>
    <b v="0"/>
    <s v="theater/plays"/>
    <n v="0"/>
    <n v="0"/>
    <x v="1"/>
    <s v="plays"/>
    <x v="4078"/>
    <d v="2016-10-01T04:00:00"/>
  </r>
  <r>
    <n v="3961"/>
    <s v="New Edinburgh play"/>
    <s v="I've written a fun new play exploring the reality of gay stereotypes in 2014 - with accommodation and venue hire it needs some dough :)"/>
    <n v="110000"/>
    <n v="0"/>
    <x v="2"/>
    <s v="GB"/>
    <s v="GBP"/>
    <n v="1399584210"/>
    <n v="1397683410"/>
    <b v="0"/>
    <n v="2"/>
    <b v="0"/>
    <s v="theater/plays"/>
    <n v="0"/>
    <n v="0"/>
    <x v="1"/>
    <s v="plays"/>
    <x v="4079"/>
    <d v="2014-05-08T21:23:30"/>
  </r>
  <r>
    <n v="3967"/>
    <s v="Backdrops for Maplewood Barn Theatre Summer 2017 Production"/>
    <s v="Ramsay Wise is painting the backdrops for the Maplewood Barn Theatre's summer 2017 production. He needs canvas and paint."/>
    <n v="124000"/>
    <n v="0"/>
    <x v="2"/>
    <s v="US"/>
    <s v="USD"/>
    <n v="1488783507"/>
    <n v="1486191507"/>
    <b v="0"/>
    <n v="10"/>
    <b v="0"/>
    <s v="theater/plays"/>
    <n v="0"/>
    <n v="0"/>
    <x v="1"/>
    <s v="plays"/>
    <x v="4080"/>
    <d v="2017-03-06T06:58:27"/>
  </r>
  <r>
    <n v="3915"/>
    <s v="Hardcross"/>
    <s v="Following the enormous success of Hardcross, we are looking for new ways to bring this wonderful play to a wider audience."/>
    <n v="125000"/>
    <n v="0"/>
    <x v="2"/>
    <s v="GB"/>
    <s v="GBP"/>
    <n v="1464824309"/>
    <n v="1462232309"/>
    <b v="0"/>
    <n v="1"/>
    <b v="0"/>
    <s v="theater/plays"/>
    <n v="0"/>
    <n v="0"/>
    <x v="1"/>
    <s v="plays"/>
    <x v="4081"/>
    <d v="2016-06-01T23:38:29"/>
  </r>
  <r>
    <n v="3881"/>
    <s v="My Real Mother's Name is... (Canceled)"/>
    <s v="A musical journey coming to the Blue Venue at the 2017 Orlando Fringe Festival!"/>
    <n v="130000"/>
    <n v="0"/>
    <x v="1"/>
    <s v="US"/>
    <s v="USD"/>
    <n v="1487550399"/>
    <n v="1484958399"/>
    <b v="0"/>
    <n v="1"/>
    <b v="0"/>
    <s v="theater/musical"/>
    <n v="0"/>
    <n v="0"/>
    <x v="1"/>
    <s v="musical"/>
    <x v="4082"/>
    <d v="2017-02-20T00:26:39"/>
  </r>
  <r>
    <n v="3939"/>
    <s v="'Potter.' Funding 2015"/>
    <s v="'Potter.' is a parody of the popular Harry Potter series allowing aspiring actors a chance to work in a professional production."/>
    <n v="133800"/>
    <n v="0"/>
    <x v="2"/>
    <s v="AU"/>
    <s v="AUD"/>
    <n v="1412656200"/>
    <n v="1412328979"/>
    <b v="0"/>
    <n v="1"/>
    <b v="0"/>
    <s v="theater/plays"/>
    <n v="0"/>
    <n v="0"/>
    <x v="1"/>
    <s v="plays"/>
    <x v="4083"/>
    <d v="2014-10-07T04:30:00"/>
  </r>
  <r>
    <n v="3745"/>
    <s v="Tyke Theatre Web Show"/>
    <s v="Tyke wants to expand her puppet theater show to weekly online web shows and is looking for backers."/>
    <n v="150000"/>
    <n v="0"/>
    <x v="2"/>
    <s v="US"/>
    <s v="USD"/>
    <n v="1407689102"/>
    <n v="1405097102"/>
    <b v="0"/>
    <n v="1"/>
    <b v="0"/>
    <s v="theater/plays"/>
    <n v="0"/>
    <n v="0"/>
    <x v="1"/>
    <s v="plays"/>
    <x v="4084"/>
    <d v="2014-08-10T16:45:02"/>
  </r>
  <r>
    <n v="4027"/>
    <s v="Lincoln High School presents: Little Shop of Horrors"/>
    <s v="Drama Students at Lincoln High School in Walla Walla, WA are working hard to present their excellent version of Little Shop of Horrors."/>
    <n v="150000"/>
    <n v="0"/>
    <x v="2"/>
    <s v="US"/>
    <s v="USD"/>
    <n v="1487811600"/>
    <n v="1486077481"/>
    <b v="0"/>
    <n v="7"/>
    <b v="0"/>
    <s v="theater/plays"/>
    <n v="0"/>
    <n v="0"/>
    <x v="1"/>
    <s v="plays"/>
    <x v="4085"/>
    <d v="2017-02-23T01:00:00"/>
  </r>
  <r>
    <n v="4055"/>
    <s v="'The Tempest' at the Minack Theatre Cornwall, July 2014"/>
    <s v="Moving Stories' 'The Tempest' promises to be vibrant &amp; enchanting, with original music, vivid design &amp; unforgettable performances."/>
    <n v="150000"/>
    <n v="0"/>
    <x v="2"/>
    <s v="GB"/>
    <s v="GBP"/>
    <n v="1403192031"/>
    <n v="1400600031"/>
    <b v="0"/>
    <n v="21"/>
    <b v="0"/>
    <s v="theater/plays"/>
    <n v="0"/>
    <n v="0"/>
    <x v="1"/>
    <s v="plays"/>
    <x v="4086"/>
    <d v="2014-06-19T15:33:51"/>
  </r>
  <r>
    <n v="3954"/>
    <s v="City of Joy"/>
    <s v="Despite hunger and conditions of a Calcutta slum, the people there know that life is precious. They have named it â€˜City of Joy.â€™"/>
    <n v="175000"/>
    <n v="0"/>
    <x v="2"/>
    <s v="CA"/>
    <s v="CAD"/>
    <n v="1405352264"/>
    <n v="1400168264"/>
    <b v="0"/>
    <n v="0"/>
    <b v="0"/>
    <s v="theater/plays"/>
    <n v="0"/>
    <n v="0"/>
    <x v="1"/>
    <s v="plays"/>
    <x v="4087"/>
    <d v="2014-07-14T15:37:44"/>
  </r>
  <r>
    <n v="3936"/>
    <s v="End Breast Cancer"/>
    <s v="This stage play is a true story about one woman's fight against breast cancer while still having to deal with the adversities of life."/>
    <n v="180000"/>
    <n v="0"/>
    <x v="2"/>
    <s v="US"/>
    <s v="USD"/>
    <n v="1480576720"/>
    <n v="1477981120"/>
    <b v="0"/>
    <n v="0"/>
    <b v="0"/>
    <s v="theater/plays"/>
    <n v="0"/>
    <n v="0"/>
    <x v="1"/>
    <s v="plays"/>
    <x v="4088"/>
    <d v="2016-12-01T07:18:40"/>
  </r>
  <r>
    <n v="3987"/>
    <s v="Write Now 5"/>
    <s v="Write Now 5 is a new writing festival in south east London promoting new work from emerging playwrights."/>
    <n v="180000"/>
    <n v="0"/>
    <x v="2"/>
    <s v="GB"/>
    <s v="GBP"/>
    <n v="1400278290"/>
    <n v="1399414290"/>
    <b v="0"/>
    <n v="13"/>
    <b v="0"/>
    <s v="theater/plays"/>
    <n v="0"/>
    <n v="0"/>
    <x v="1"/>
    <s v="plays"/>
    <x v="4089"/>
    <d v="2014-05-16T22:11:30"/>
  </r>
  <r>
    <n v="3713"/>
    <s v="Bring Matt Fotis's Nights on the Couch to NYC!"/>
    <s v="Matt Fotis's play, Nights on the Couch, was accepted to the 28th Annual Strawberry One Act Festival! Show your support!"/>
    <n v="200000"/>
    <n v="0"/>
    <x v="0"/>
    <s v="US"/>
    <s v="USD"/>
    <n v="1465062166"/>
    <n v="1463334166"/>
    <b v="0"/>
    <n v="19"/>
    <b v="1"/>
    <s v="theater/plays"/>
    <n v="0"/>
    <n v="0"/>
    <x v="1"/>
    <s v="plays"/>
    <x v="4090"/>
    <d v="2016-06-04T17:42:46"/>
  </r>
  <r>
    <n v="3883"/>
    <s v="CAGED - A New Musical (Canceled)"/>
    <s v="CAGED - A New Musical is the story of One Passion, One Voice, One Dream. - One man's quest to become the woman he always wanted to be."/>
    <n v="200000"/>
    <n v="0"/>
    <x v="1"/>
    <s v="GB"/>
    <s v="GBP"/>
    <n v="1409668069"/>
    <n v="1407076069"/>
    <b v="0"/>
    <n v="0"/>
    <b v="0"/>
    <s v="theater/musical"/>
    <n v="0"/>
    <n v="0"/>
    <x v="1"/>
    <s v="musical"/>
    <x v="4091"/>
    <d v="2014-09-02T14:27:49"/>
  </r>
  <r>
    <n v="3931"/>
    <s v="Still I Weep"/>
    <s v="An original stage play designed to bring to light the long-term effects on adult survivors of childhood sexual abuse. We do survive!"/>
    <n v="250000"/>
    <n v="0"/>
    <x v="2"/>
    <s v="US"/>
    <s v="USD"/>
    <n v="1441510707"/>
    <n v="1439350707"/>
    <b v="0"/>
    <n v="0"/>
    <b v="0"/>
    <s v="theater/plays"/>
    <n v="0"/>
    <n v="0"/>
    <x v="1"/>
    <s v="plays"/>
    <x v="4092"/>
    <d v="2015-09-06T03:38:27"/>
  </r>
  <r>
    <n v="3914"/>
    <s v="Support Catalan Drama: Skin in Flames, by Guillem Clua"/>
    <s v="Bots &amp; Barrals and StoneCrabs Theatre are excited to present the UK premiere of Guillem Clua's powerful Catalan drama Skin in Flames."/>
    <n v="300000"/>
    <n v="0"/>
    <x v="2"/>
    <s v="GB"/>
    <s v="GBP"/>
    <n v="1431298740"/>
    <n v="1429558756"/>
    <b v="0"/>
    <n v="27"/>
    <b v="0"/>
    <s v="theater/plays"/>
    <n v="0"/>
    <n v="0"/>
    <x v="1"/>
    <s v="plays"/>
    <x v="4093"/>
    <d v="2015-05-10T22:59:00"/>
  </r>
  <r>
    <n v="3743"/>
    <s v="Down the Mississippi"/>
    <s v="I'm taking the Adventures of Huckleberry Finn puppet show down the Mississippi River!"/>
    <n v="350000"/>
    <n v="0"/>
    <x v="2"/>
    <s v="US"/>
    <s v="USD"/>
    <n v="1404406964"/>
    <n v="1401814964"/>
    <b v="0"/>
    <n v="0"/>
    <b v="0"/>
    <s v="theater/plays"/>
    <n v="0"/>
    <n v="0"/>
    <x v="1"/>
    <s v="plays"/>
    <x v="4094"/>
    <d v="2014-07-03T17:02:44"/>
  </r>
  <r>
    <n v="4075"/>
    <s v="Julius Caesar - Which side will you choose?"/>
    <s v="Set in the near future, this version of Shakespeare's classic play looks at how events that shook an empire could still happen today."/>
    <n v="375000"/>
    <n v="0"/>
    <x v="2"/>
    <s v="GB"/>
    <s v="GBP"/>
    <n v="1404149280"/>
    <n v="1400547969"/>
    <b v="0"/>
    <n v="13"/>
    <b v="0"/>
    <s v="theater/plays"/>
    <n v="0"/>
    <n v="0"/>
    <x v="1"/>
    <s v="plays"/>
    <x v="4095"/>
    <d v="2014-06-30T17:28:00"/>
  </r>
  <r>
    <n v="3946"/>
    <s v="DR. Mecurio's Mythical Marvels &amp; Beastiry"/>
    <s v="Dr. Mecurio's is an original work of fantasy designed and written for the stage."/>
    <n v="474900"/>
    <n v="0"/>
    <x v="2"/>
    <s v="US"/>
    <s v="USD"/>
    <n v="1425110400"/>
    <n v="1422388822"/>
    <b v="0"/>
    <n v="5"/>
    <b v="0"/>
    <s v="theater/plays"/>
    <n v="0"/>
    <n v="0"/>
    <x v="1"/>
    <s v="plays"/>
    <x v="4096"/>
    <d v="2015-02-28T08:00:00"/>
  </r>
  <r>
    <n v="3724"/>
    <s v="Send 'Bin Laden: The One Man Show' to Hollywood!"/>
    <s v="One man, one monster, one unforgettable act of violence. This is the story of the worldâ€™s most notorious terrorist. It is going to USA"/>
    <n v="500000"/>
    <n v="0"/>
    <x v="0"/>
    <s v="GB"/>
    <s v="GBP"/>
    <n v="1462402800"/>
    <n v="1459856860"/>
    <b v="0"/>
    <n v="89"/>
    <b v="1"/>
    <s v="theater/plays"/>
    <n v="0"/>
    <n v="0"/>
    <x v="1"/>
    <s v="plays"/>
    <x v="4097"/>
    <d v="2016-05-04T23:00:00"/>
  </r>
  <r>
    <n v="3801"/>
    <s v="The Imaginary A Musical"/>
    <s v="The Imaginary : A Musical is a new musical adaptation based on the novel written by A.F. Harrold.       TheImaginaryAMusical.com"/>
    <n v="500000"/>
    <n v="0"/>
    <x v="2"/>
    <s v="US"/>
    <s v="USD"/>
    <n v="1420215216"/>
    <n v="1417536816"/>
    <b v="0"/>
    <n v="9"/>
    <b v="0"/>
    <s v="theater/musical"/>
    <n v="0"/>
    <n v="0"/>
    <x v="1"/>
    <s v="musical"/>
    <x v="4098"/>
    <d v="2015-01-02T16:13:36"/>
  </r>
  <r>
    <n v="3863"/>
    <s v="Umma Yemaya"/>
    <s v="Umma Yemaya is  a play that examines the challenges of unconventional love. The Lady  and the Artist create their own world for love."/>
    <n v="500000"/>
    <n v="0"/>
    <x v="2"/>
    <s v="US"/>
    <s v="USD"/>
    <n v="1446739905"/>
    <n v="1441552305"/>
    <b v="0"/>
    <n v="0"/>
    <b v="0"/>
    <s v="theater/plays"/>
    <n v="0"/>
    <n v="0"/>
    <x v="1"/>
    <s v="plays"/>
    <x v="4099"/>
    <d v="2015-11-05T16:11:45"/>
  </r>
  <r>
    <n v="4005"/>
    <s v="Bringing more Art to the Community"/>
    <s v="Help us bring more Art to the Community. It's our second production, Fences by August Wilson. Help us make it a success!"/>
    <n v="500000"/>
    <n v="0"/>
    <x v="2"/>
    <s v="US"/>
    <s v="USD"/>
    <n v="1413832985"/>
    <n v="1408648985"/>
    <b v="0"/>
    <n v="2"/>
    <b v="0"/>
    <s v="theater/plays"/>
    <n v="0"/>
    <n v="0"/>
    <x v="1"/>
    <s v="plays"/>
    <x v="4100"/>
    <d v="2014-10-20T19:23:05"/>
  </r>
  <r>
    <n v="3964"/>
    <s v="MAMA'Z BA-B: The StagePlay"/>
    <s v="&quot;MAMA'Z BA-B&quot; is the story of Marcus Williams who struggles to find a place for himself as a young black male."/>
    <n v="510000"/>
    <n v="0"/>
    <x v="2"/>
    <s v="US"/>
    <s v="USD"/>
    <n v="1429460386"/>
    <n v="1424279986"/>
    <b v="0"/>
    <n v="3"/>
    <b v="0"/>
    <s v="theater/plays"/>
    <n v="0"/>
    <n v="0"/>
    <x v="1"/>
    <s v="plays"/>
    <x v="4101"/>
    <d v="2015-04-19T16:19:46"/>
  </r>
  <r>
    <n v="4042"/>
    <s v="Messages"/>
    <s v="Acting group and production for inner city youth, about inner city youth. The problems and stuation that they see everyday."/>
    <n v="1000000"/>
    <n v="0"/>
    <x v="2"/>
    <s v="US"/>
    <s v="USD"/>
    <n v="1421781360"/>
    <n v="1419213664"/>
    <b v="0"/>
    <n v="3"/>
    <b v="0"/>
    <s v="theater/plays"/>
    <n v="0"/>
    <n v="0"/>
    <x v="1"/>
    <s v="plays"/>
    <x v="4102"/>
    <d v="2015-01-20T19:16:00"/>
  </r>
  <r>
    <n v="3736"/>
    <s v="Hot Dogs a new play by Suhayla El-Bushra"/>
    <s v="Hot Dogs is a new play that tackles sexism in schools and addresses issues that current sex/relationship education fails to."/>
    <n v="1500000"/>
    <n v="0"/>
    <x v="2"/>
    <s v="GB"/>
    <s v="GBP"/>
    <n v="1427133600"/>
    <n v="1423847093"/>
    <b v="0"/>
    <n v="1"/>
    <b v="0"/>
    <s v="theater/plays"/>
    <n v="0"/>
    <n v="0"/>
    <x v="1"/>
    <s v="plays"/>
    <x v="4103"/>
    <d v="2015-03-23T18:00:00"/>
  </r>
  <r>
    <n v="3742"/>
    <s v="The Jennings Family Reunion"/>
    <s v="In the midst of dealing with sending their son off to the army, Mitch and Melanie Jennings plan a family reunion to ease their sorrow."/>
    <n v="1500000"/>
    <n v="0"/>
    <x v="2"/>
    <s v="US"/>
    <s v="USD"/>
    <n v="1409980144"/>
    <n v="1407388144"/>
    <b v="0"/>
    <n v="4"/>
    <b v="0"/>
    <s v="theater/plays"/>
    <n v="0"/>
    <n v="0"/>
    <x v="1"/>
    <s v="plays"/>
    <x v="4104"/>
    <d v="2014-09-06T05:09:04"/>
  </r>
  <r>
    <n v="4045"/>
    <s v="The Hostages"/>
    <s v="&quot;The Hostages&quot; is about a bank robbery gone wrong, as we learn more about each characters, we question who are the actually hostages..."/>
    <n v="1500000"/>
    <n v="0"/>
    <x v="2"/>
    <s v="AU"/>
    <s v="AUD"/>
    <n v="1408596589"/>
    <n v="1406004589"/>
    <b v="0"/>
    <n v="1"/>
    <b v="0"/>
    <s v="theater/plays"/>
    <n v="0"/>
    <n v="0"/>
    <x v="1"/>
    <s v="plays"/>
    <x v="4105"/>
    <d v="2014-08-21T04:49:49"/>
  </r>
  <r>
    <n v="3718"/>
    <s v="PUNK ROCK"/>
    <s v="William Carlisle has the world at his feet but its weight on his shoulders. He is intelligent, articulate and fucked."/>
    <n v="2000000"/>
    <n v="0"/>
    <x v="0"/>
    <s v="GB"/>
    <s v="GBP"/>
    <n v="1425057075"/>
    <n v="1422465075"/>
    <b v="0"/>
    <n v="46"/>
    <b v="1"/>
    <s v="theater/plays"/>
    <n v="0"/>
    <n v="0"/>
    <x v="1"/>
    <s v="plays"/>
    <x v="4106"/>
    <d v="2015-02-27T17:11:15"/>
  </r>
  <r>
    <n v="3729"/>
    <s v="Picasso at The Lapin Agile, a play by Steve Martin"/>
    <s v="Shoe-string, Independent theater with a focus on art that makes you think.  Next, we're putting on an award winning Steve Martin play!"/>
    <n v="2000000"/>
    <n v="0"/>
    <x v="2"/>
    <s v="US"/>
    <s v="USD"/>
    <n v="1427082912"/>
    <n v="1423198512"/>
    <b v="0"/>
    <n v="5"/>
    <b v="0"/>
    <s v="theater/plays"/>
    <n v="0"/>
    <n v="0"/>
    <x v="1"/>
    <s v="plays"/>
    <x v="4107"/>
    <d v="2015-03-23T03:55:12"/>
  </r>
  <r>
    <n v="4034"/>
    <s v="Technical Design for Liberty Lake Community Theatre"/>
    <s v="This local community theatre needs a proper, efficient, SAFE and professional audio and lighting setup. Helps us raise the funds!"/>
    <n v="5000000"/>
    <n v="0"/>
    <x v="2"/>
    <s v="US"/>
    <s v="USD"/>
    <n v="1428097450"/>
    <n v="1425509050"/>
    <b v="0"/>
    <n v="2"/>
    <b v="0"/>
    <s v="theater/plays"/>
    <n v="0"/>
    <n v="0"/>
    <x v="1"/>
    <s v="plays"/>
    <x v="4108"/>
    <d v="2015-04-03T21:44:10"/>
  </r>
  <r>
    <n v="3737"/>
    <s v="Measure For Measure"/>
    <s v="The ASU Theatre and Shakespeare Club presents Measure For Measure directed by Jordyn Ochser."/>
    <n v="6000000"/>
    <n v="0"/>
    <x v="2"/>
    <s v="US"/>
    <s v="USD"/>
    <n v="1447311540"/>
    <n v="1445358903"/>
    <b v="0"/>
    <n v="4"/>
    <b v="0"/>
    <s v="theater/plays"/>
    <n v="0"/>
    <n v="0"/>
    <x v="1"/>
    <s v="plays"/>
    <x v="4109"/>
    <d v="2015-11-12T06:59:00"/>
  </r>
  <r>
    <n v="3767"/>
    <s v="Accidental Artists Lab"/>
    <s v="A ragtag crew collaborating on a live performance for the first time, with music as their medium and NYC as their inspiration."/>
    <n v="10000000"/>
    <n v="0"/>
    <x v="0"/>
    <s v="US"/>
    <s v="USD"/>
    <n v="1425185940"/>
    <n v="1423960097"/>
    <b v="0"/>
    <n v="56"/>
    <b v="1"/>
    <s v="theater/musical"/>
    <n v="0"/>
    <n v="0"/>
    <x v="1"/>
    <s v="musical"/>
    <x v="4110"/>
    <d v="2015-03-01T04:59:00"/>
  </r>
  <r>
    <n v="3890"/>
    <s v="Something Wicked This Way Comes"/>
    <s v="Will Power Troupe is the only US group invited to perform in London's Shakespeare Festival. We need your help to bring the USA to UK!"/>
    <n v="25000000"/>
    <n v="0"/>
    <x v="2"/>
    <s v="US"/>
    <s v="USD"/>
    <n v="1439662344"/>
    <n v="1434478344"/>
    <b v="0"/>
    <n v="8"/>
    <b v="0"/>
    <s v="theater/plays"/>
    <n v="0"/>
    <n v="0"/>
    <x v="1"/>
    <s v="plays"/>
    <x v="4111"/>
    <d v="2015-08-15T18:12:24"/>
  </r>
  <r>
    <n v="4038"/>
    <s v="Take the Vagina Monologues to Main Street in Lexington, NC!"/>
    <s v="We are vagina warriors ready to bring our message of human rights, empowerment and diversity to Main St. Lexington, NC."/>
    <n v="30000000"/>
    <n v="0"/>
    <x v="2"/>
    <s v="US"/>
    <s v="USD"/>
    <n v="1413573010"/>
    <n v="1408389010"/>
    <b v="0"/>
    <n v="4"/>
    <b v="0"/>
    <s v="theater/plays"/>
    <n v="0"/>
    <n v="0"/>
    <x v="1"/>
    <s v="plays"/>
    <x v="4112"/>
    <d v="2014-10-17T19:10:10"/>
  </r>
  <r>
    <n v="3704"/>
    <s v="Constellations by Nick Payne at the Nottingham New Theatre"/>
    <s v="The award-winning Nottingham New Theatre presents an exciting experimental play about the multi-universe theory and love."/>
    <n v="100000000"/>
    <n v="0"/>
    <x v="0"/>
    <s v="GB"/>
    <s v="GBP"/>
    <n v="1464712394"/>
    <n v="1459528394"/>
    <b v="0"/>
    <n v="27"/>
    <b v="1"/>
    <s v="theater/plays"/>
    <n v="0"/>
    <n v="0"/>
    <x v="1"/>
    <s v="plays"/>
    <x v="4113"/>
    <d v="2016-05-31T16:33:14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CF76C0-EC22-BB43-8013-DF97F12F153B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DB6ACD-060D-C14F-B9E5-3C7955CE4DF7}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D667AC-3696-7340-872F-89A2AA46936C}" name="PivotTable3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Q1" zoomScale="170" zoomScaleNormal="170" workbookViewId="0">
      <pane ySplit="1" topLeftCell="A2" activePane="bottomLeft" state="frozen"/>
      <selection pane="bottomLeft" activeCell="U2" sqref="U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5.6640625" customWidth="1"/>
    <col min="16" max="16" width="17.33203125" customWidth="1"/>
    <col min="17" max="17" width="32" customWidth="1"/>
    <col min="18" max="18" width="14.33203125" customWidth="1"/>
    <col min="19" max="19" width="23.33203125" style="15" customWidth="1"/>
    <col min="20" max="20" width="26" style="15" customWidth="1"/>
    <col min="21" max="21" width="13" style="17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4" t="s">
        <v>8365</v>
      </c>
      <c r="T1" s="14" t="s">
        <v>8366</v>
      </c>
      <c r="U1" s="17" t="s">
        <v>8384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7814</v>
      </c>
      <c r="P2">
        <f>IFERROR(ROUND(E2/L2,2),0)</f>
        <v>12879.86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 s="17" t="e" cm="1">
        <f t="array" aca="1" ref="U2" ca="1">DATEIF(S2,T2,"Y")</f>
        <v>#NAME?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5000</v>
      </c>
      <c r="E3" s="8">
        <v>1076751.05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21535</v>
      </c>
      <c r="P3">
        <f t="shared" ref="P3:P66" si="1">IFERROR(ROUND(E3/L3,2),0)</f>
        <v>13629.76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400000</v>
      </c>
      <c r="E4" s="8">
        <v>1052110.8700000001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263</v>
      </c>
      <c r="P4">
        <f t="shared" si="1"/>
        <v>30060.31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179000</v>
      </c>
      <c r="E5" s="8">
        <v>972594.99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543</v>
      </c>
      <c r="P5">
        <f t="shared" si="1"/>
        <v>6483.97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800</v>
      </c>
      <c r="P6">
        <f t="shared" si="1"/>
        <v>2817.64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495</v>
      </c>
      <c r="P7">
        <f t="shared" si="1"/>
        <v>16848.13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1182</v>
      </c>
      <c r="P8">
        <f t="shared" si="1"/>
        <v>10186.33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1027</v>
      </c>
      <c r="P9">
        <f t="shared" si="1"/>
        <v>9007.41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257</v>
      </c>
      <c r="P10">
        <f t="shared" si="1"/>
        <v>42377.08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191</v>
      </c>
      <c r="P11">
        <f t="shared" si="1"/>
        <v>25039.21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300000</v>
      </c>
      <c r="E12" s="8">
        <v>471567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157</v>
      </c>
      <c r="P12">
        <f t="shared" si="1"/>
        <v>24819.32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50000</v>
      </c>
      <c r="E13" s="8">
        <v>409782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820</v>
      </c>
      <c r="P13">
        <f t="shared" si="1"/>
        <v>5463.76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125000</v>
      </c>
      <c r="E14" s="8">
        <v>396659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317</v>
      </c>
      <c r="P14">
        <f t="shared" si="1"/>
        <v>479.64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699</v>
      </c>
      <c r="P15">
        <f t="shared" si="1"/>
        <v>6852.43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100000</v>
      </c>
      <c r="E16" s="8">
        <v>348018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348</v>
      </c>
      <c r="P16">
        <f t="shared" si="1"/>
        <v>8488.24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1000000</v>
      </c>
      <c r="E17" s="8">
        <v>335597.31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34</v>
      </c>
      <c r="P17">
        <f t="shared" si="1"/>
        <v>3424.46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126</v>
      </c>
      <c r="P18">
        <f t="shared" si="1"/>
        <v>4504.2299999999996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40000</v>
      </c>
      <c r="E19" s="8">
        <v>315222.2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788</v>
      </c>
      <c r="P19">
        <f t="shared" si="1"/>
        <v>8756.17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11000</v>
      </c>
      <c r="E20" s="8">
        <v>306970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2791</v>
      </c>
      <c r="P20">
        <f t="shared" si="1"/>
        <v>897.57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387</v>
      </c>
      <c r="P21">
        <f t="shared" si="1"/>
        <v>13714.53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20000</v>
      </c>
      <c r="E22" s="8">
        <v>292097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1460</v>
      </c>
      <c r="P22">
        <f t="shared" si="1"/>
        <v>11683.88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951</v>
      </c>
      <c r="P23">
        <f t="shared" si="1"/>
        <v>2824.84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975</v>
      </c>
      <c r="P24">
        <f t="shared" si="1"/>
        <v>30472.25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89200</v>
      </c>
      <c r="E25" s="8">
        <v>231543.12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260</v>
      </c>
      <c r="P25">
        <f t="shared" si="1"/>
        <v>10067.09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115</v>
      </c>
      <c r="P26">
        <f t="shared" si="1"/>
        <v>400.35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55000</v>
      </c>
      <c r="E27" s="8">
        <v>210171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382</v>
      </c>
      <c r="P27">
        <f t="shared" si="1"/>
        <v>15012.21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207</v>
      </c>
      <c r="P28">
        <f t="shared" si="1"/>
        <v>10881.22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390000</v>
      </c>
      <c r="E29" s="8">
        <v>205025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53</v>
      </c>
      <c r="P29">
        <f t="shared" si="1"/>
        <v>1366.83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1015</v>
      </c>
      <c r="P30">
        <f t="shared" si="1"/>
        <v>2858.15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50000</v>
      </c>
      <c r="E31" s="8">
        <v>201165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402</v>
      </c>
      <c r="P31">
        <f t="shared" si="1"/>
        <v>1719.36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21000</v>
      </c>
      <c r="E32" s="8">
        <v>198415.01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945</v>
      </c>
      <c r="P32">
        <f t="shared" si="1"/>
        <v>3743.68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485</v>
      </c>
      <c r="P33">
        <f t="shared" si="1"/>
        <v>193963.9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526</v>
      </c>
      <c r="P34">
        <f t="shared" si="1"/>
        <v>2068.91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720</v>
      </c>
      <c r="P35">
        <f t="shared" si="1"/>
        <v>2813.47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50000</v>
      </c>
      <c r="E36" s="8">
        <v>177412.01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355</v>
      </c>
      <c r="P36">
        <f t="shared" si="1"/>
        <v>2609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353</v>
      </c>
      <c r="P37">
        <f t="shared" si="1"/>
        <v>6304.43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294</v>
      </c>
      <c r="P38">
        <f t="shared" si="1"/>
        <v>4009.55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114</v>
      </c>
      <c r="P39">
        <f t="shared" si="1"/>
        <v>676.89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1705</v>
      </c>
      <c r="P40">
        <f t="shared" si="1"/>
        <v>2583.71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125000</v>
      </c>
      <c r="E41" s="8">
        <v>170271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136</v>
      </c>
      <c r="P41">
        <f t="shared" si="1"/>
        <v>784.66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147</v>
      </c>
      <c r="P42">
        <f t="shared" si="1"/>
        <v>10624.12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113</v>
      </c>
      <c r="P43">
        <f t="shared" si="1"/>
        <v>8915.51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211</v>
      </c>
      <c r="P44">
        <f t="shared" si="1"/>
        <v>998.99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1678</v>
      </c>
      <c r="P45">
        <f t="shared" si="1"/>
        <v>638.1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399</v>
      </c>
      <c r="P46">
        <f t="shared" si="1"/>
        <v>11160.67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161</v>
      </c>
      <c r="P47">
        <f t="shared" si="1"/>
        <v>2646.87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80000</v>
      </c>
      <c r="E48" s="8">
        <v>160920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201</v>
      </c>
      <c r="P48">
        <f t="shared" si="1"/>
        <v>3576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102</v>
      </c>
      <c r="P49">
        <f t="shared" si="1"/>
        <v>2190.89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100000</v>
      </c>
      <c r="E50" s="8">
        <v>152604.29999999999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153</v>
      </c>
      <c r="P50">
        <f t="shared" si="1"/>
        <v>4015.9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50000</v>
      </c>
      <c r="E51" s="8">
        <v>152579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305</v>
      </c>
      <c r="P51">
        <f t="shared" si="1"/>
        <v>1753.78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300000</v>
      </c>
      <c r="E52" s="8">
        <v>152165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51</v>
      </c>
      <c r="P52">
        <f t="shared" si="1"/>
        <v>6916.59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200000</v>
      </c>
      <c r="E53" s="8">
        <v>150102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75</v>
      </c>
      <c r="P53">
        <f t="shared" si="1"/>
        <v>1261.3599999999999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100000</v>
      </c>
      <c r="E54" s="8">
        <v>147233.76999999999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147</v>
      </c>
      <c r="P54">
        <f t="shared" si="1"/>
        <v>2831.42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285</v>
      </c>
      <c r="P55">
        <f t="shared" si="1"/>
        <v>1217.8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109</v>
      </c>
      <c r="P56">
        <f t="shared" si="1"/>
        <v>2639.52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456</v>
      </c>
      <c r="P57">
        <f t="shared" si="1"/>
        <v>1592.14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10000</v>
      </c>
      <c r="E58" s="8">
        <v>136009.76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1360</v>
      </c>
      <c r="P58">
        <f t="shared" si="1"/>
        <v>781.67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12000</v>
      </c>
      <c r="E59" s="8">
        <v>129748.82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1081</v>
      </c>
      <c r="P59">
        <f t="shared" si="1"/>
        <v>1880.42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148</v>
      </c>
      <c r="P60">
        <f t="shared" si="1"/>
        <v>1681.1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125</v>
      </c>
      <c r="P61">
        <f t="shared" si="1"/>
        <v>3792.03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50000</v>
      </c>
      <c r="E62" s="8">
        <v>123920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248</v>
      </c>
      <c r="P62">
        <f t="shared" si="1"/>
        <v>1147.4100000000001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182</v>
      </c>
      <c r="P63">
        <f t="shared" si="1"/>
        <v>5367.14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120</v>
      </c>
      <c r="P64">
        <f t="shared" si="1"/>
        <v>2505.19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234</v>
      </c>
      <c r="P65">
        <f t="shared" si="1"/>
        <v>1831.41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156</v>
      </c>
      <c r="P66">
        <f t="shared" si="1"/>
        <v>4879.5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20000</v>
      </c>
      <c r="E67" s="8">
        <v>115816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579</v>
      </c>
      <c r="P67">
        <f t="shared" ref="P67:P130" si="5">IFERROR(ROUND(E67/L67,2),0)</f>
        <v>2031.86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200000</v>
      </c>
      <c r="E68" s="8">
        <v>115297.5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58</v>
      </c>
      <c r="P68">
        <f t="shared" si="5"/>
        <v>4434.5200000000004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100000</v>
      </c>
      <c r="E69" s="8">
        <v>114977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115</v>
      </c>
      <c r="P69">
        <f t="shared" si="5"/>
        <v>5748.85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100000</v>
      </c>
      <c r="E70" s="8">
        <v>113015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113</v>
      </c>
      <c r="P70">
        <f t="shared" si="5"/>
        <v>3139.31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113</v>
      </c>
      <c r="P71">
        <f t="shared" si="5"/>
        <v>632.22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1105</v>
      </c>
      <c r="P72">
        <f t="shared" si="5"/>
        <v>6502.24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1379</v>
      </c>
      <c r="P73">
        <f t="shared" si="5"/>
        <v>3448.55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217</v>
      </c>
      <c r="P74">
        <f t="shared" si="5"/>
        <v>2643.83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107</v>
      </c>
      <c r="P75">
        <f t="shared" si="5"/>
        <v>5967.87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130000</v>
      </c>
      <c r="E76" s="8">
        <v>107148.74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82</v>
      </c>
      <c r="P76">
        <f t="shared" si="5"/>
        <v>3694.78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304</v>
      </c>
      <c r="P77">
        <f t="shared" si="5"/>
        <v>2262.35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212</v>
      </c>
      <c r="P78">
        <f t="shared" si="5"/>
        <v>7081.47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141</v>
      </c>
      <c r="P79">
        <f t="shared" si="5"/>
        <v>4080.17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4000</v>
      </c>
      <c r="E80" s="8">
        <v>105881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2647</v>
      </c>
      <c r="P80">
        <f t="shared" si="5"/>
        <v>3025.17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100000</v>
      </c>
      <c r="E81" s="8">
        <v>105745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106</v>
      </c>
      <c r="P81">
        <f t="shared" si="5"/>
        <v>2579.15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521</v>
      </c>
      <c r="P82">
        <f t="shared" si="5"/>
        <v>2215.88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98000</v>
      </c>
      <c r="E83" s="8">
        <v>100939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103</v>
      </c>
      <c r="P83">
        <f t="shared" si="5"/>
        <v>3604.96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100000</v>
      </c>
      <c r="E84" s="8">
        <v>100824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101</v>
      </c>
      <c r="P84">
        <f t="shared" si="5"/>
        <v>1008.24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7000</v>
      </c>
      <c r="E85" s="8">
        <v>100490.02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1436</v>
      </c>
      <c r="P85">
        <f t="shared" si="5"/>
        <v>7730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14290.86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132</v>
      </c>
      <c r="P87">
        <f t="shared" si="5"/>
        <v>4712.07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172889</v>
      </c>
      <c r="E88" s="8">
        <v>97273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56</v>
      </c>
      <c r="P88">
        <f t="shared" si="5"/>
        <v>5721.94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201</v>
      </c>
      <c r="P89">
        <f t="shared" si="5"/>
        <v>3849.96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320</v>
      </c>
      <c r="P90">
        <f t="shared" si="5"/>
        <v>1600.27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65000</v>
      </c>
      <c r="E91" s="8">
        <v>93374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144</v>
      </c>
      <c r="P91">
        <f t="shared" si="5"/>
        <v>1667.39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5000</v>
      </c>
      <c r="E92" s="8">
        <v>92848.5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1857</v>
      </c>
      <c r="P92">
        <f t="shared" si="5"/>
        <v>5803.03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154</v>
      </c>
      <c r="P93">
        <f t="shared" si="5"/>
        <v>2007.4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10000</v>
      </c>
      <c r="E94" s="8">
        <v>92154.22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922</v>
      </c>
      <c r="P94">
        <f t="shared" si="5"/>
        <v>2143.12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52000</v>
      </c>
      <c r="E95" s="8">
        <v>86492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166</v>
      </c>
      <c r="P95">
        <f t="shared" si="5"/>
        <v>5766.13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85000</v>
      </c>
      <c r="E96" s="8">
        <v>86133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101</v>
      </c>
      <c r="P96">
        <f t="shared" si="5"/>
        <v>7177.75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125000</v>
      </c>
      <c r="E97" s="8">
        <v>85192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68</v>
      </c>
      <c r="P97">
        <f t="shared" si="5"/>
        <v>4056.76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100000</v>
      </c>
      <c r="E98" s="8">
        <v>84947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85</v>
      </c>
      <c r="P98">
        <f t="shared" si="5"/>
        <v>2498.44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70000</v>
      </c>
      <c r="E99" s="8">
        <v>82532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118</v>
      </c>
      <c r="P99">
        <f t="shared" si="5"/>
        <v>10316.5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214</v>
      </c>
      <c r="P100">
        <f t="shared" si="5"/>
        <v>1355.27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250000</v>
      </c>
      <c r="E101" s="8">
        <v>80070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32</v>
      </c>
      <c r="P101">
        <f t="shared" si="5"/>
        <v>2053.08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40000</v>
      </c>
      <c r="E102" s="8">
        <v>79686.05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199</v>
      </c>
      <c r="P102">
        <f t="shared" si="5"/>
        <v>3064.85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429</v>
      </c>
      <c r="P103">
        <f t="shared" si="5"/>
        <v>2266.7199999999998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111</v>
      </c>
      <c r="P104">
        <f t="shared" si="5"/>
        <v>1218.05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75000</v>
      </c>
      <c r="E105" s="8">
        <v>77710.8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104</v>
      </c>
      <c r="P105">
        <f t="shared" si="5"/>
        <v>1585.93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110</v>
      </c>
      <c r="P106">
        <f t="shared" si="5"/>
        <v>7694.98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153</v>
      </c>
      <c r="P107">
        <f t="shared" si="5"/>
        <v>1278.77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102</v>
      </c>
      <c r="P108">
        <f t="shared" si="5"/>
        <v>2819.64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381</v>
      </c>
      <c r="P109">
        <f t="shared" si="5"/>
        <v>1102.97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304</v>
      </c>
      <c r="P110">
        <f t="shared" si="5"/>
        <v>1618.02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20000</v>
      </c>
      <c r="E111" s="8">
        <v>75099.199999999997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375</v>
      </c>
      <c r="P111">
        <f t="shared" si="5"/>
        <v>1597.86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300</v>
      </c>
      <c r="P112">
        <f t="shared" si="5"/>
        <v>2885.75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32768</v>
      </c>
      <c r="E113" s="8">
        <v>74134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226</v>
      </c>
      <c r="P113">
        <f t="shared" si="5"/>
        <v>1398.75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370</v>
      </c>
      <c r="P114">
        <f t="shared" si="5"/>
        <v>913.9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246</v>
      </c>
      <c r="P115">
        <f t="shared" si="5"/>
        <v>946.39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294</v>
      </c>
      <c r="P116">
        <f t="shared" si="5"/>
        <v>2101.4899999999998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110000</v>
      </c>
      <c r="E117" s="8">
        <v>71771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65</v>
      </c>
      <c r="P117">
        <f t="shared" si="5"/>
        <v>3262.32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110</v>
      </c>
      <c r="P118">
        <f t="shared" si="5"/>
        <v>1258.74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35000</v>
      </c>
      <c r="E119" s="8">
        <v>69465.33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198</v>
      </c>
      <c r="P119">
        <f t="shared" si="5"/>
        <v>2572.79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452</v>
      </c>
      <c r="P120">
        <f t="shared" si="5"/>
        <v>1739.9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133</v>
      </c>
      <c r="P121">
        <f t="shared" si="5"/>
        <v>1798.77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65000</v>
      </c>
      <c r="E122" s="8">
        <v>66458.23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102</v>
      </c>
      <c r="P122">
        <f t="shared" si="5"/>
        <v>66458.23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65000</v>
      </c>
      <c r="E123" s="8">
        <v>65924.38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101</v>
      </c>
      <c r="P123">
        <f t="shared" si="5"/>
        <v>65924.38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45000</v>
      </c>
      <c r="E124" s="8">
        <v>65313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145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50000</v>
      </c>
      <c r="E125" s="8">
        <v>64974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130</v>
      </c>
      <c r="P125">
        <f t="shared" si="5"/>
        <v>10829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50000</v>
      </c>
      <c r="E126" s="8">
        <v>64203.33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128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18000</v>
      </c>
      <c r="E127" s="8">
        <v>63527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353</v>
      </c>
      <c r="P127">
        <f t="shared" si="5"/>
        <v>10587.83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58425</v>
      </c>
      <c r="E128" s="8">
        <v>63460.18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109</v>
      </c>
      <c r="P128">
        <f t="shared" si="5"/>
        <v>4881.55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43500</v>
      </c>
      <c r="E129" s="8">
        <v>60450.1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139</v>
      </c>
      <c r="P129">
        <f t="shared" si="5"/>
        <v>15112.53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35000</v>
      </c>
      <c r="E130" s="8">
        <v>60180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172</v>
      </c>
      <c r="P130">
        <f t="shared" si="5"/>
        <v>10030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50000</v>
      </c>
      <c r="E131" s="8">
        <v>60175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120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50000</v>
      </c>
      <c r="E132" s="8">
        <v>60095.35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120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30000</v>
      </c>
      <c r="E133" s="8">
        <v>60046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200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50000</v>
      </c>
      <c r="E134" s="8">
        <v>58520.2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117</v>
      </c>
      <c r="P134">
        <f t="shared" si="9"/>
        <v>722.47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40000</v>
      </c>
      <c r="E135" s="8">
        <v>57817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145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50000</v>
      </c>
      <c r="E136" s="8">
        <v>57754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116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30000</v>
      </c>
      <c r="E137" s="8">
        <v>57342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191</v>
      </c>
      <c r="P137">
        <f t="shared" si="9"/>
        <v>11468.4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23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20000</v>
      </c>
      <c r="E139" s="8">
        <v>56618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283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5000</v>
      </c>
      <c r="E140" s="8">
        <v>56590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1132</v>
      </c>
      <c r="P140">
        <f t="shared" si="9"/>
        <v>975.69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20000</v>
      </c>
      <c r="E141" s="8">
        <v>56146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281</v>
      </c>
      <c r="P141">
        <f t="shared" si="9"/>
        <v>56146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35000</v>
      </c>
      <c r="E142" s="8">
        <v>56079.83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160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50000</v>
      </c>
      <c r="E143" s="8">
        <v>55223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110</v>
      </c>
      <c r="P143">
        <f t="shared" si="9"/>
        <v>1972.25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55000</v>
      </c>
      <c r="E144" s="8">
        <v>55201.52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100</v>
      </c>
      <c r="P144">
        <f t="shared" si="9"/>
        <v>55201.52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44000</v>
      </c>
      <c r="E145" s="8">
        <v>54116.28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123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47000</v>
      </c>
      <c r="E146" s="8">
        <v>53771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114</v>
      </c>
      <c r="P146">
        <f t="shared" si="9"/>
        <v>1453.27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50000</v>
      </c>
      <c r="E147" s="8">
        <v>53769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108</v>
      </c>
      <c r="P147">
        <f t="shared" si="9"/>
        <v>5974.33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10000</v>
      </c>
      <c r="E148" s="8">
        <v>53737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537</v>
      </c>
      <c r="P148">
        <f t="shared" si="9"/>
        <v>17912.330000000002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68000</v>
      </c>
      <c r="E149" s="8">
        <v>53670.6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79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40000</v>
      </c>
      <c r="E150" s="8">
        <v>53157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133</v>
      </c>
      <c r="P150">
        <f t="shared" si="9"/>
        <v>26578.5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50000</v>
      </c>
      <c r="E151" s="8">
        <v>53001.3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106</v>
      </c>
      <c r="P151">
        <f t="shared" si="9"/>
        <v>8833.5499999999993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40000</v>
      </c>
      <c r="E152" s="8">
        <v>52576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131</v>
      </c>
      <c r="P152">
        <f t="shared" si="9"/>
        <v>784.72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50000</v>
      </c>
      <c r="E153" s="8">
        <v>52198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104</v>
      </c>
      <c r="P153">
        <f t="shared" si="9"/>
        <v>10439.6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50000</v>
      </c>
      <c r="E154" s="8">
        <v>51906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104</v>
      </c>
      <c r="P154">
        <f t="shared" si="9"/>
        <v>25953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51605.31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103</v>
      </c>
      <c r="P155">
        <f t="shared" si="9"/>
        <v>5160.53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50000</v>
      </c>
      <c r="E156" s="8">
        <v>51544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103</v>
      </c>
      <c r="P156">
        <f t="shared" si="9"/>
        <v>17181.330000000002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50000</v>
      </c>
      <c r="E157" s="8">
        <v>51514.5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103</v>
      </c>
      <c r="P157">
        <f t="shared" si="9"/>
        <v>12878.63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40000</v>
      </c>
      <c r="E158" s="8">
        <v>51184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128</v>
      </c>
      <c r="P158">
        <f t="shared" si="9"/>
        <v>3412.27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102</v>
      </c>
      <c r="P159">
        <f t="shared" si="9"/>
        <v>25574.5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20000</v>
      </c>
      <c r="E160" s="8">
        <v>50863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254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</v>
      </c>
      <c r="E161" s="8">
        <v>50803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102</v>
      </c>
      <c r="P161">
        <f t="shared" si="9"/>
        <v>50803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50000</v>
      </c>
      <c r="E162" s="8">
        <v>50653.11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101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30000</v>
      </c>
      <c r="E163" s="8">
        <v>50251.41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168</v>
      </c>
      <c r="P163">
        <f t="shared" si="9"/>
        <v>50251.41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40000</v>
      </c>
      <c r="E164" s="8">
        <v>50091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125</v>
      </c>
      <c r="P164">
        <f t="shared" si="9"/>
        <v>5009.1000000000004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42000</v>
      </c>
      <c r="E165" s="8">
        <v>49830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119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25000</v>
      </c>
      <c r="E166" s="8">
        <v>49811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199</v>
      </c>
      <c r="P166">
        <f t="shared" si="9"/>
        <v>7115.86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30000</v>
      </c>
      <c r="E167" s="8">
        <v>49588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165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10000</v>
      </c>
      <c r="E168" s="8">
        <v>49321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493</v>
      </c>
      <c r="P168">
        <f t="shared" si="9"/>
        <v>49321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25000</v>
      </c>
      <c r="E169" s="8">
        <v>49100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196</v>
      </c>
      <c r="P169">
        <f t="shared" si="9"/>
        <v>24550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48000</v>
      </c>
      <c r="E170" s="8">
        <v>48434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101</v>
      </c>
      <c r="P170">
        <f t="shared" si="9"/>
        <v>16144.67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44250</v>
      </c>
      <c r="E171" s="8">
        <v>47978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108</v>
      </c>
      <c r="P171">
        <f t="shared" si="9"/>
        <v>4797.8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40000</v>
      </c>
      <c r="E172" s="8">
        <v>47665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119</v>
      </c>
      <c r="P172">
        <f t="shared" si="9"/>
        <v>4766.5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10000</v>
      </c>
      <c r="E173" s="8">
        <v>47327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473</v>
      </c>
      <c r="P173">
        <f t="shared" si="9"/>
        <v>47327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35000</v>
      </c>
      <c r="E174" s="8">
        <v>47189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135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75000</v>
      </c>
      <c r="E175" s="8">
        <v>47074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63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20000</v>
      </c>
      <c r="E176" s="8">
        <v>46643.07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233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45000</v>
      </c>
      <c r="E177" s="8">
        <v>46100.69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102</v>
      </c>
      <c r="P177">
        <f t="shared" si="9"/>
        <v>1773.1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40000</v>
      </c>
      <c r="E178" s="8">
        <v>46032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115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27000</v>
      </c>
      <c r="E179" s="8">
        <v>45979.01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170</v>
      </c>
      <c r="P179">
        <f t="shared" si="9"/>
        <v>6568.43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45000</v>
      </c>
      <c r="E180" s="8">
        <v>45535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101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40000</v>
      </c>
      <c r="E181" s="8">
        <v>45126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113</v>
      </c>
      <c r="P181">
        <f t="shared" si="9"/>
        <v>22563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2500</v>
      </c>
      <c r="E182" s="8">
        <v>45041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1802</v>
      </c>
      <c r="P182">
        <f t="shared" si="9"/>
        <v>3464.69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25000</v>
      </c>
      <c r="E183" s="8">
        <v>44669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179</v>
      </c>
      <c r="P183">
        <f t="shared" si="9"/>
        <v>11167.25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40000</v>
      </c>
      <c r="E184" s="8">
        <v>44636.2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112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35000</v>
      </c>
      <c r="E185" s="8">
        <v>44388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127</v>
      </c>
      <c r="P185">
        <f t="shared" si="9"/>
        <v>3699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35000</v>
      </c>
      <c r="E186" s="8">
        <v>43758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125</v>
      </c>
      <c r="P186">
        <f t="shared" si="9"/>
        <v>21879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34000</v>
      </c>
      <c r="E187" s="8">
        <v>43296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127</v>
      </c>
      <c r="P187">
        <f t="shared" si="9"/>
        <v>4329.6000000000004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30000</v>
      </c>
      <c r="E188" s="8">
        <v>43037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143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200000</v>
      </c>
      <c r="E189" s="8">
        <v>43015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22</v>
      </c>
      <c r="P189">
        <f t="shared" si="9"/>
        <v>8603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40000</v>
      </c>
      <c r="E190" s="8">
        <v>42642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107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40000</v>
      </c>
      <c r="E191" s="8">
        <v>42311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106</v>
      </c>
      <c r="P191">
        <f t="shared" si="9"/>
        <v>8462.2000000000007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500000</v>
      </c>
      <c r="E192" s="8">
        <v>42086.42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8</v>
      </c>
      <c r="P192">
        <f t="shared" si="9"/>
        <v>42086.42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12</v>
      </c>
      <c r="P193">
        <f t="shared" si="9"/>
        <v>13983.33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40000</v>
      </c>
      <c r="E194" s="8">
        <v>41850.46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105</v>
      </c>
      <c r="P194">
        <f t="shared" si="9"/>
        <v>13950.15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40000</v>
      </c>
      <c r="E195" s="8">
        <v>41500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104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36400</v>
      </c>
      <c r="E196" s="8">
        <v>41000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113</v>
      </c>
      <c r="P196">
        <f t="shared" si="13"/>
        <v>13666.67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</v>
      </c>
      <c r="E197" s="8">
        <v>40850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20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35000</v>
      </c>
      <c r="E198" s="8">
        <v>40690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116</v>
      </c>
      <c r="P198">
        <f t="shared" si="13"/>
        <v>2141.58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27000</v>
      </c>
      <c r="E199" s="8">
        <v>40594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150</v>
      </c>
      <c r="P199">
        <f t="shared" si="13"/>
        <v>5074.25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20000</v>
      </c>
      <c r="E200" s="8">
        <v>40502.99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203</v>
      </c>
      <c r="P200">
        <f t="shared" si="13"/>
        <v>6750.5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100000</v>
      </c>
      <c r="E201" s="8">
        <v>40404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40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22000</v>
      </c>
      <c r="E202" s="8">
        <v>40357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183</v>
      </c>
      <c r="P202">
        <f t="shared" si="13"/>
        <v>2242.06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12500</v>
      </c>
      <c r="E203" s="8">
        <v>40280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322</v>
      </c>
      <c r="P203">
        <f t="shared" si="13"/>
        <v>5754.29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40000</v>
      </c>
      <c r="E204" s="8">
        <v>40153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100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4900</v>
      </c>
      <c r="E205" s="8">
        <v>40140.01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819</v>
      </c>
      <c r="P205">
        <f t="shared" si="13"/>
        <v>5017.5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95000</v>
      </c>
      <c r="E206" s="8">
        <v>40079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42</v>
      </c>
      <c r="P206">
        <f t="shared" si="13"/>
        <v>31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37500</v>
      </c>
      <c r="E207" s="8">
        <v>40055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107</v>
      </c>
      <c r="P207">
        <f t="shared" si="13"/>
        <v>2356.1799999999998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35000</v>
      </c>
      <c r="E208" s="8">
        <v>40043.25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114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35000</v>
      </c>
      <c r="E209" s="8">
        <v>39757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114</v>
      </c>
      <c r="P209">
        <f t="shared" si="13"/>
        <v>3058.23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6000</v>
      </c>
      <c r="E210" s="8">
        <v>39693.279999999999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662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9800</v>
      </c>
      <c r="E211" s="8">
        <v>39550.5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404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30000</v>
      </c>
      <c r="E212" s="8">
        <v>39500.5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132</v>
      </c>
      <c r="P212">
        <f t="shared" si="13"/>
        <v>1196.98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39304.01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786</v>
      </c>
      <c r="P213">
        <f t="shared" si="13"/>
        <v>3275.33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35000</v>
      </c>
      <c r="E214" s="8">
        <v>39304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112</v>
      </c>
      <c r="P214">
        <f t="shared" si="13"/>
        <v>39304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14500</v>
      </c>
      <c r="E215" s="8">
        <v>39137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270</v>
      </c>
      <c r="P215">
        <f t="shared" si="13"/>
        <v>39137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12000</v>
      </c>
      <c r="E216" s="8">
        <v>39131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326</v>
      </c>
      <c r="P216">
        <f t="shared" si="13"/>
        <v>39131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35000</v>
      </c>
      <c r="E217" s="8">
        <v>38876.949999999997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111</v>
      </c>
      <c r="P217">
        <f t="shared" si="13"/>
        <v>38876.949999999997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25000</v>
      </c>
      <c r="E218" s="8">
        <v>38743.839999999997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155</v>
      </c>
      <c r="P218">
        <f t="shared" si="13"/>
        <v>461.24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38000</v>
      </c>
      <c r="E219" s="8">
        <v>38500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101</v>
      </c>
      <c r="P219">
        <f t="shared" si="13"/>
        <v>1013.16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35000</v>
      </c>
      <c r="E220" s="8">
        <v>38082.69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109</v>
      </c>
      <c r="P220">
        <f t="shared" si="13"/>
        <v>38082.69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15000</v>
      </c>
      <c r="E221" s="8">
        <v>37994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253</v>
      </c>
      <c r="P221">
        <f t="shared" si="13"/>
        <v>499.92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35000</v>
      </c>
      <c r="E222" s="8">
        <v>37354.269999999997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107</v>
      </c>
      <c r="P222">
        <f t="shared" si="13"/>
        <v>12451.42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30000</v>
      </c>
      <c r="E223" s="8">
        <v>37104.03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124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35000</v>
      </c>
      <c r="E224" s="8">
        <v>36082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103</v>
      </c>
      <c r="P224">
        <f t="shared" si="13"/>
        <v>18041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35000</v>
      </c>
      <c r="E225" s="8">
        <v>35932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103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35000</v>
      </c>
      <c r="E226" s="8">
        <v>35848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102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35000</v>
      </c>
      <c r="E227" s="8">
        <v>35640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102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30000</v>
      </c>
      <c r="E228" s="8">
        <v>35389.129999999997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118</v>
      </c>
      <c r="P228">
        <f t="shared" si="13"/>
        <v>17694.57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35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20000</v>
      </c>
      <c r="E230" s="8">
        <v>35307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177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35000</v>
      </c>
      <c r="E231" s="8">
        <v>35296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101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35000</v>
      </c>
      <c r="E232" s="8">
        <v>35275.64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101</v>
      </c>
      <c r="P232">
        <f t="shared" si="13"/>
        <v>17637.82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60000</v>
      </c>
      <c r="E233" s="8">
        <v>35135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59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35000</v>
      </c>
      <c r="E234" s="8">
        <v>35123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100</v>
      </c>
      <c r="P234">
        <f t="shared" si="13"/>
        <v>5017.57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19000</v>
      </c>
      <c r="E235" s="8">
        <v>35076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185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25000</v>
      </c>
      <c r="E236" s="8">
        <v>34676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139</v>
      </c>
      <c r="P236">
        <f t="shared" si="13"/>
        <v>6935.2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25000</v>
      </c>
      <c r="E237" s="8">
        <v>34660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139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33500</v>
      </c>
      <c r="E238" s="8">
        <v>34198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102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32360</v>
      </c>
      <c r="E239" s="8">
        <v>34090.629999999997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105</v>
      </c>
      <c r="P239">
        <f t="shared" si="13"/>
        <v>34090.629999999997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15000</v>
      </c>
      <c r="E240" s="8">
        <v>33892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226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100000</v>
      </c>
      <c r="E241" s="8">
        <v>33791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34</v>
      </c>
      <c r="P241">
        <f t="shared" si="13"/>
        <v>6758.2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8000</v>
      </c>
      <c r="E242" s="8">
        <v>33641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421</v>
      </c>
      <c r="P242">
        <f t="shared" si="13"/>
        <v>245.55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85000</v>
      </c>
      <c r="E243" s="8">
        <v>33486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39</v>
      </c>
      <c r="P243">
        <f t="shared" si="13"/>
        <v>89.06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209</v>
      </c>
      <c r="P244">
        <f t="shared" si="13"/>
        <v>165.31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111</v>
      </c>
      <c r="P245">
        <f t="shared" si="13"/>
        <v>101.81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133</v>
      </c>
      <c r="P246">
        <f t="shared" si="13"/>
        <v>397.27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346.14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132</v>
      </c>
      <c r="P248">
        <f t="shared" si="13"/>
        <v>148.01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110</v>
      </c>
      <c r="P249">
        <f t="shared" si="13"/>
        <v>530.69000000000005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118</v>
      </c>
      <c r="P250">
        <f t="shared" si="13"/>
        <v>225.1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25000</v>
      </c>
      <c r="E251" s="8">
        <v>32745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131</v>
      </c>
      <c r="P251">
        <f t="shared" si="13"/>
        <v>139.34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408</v>
      </c>
      <c r="P252">
        <f t="shared" si="13"/>
        <v>74.64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141</v>
      </c>
      <c r="P253">
        <f t="shared" si="13"/>
        <v>417.83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267</v>
      </c>
      <c r="P254">
        <f t="shared" si="13"/>
        <v>296.99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229</v>
      </c>
      <c r="P255">
        <f t="shared" si="13"/>
        <v>4576.5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128</v>
      </c>
      <c r="P256">
        <f t="shared" si="13"/>
        <v>101.93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106</v>
      </c>
      <c r="P257">
        <f t="shared" si="13"/>
        <v>169.66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103</v>
      </c>
      <c r="P258">
        <f t="shared" si="13"/>
        <v>115.71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265</v>
      </c>
      <c r="P259">
        <f t="shared" ref="P259:P322" si="17">IFERROR(ROUND(E259/L259,2),0)</f>
        <v>56.7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127</v>
      </c>
      <c r="P260">
        <f t="shared" si="17"/>
        <v>46.05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106</v>
      </c>
      <c r="P261">
        <f t="shared" si="17"/>
        <v>33.630000000000003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105</v>
      </c>
      <c r="P262">
        <f t="shared" si="17"/>
        <v>358.2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105</v>
      </c>
      <c r="P263">
        <f t="shared" si="17"/>
        <v>142.75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418</v>
      </c>
      <c r="P264">
        <f t="shared" si="17"/>
        <v>216.07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104</v>
      </c>
      <c r="P265">
        <f t="shared" si="17"/>
        <v>32.49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125</v>
      </c>
      <c r="P266">
        <f t="shared" si="17"/>
        <v>343.69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88000</v>
      </c>
      <c r="E267" s="8">
        <v>31272.92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36</v>
      </c>
      <c r="P267">
        <f t="shared" si="17"/>
        <v>539.19000000000005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103</v>
      </c>
      <c r="P268">
        <f t="shared" si="17"/>
        <v>858.09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10000</v>
      </c>
      <c r="E269" s="8">
        <v>30866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309</v>
      </c>
      <c r="P269">
        <f t="shared" si="17"/>
        <v>187.07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205</v>
      </c>
      <c r="P270">
        <f t="shared" si="17"/>
        <v>277.52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104219</v>
      </c>
      <c r="E271" s="8">
        <v>30751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30</v>
      </c>
      <c r="P271">
        <f t="shared" si="17"/>
        <v>19.27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102</v>
      </c>
      <c r="P272">
        <f t="shared" si="17"/>
        <v>502.87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102</v>
      </c>
      <c r="P273">
        <f t="shared" si="17"/>
        <v>106.66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102</v>
      </c>
      <c r="P274">
        <f t="shared" si="17"/>
        <v>470.9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122</v>
      </c>
      <c r="P275">
        <f t="shared" si="17"/>
        <v>258.52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303833</v>
      </c>
      <c r="P276">
        <f t="shared" si="17"/>
        <v>268.88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15000</v>
      </c>
      <c r="E277" s="8">
        <v>30334.83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202</v>
      </c>
      <c r="P277">
        <f t="shared" si="17"/>
        <v>91.37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101</v>
      </c>
      <c r="P278">
        <f t="shared" si="17"/>
        <v>488.95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1212</v>
      </c>
      <c r="P279">
        <f t="shared" si="17"/>
        <v>31.86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202</v>
      </c>
      <c r="P280">
        <f t="shared" si="17"/>
        <v>72.95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101</v>
      </c>
      <c r="P281">
        <f t="shared" si="17"/>
        <v>99.15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126</v>
      </c>
      <c r="P282">
        <f t="shared" si="17"/>
        <v>14.13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104</v>
      </c>
      <c r="P283">
        <f t="shared" si="17"/>
        <v>381.99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130000</v>
      </c>
      <c r="E284" s="8">
        <v>30112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23</v>
      </c>
      <c r="P284">
        <f t="shared" si="17"/>
        <v>168.22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300</v>
      </c>
      <c r="P285">
        <f t="shared" si="17"/>
        <v>148.75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250</v>
      </c>
      <c r="P286">
        <f t="shared" si="17"/>
        <v>39.520000000000003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120</v>
      </c>
      <c r="P287">
        <f t="shared" si="17"/>
        <v>53.33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120</v>
      </c>
      <c r="P288">
        <f t="shared" si="17"/>
        <v>221.77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119</v>
      </c>
      <c r="P289">
        <f t="shared" si="17"/>
        <v>102.35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118</v>
      </c>
      <c r="P290">
        <f t="shared" si="17"/>
        <v>66.06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25000</v>
      </c>
      <c r="E291" s="8">
        <v>29520.27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118</v>
      </c>
      <c r="P291">
        <f t="shared" si="17"/>
        <v>127.24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117</v>
      </c>
      <c r="P292">
        <f t="shared" si="17"/>
        <v>173.87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116</v>
      </c>
      <c r="P293">
        <f t="shared" si="17"/>
        <v>227.26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35000</v>
      </c>
      <c r="E294" s="8">
        <v>28986.16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83</v>
      </c>
      <c r="P294">
        <f t="shared" si="17"/>
        <v>58.8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10000</v>
      </c>
      <c r="E295" s="8">
        <v>28817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288</v>
      </c>
      <c r="P295">
        <f t="shared" si="17"/>
        <v>219.98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103</v>
      </c>
      <c r="P296">
        <f t="shared" si="17"/>
        <v>574.55999999999995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115</v>
      </c>
      <c r="P297">
        <f t="shared" si="17"/>
        <v>43.14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115</v>
      </c>
      <c r="P298">
        <f t="shared" si="17"/>
        <v>221.97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100</v>
      </c>
      <c r="P299">
        <f t="shared" si="17"/>
        <v>200.85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285</v>
      </c>
      <c r="P300">
        <f t="shared" si="17"/>
        <v>11.69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189</v>
      </c>
      <c r="P301">
        <f t="shared" si="17"/>
        <v>115.99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113</v>
      </c>
      <c r="P302">
        <f t="shared" si="17"/>
        <v>94.89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704</v>
      </c>
      <c r="P303">
        <f t="shared" si="17"/>
        <v>112.22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351</v>
      </c>
      <c r="P304">
        <f t="shared" si="17"/>
        <v>259.88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117</v>
      </c>
      <c r="P305">
        <f t="shared" si="17"/>
        <v>342.28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50000</v>
      </c>
      <c r="E306" s="8">
        <v>27849.22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56</v>
      </c>
      <c r="P306">
        <f t="shared" si="17"/>
        <v>376.34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120</v>
      </c>
      <c r="P307">
        <f t="shared" si="17"/>
        <v>146.43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110</v>
      </c>
      <c r="P308">
        <f t="shared" si="17"/>
        <v>345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120</v>
      </c>
      <c r="P309">
        <f t="shared" si="17"/>
        <v>47.81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136</v>
      </c>
      <c r="P310">
        <f t="shared" si="17"/>
        <v>134.63999999999999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109</v>
      </c>
      <c r="P311">
        <f t="shared" si="17"/>
        <v>114.27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103</v>
      </c>
      <c r="P312">
        <f t="shared" si="17"/>
        <v>755.25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108</v>
      </c>
      <c r="P313">
        <f t="shared" si="17"/>
        <v>179.85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157</v>
      </c>
      <c r="P314">
        <f t="shared" si="17"/>
        <v>183.18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106</v>
      </c>
      <c r="P315">
        <f t="shared" si="17"/>
        <v>119.91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106</v>
      </c>
      <c r="P316">
        <f t="shared" si="17"/>
        <v>221.48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106</v>
      </c>
      <c r="P317">
        <f t="shared" si="17"/>
        <v>210.28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25000</v>
      </c>
      <c r="E318" s="8">
        <v>26480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106</v>
      </c>
      <c r="P318">
        <f t="shared" si="17"/>
        <v>167.59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106</v>
      </c>
      <c r="P319">
        <f t="shared" si="17"/>
        <v>83.71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176</v>
      </c>
      <c r="P320">
        <f t="shared" si="17"/>
        <v>93.12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132</v>
      </c>
      <c r="P321">
        <f t="shared" si="17"/>
        <v>518.39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26000</v>
      </c>
      <c r="E322" s="8">
        <v>26360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101</v>
      </c>
      <c r="P322">
        <f t="shared" si="17"/>
        <v>166.84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90000</v>
      </c>
      <c r="E323" s="8">
        <v>26349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29</v>
      </c>
      <c r="P323">
        <f t="shared" ref="P323:P386" si="21">IFERROR(ROUND(E323/L323,2),0)</f>
        <v>78.19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105</v>
      </c>
      <c r="P324">
        <f t="shared" si="21"/>
        <v>141.43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20000</v>
      </c>
      <c r="E325" s="8">
        <v>26241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131</v>
      </c>
      <c r="P325">
        <f t="shared" si="21"/>
        <v>452.43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105</v>
      </c>
      <c r="P326">
        <f t="shared" si="21"/>
        <v>319.92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105</v>
      </c>
      <c r="P327">
        <f t="shared" si="21"/>
        <v>35.57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174</v>
      </c>
      <c r="P328">
        <f t="shared" si="21"/>
        <v>22.68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159</v>
      </c>
      <c r="P329">
        <f t="shared" si="21"/>
        <v>765.41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103</v>
      </c>
      <c r="P330">
        <f t="shared" si="21"/>
        <v>51.81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129</v>
      </c>
      <c r="P331">
        <f t="shared" si="21"/>
        <v>154.13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55650</v>
      </c>
      <c r="E332" s="8">
        <v>25655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46</v>
      </c>
      <c r="P332">
        <f t="shared" si="21"/>
        <v>75.459999999999994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103</v>
      </c>
      <c r="P333">
        <f t="shared" si="21"/>
        <v>58.56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213</v>
      </c>
      <c r="P334">
        <f t="shared" si="21"/>
        <v>46.09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102</v>
      </c>
      <c r="P335">
        <f t="shared" si="21"/>
        <v>96.12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254</v>
      </c>
      <c r="P336">
        <f t="shared" si="21"/>
        <v>368.77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102</v>
      </c>
      <c r="P337">
        <f t="shared" si="21"/>
        <v>317.88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102</v>
      </c>
      <c r="P338">
        <f t="shared" si="21"/>
        <v>51.5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105</v>
      </c>
      <c r="P339">
        <f t="shared" si="21"/>
        <v>818.55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101</v>
      </c>
      <c r="P340">
        <f t="shared" si="21"/>
        <v>107.25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500000</v>
      </c>
      <c r="E341" s="8">
        <v>25174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5</v>
      </c>
      <c r="P341">
        <f t="shared" si="21"/>
        <v>282.85000000000002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101</v>
      </c>
      <c r="P342">
        <f t="shared" si="21"/>
        <v>84.05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100</v>
      </c>
      <c r="P343">
        <f t="shared" si="21"/>
        <v>456.15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496</v>
      </c>
      <c r="P344">
        <f t="shared" si="21"/>
        <v>76.28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50000</v>
      </c>
      <c r="E345" s="8">
        <v>24691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49</v>
      </c>
      <c r="P345">
        <f t="shared" si="21"/>
        <v>47.12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97000</v>
      </c>
      <c r="E346" s="8">
        <v>24651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25</v>
      </c>
      <c r="P346">
        <f t="shared" si="21"/>
        <v>86.49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9000</v>
      </c>
      <c r="E347" s="8">
        <v>24505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272</v>
      </c>
      <c r="P347">
        <f t="shared" si="21"/>
        <v>136.9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111</v>
      </c>
      <c r="P348">
        <f t="shared" si="21"/>
        <v>130.27000000000001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106</v>
      </c>
      <c r="P349">
        <f t="shared" si="21"/>
        <v>64.430000000000007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162</v>
      </c>
      <c r="P350">
        <f t="shared" si="21"/>
        <v>204.38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243</v>
      </c>
      <c r="P351">
        <f t="shared" si="21"/>
        <v>145.6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162</v>
      </c>
      <c r="P352">
        <f t="shared" si="21"/>
        <v>109.94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5000</v>
      </c>
      <c r="E353" s="8">
        <v>24201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484</v>
      </c>
      <c r="P353">
        <f t="shared" si="21"/>
        <v>25.1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19000</v>
      </c>
      <c r="E354" s="8">
        <v>24108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127</v>
      </c>
      <c r="P354">
        <f t="shared" si="21"/>
        <v>84.29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320000</v>
      </c>
      <c r="E355" s="8">
        <v>23948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7</v>
      </c>
      <c r="P355">
        <f t="shared" si="21"/>
        <v>39.07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20000</v>
      </c>
      <c r="E356" s="8">
        <v>23727.55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119</v>
      </c>
      <c r="P356">
        <f t="shared" si="21"/>
        <v>818.19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102</v>
      </c>
      <c r="P357">
        <f t="shared" si="21"/>
        <v>142.61000000000001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118</v>
      </c>
      <c r="P358">
        <f t="shared" si="21"/>
        <v>242.32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585</v>
      </c>
      <c r="P359">
        <f t="shared" si="21"/>
        <v>77.27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106</v>
      </c>
      <c r="P360">
        <f t="shared" si="21"/>
        <v>87.21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125</v>
      </c>
      <c r="P361">
        <f t="shared" si="21"/>
        <v>76.48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22000</v>
      </c>
      <c r="E362" s="8">
        <v>23086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105</v>
      </c>
      <c r="P362">
        <f t="shared" si="21"/>
        <v>265.36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319</v>
      </c>
      <c r="P363">
        <f t="shared" si="21"/>
        <v>64.95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115</v>
      </c>
      <c r="P364">
        <f t="shared" si="21"/>
        <v>266.66000000000003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5494</v>
      </c>
      <c r="E365" s="8">
        <v>22645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412</v>
      </c>
      <c r="P365">
        <f t="shared" si="21"/>
        <v>870.96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2260300</v>
      </c>
      <c r="P366">
        <f t="shared" si="21"/>
        <v>200.03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22400</v>
      </c>
      <c r="E367" s="8">
        <v>22542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101</v>
      </c>
      <c r="P367">
        <f t="shared" si="21"/>
        <v>346.8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112</v>
      </c>
      <c r="P368">
        <f t="shared" si="21"/>
        <v>167.32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102</v>
      </c>
      <c r="P369">
        <f t="shared" si="21"/>
        <v>188.2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20000</v>
      </c>
      <c r="E370" s="8">
        <v>22345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112</v>
      </c>
      <c r="P370">
        <f t="shared" si="21"/>
        <v>140.53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22000</v>
      </c>
      <c r="E371" s="8">
        <v>22318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101</v>
      </c>
      <c r="P371">
        <f t="shared" si="21"/>
        <v>133.63999999999999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148</v>
      </c>
      <c r="P372">
        <f t="shared" si="21"/>
        <v>516.63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112</v>
      </c>
      <c r="P373">
        <f t="shared" si="21"/>
        <v>20.9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35000</v>
      </c>
      <c r="E374" s="8">
        <v>21994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63</v>
      </c>
      <c r="P374">
        <f t="shared" si="21"/>
        <v>2443.7800000000002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110</v>
      </c>
      <c r="P375">
        <f t="shared" si="21"/>
        <v>246.46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110</v>
      </c>
      <c r="P376">
        <f t="shared" si="21"/>
        <v>125.89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104</v>
      </c>
      <c r="P377">
        <f t="shared" si="21"/>
        <v>1564.57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18000</v>
      </c>
      <c r="E378" s="8">
        <v>21884.69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122</v>
      </c>
      <c r="P378">
        <f t="shared" si="21"/>
        <v>455.93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146</v>
      </c>
      <c r="P379">
        <f t="shared" si="21"/>
        <v>164.53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21000</v>
      </c>
      <c r="E380" s="8">
        <v>21831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104</v>
      </c>
      <c r="P380">
        <f t="shared" si="21"/>
        <v>263.02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109</v>
      </c>
      <c r="P381">
        <f t="shared" si="21"/>
        <v>145.91999999999999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120</v>
      </c>
      <c r="P382">
        <f t="shared" si="21"/>
        <v>442.53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108</v>
      </c>
      <c r="P383">
        <f t="shared" si="21"/>
        <v>86.37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17500</v>
      </c>
      <c r="E384" s="8">
        <v>21637.22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124</v>
      </c>
      <c r="P384">
        <f t="shared" si="21"/>
        <v>983.51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12000</v>
      </c>
      <c r="E385" s="8">
        <v>21588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180</v>
      </c>
      <c r="P385">
        <f t="shared" si="21"/>
        <v>449.75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108</v>
      </c>
      <c r="P386">
        <f t="shared" si="21"/>
        <v>56.33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107</v>
      </c>
      <c r="P387">
        <f t="shared" ref="P387:P450" si="25">IFERROR(ROUND(E387/L387,2),0)</f>
        <v>90.63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119</v>
      </c>
      <c r="P388">
        <f t="shared" si="25"/>
        <v>1646.92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50000</v>
      </c>
      <c r="E389" s="8">
        <v>21380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43</v>
      </c>
      <c r="P389">
        <f t="shared" si="25"/>
        <v>38.04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20000</v>
      </c>
      <c r="E390" s="8">
        <v>21361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107</v>
      </c>
      <c r="P390">
        <f t="shared" si="25"/>
        <v>300.86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107</v>
      </c>
      <c r="P391">
        <f t="shared" si="25"/>
        <v>14.15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20000</v>
      </c>
      <c r="E392" s="8">
        <v>21316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107</v>
      </c>
      <c r="P392">
        <f t="shared" si="25"/>
        <v>1522.57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45000</v>
      </c>
      <c r="E393" s="8">
        <v>21300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47</v>
      </c>
      <c r="P393">
        <f t="shared" si="25"/>
        <v>110.36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32500</v>
      </c>
      <c r="E394" s="8">
        <v>21158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65</v>
      </c>
      <c r="P394">
        <f t="shared" si="25"/>
        <v>102.71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75000</v>
      </c>
      <c r="E395" s="8">
        <v>21144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28</v>
      </c>
      <c r="P395">
        <f t="shared" si="25"/>
        <v>60.24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20000</v>
      </c>
      <c r="E396" s="8">
        <v>20919.25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105</v>
      </c>
      <c r="P396">
        <f t="shared" si="25"/>
        <v>418.39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104</v>
      </c>
      <c r="P397">
        <f t="shared" si="25"/>
        <v>113.28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104</v>
      </c>
      <c r="P398">
        <f t="shared" si="25"/>
        <v>106.23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90.63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138</v>
      </c>
      <c r="P400">
        <f t="shared" si="25"/>
        <v>308.79000000000002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19500</v>
      </c>
      <c r="E401" s="8">
        <v>20631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106</v>
      </c>
      <c r="P401">
        <f t="shared" si="25"/>
        <v>217.17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114</v>
      </c>
      <c r="P402">
        <f t="shared" si="25"/>
        <v>331.76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25000</v>
      </c>
      <c r="E403" s="8">
        <v>20552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82</v>
      </c>
      <c r="P403">
        <f t="shared" si="25"/>
        <v>281.52999999999997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111</v>
      </c>
      <c r="P404">
        <f t="shared" si="25"/>
        <v>476.53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13000</v>
      </c>
      <c r="E405" s="8">
        <v>20459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157</v>
      </c>
      <c r="P405">
        <f t="shared" si="25"/>
        <v>292.27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109</v>
      </c>
      <c r="P406">
        <f t="shared" si="25"/>
        <v>75.37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146</v>
      </c>
      <c r="P407">
        <f t="shared" si="25"/>
        <v>370.87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102</v>
      </c>
      <c r="P408">
        <f t="shared" si="25"/>
        <v>581.86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113</v>
      </c>
      <c r="P409">
        <f t="shared" si="25"/>
        <v>924.69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532.97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18500</v>
      </c>
      <c r="E411" s="8">
        <v>20190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109</v>
      </c>
      <c r="P411">
        <f t="shared" si="25"/>
        <v>1346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20000</v>
      </c>
      <c r="E412" s="8">
        <v>20128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101</v>
      </c>
      <c r="P412">
        <f t="shared" si="25"/>
        <v>2875.43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83.49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101</v>
      </c>
      <c r="P414">
        <f t="shared" si="25"/>
        <v>365.82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100</v>
      </c>
      <c r="P415">
        <f t="shared" si="25"/>
        <v>117.37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100</v>
      </c>
      <c r="P416">
        <f t="shared" si="25"/>
        <v>96.31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20000</v>
      </c>
      <c r="E417" s="8">
        <v>20025.14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100</v>
      </c>
      <c r="P417">
        <f t="shared" si="25"/>
        <v>953.58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100</v>
      </c>
      <c r="P418">
        <f t="shared" si="25"/>
        <v>800.88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13000</v>
      </c>
      <c r="E419" s="8">
        <v>19931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153</v>
      </c>
      <c r="P419">
        <f t="shared" si="25"/>
        <v>383.29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142</v>
      </c>
      <c r="P420">
        <f t="shared" si="25"/>
        <v>190.96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894700</v>
      </c>
      <c r="E421" s="8">
        <v>19824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2</v>
      </c>
      <c r="P421">
        <f t="shared" si="25"/>
        <v>271.56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7</v>
      </c>
      <c r="P422">
        <f t="shared" si="25"/>
        <v>6590.04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40</v>
      </c>
      <c r="P423">
        <f t="shared" si="25"/>
        <v>3262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3500</v>
      </c>
      <c r="E424" s="8">
        <v>19557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559</v>
      </c>
      <c r="P424">
        <f t="shared" si="25"/>
        <v>1629.75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18000</v>
      </c>
      <c r="E425" s="8">
        <v>19523.310000000001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108</v>
      </c>
      <c r="P425">
        <f t="shared" si="25"/>
        <v>1501.79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26</v>
      </c>
      <c r="P426">
        <f t="shared" si="25"/>
        <v>3886.8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39</v>
      </c>
      <c r="P427">
        <f t="shared" si="25"/>
        <v>9715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18500</v>
      </c>
      <c r="E428" s="8">
        <v>19324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104</v>
      </c>
      <c r="P428">
        <f t="shared" si="25"/>
        <v>2415.5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10000</v>
      </c>
      <c r="E429" s="8">
        <v>19292.5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193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38</v>
      </c>
      <c r="P430">
        <f t="shared" si="25"/>
        <v>1476.54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19000</v>
      </c>
      <c r="E431" s="8">
        <v>19129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101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18500</v>
      </c>
      <c r="E432" s="8">
        <v>19028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103</v>
      </c>
      <c r="P432">
        <f t="shared" si="25"/>
        <v>3805.6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15000</v>
      </c>
      <c r="E433" s="8">
        <v>18855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126</v>
      </c>
      <c r="P433">
        <f t="shared" si="25"/>
        <v>2356.88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5000</v>
      </c>
      <c r="E434" s="8">
        <v>18851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377</v>
      </c>
      <c r="P434">
        <f t="shared" si="25"/>
        <v>2356.38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1000</v>
      </c>
      <c r="E435" s="8">
        <v>18671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1867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18500</v>
      </c>
      <c r="E436" s="8">
        <v>18667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101</v>
      </c>
      <c r="P436">
        <f t="shared" si="25"/>
        <v>9333.5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18000</v>
      </c>
      <c r="E437" s="8">
        <v>18645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104</v>
      </c>
      <c r="P437">
        <f t="shared" si="25"/>
        <v>6215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18000</v>
      </c>
      <c r="E438" s="8">
        <v>18625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103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15000</v>
      </c>
      <c r="E439" s="8">
        <v>18542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124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17000</v>
      </c>
      <c r="E440" s="8">
        <v>18472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109</v>
      </c>
      <c r="P440">
        <f t="shared" si="25"/>
        <v>1679.27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18000</v>
      </c>
      <c r="E441" s="8">
        <v>18221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101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15000</v>
      </c>
      <c r="E442" s="8">
        <v>18185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121</v>
      </c>
      <c r="P442">
        <f t="shared" si="25"/>
        <v>18185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17500</v>
      </c>
      <c r="E443" s="8">
        <v>18100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103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13000</v>
      </c>
      <c r="E444" s="8">
        <v>18083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139</v>
      </c>
      <c r="P444">
        <f t="shared" si="25"/>
        <v>1063.71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6500</v>
      </c>
      <c r="E445" s="8">
        <v>18066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278</v>
      </c>
      <c r="P445">
        <f t="shared" si="25"/>
        <v>9033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8000</v>
      </c>
      <c r="E446" s="8">
        <v>17914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224</v>
      </c>
      <c r="P446">
        <f t="shared" si="25"/>
        <v>17914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10000</v>
      </c>
      <c r="E447" s="8">
        <v>17895.25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179</v>
      </c>
      <c r="P447">
        <f t="shared" si="25"/>
        <v>8947.6299999999992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14500</v>
      </c>
      <c r="E448" s="8">
        <v>17875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123</v>
      </c>
      <c r="P448">
        <f t="shared" si="25"/>
        <v>1117.19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17000</v>
      </c>
      <c r="E449" s="8">
        <v>17805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105</v>
      </c>
      <c r="P449">
        <f t="shared" si="25"/>
        <v>17805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5000</v>
      </c>
      <c r="E450" s="8">
        <v>17731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355</v>
      </c>
      <c r="P450">
        <f t="shared" si="25"/>
        <v>4432.75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15000</v>
      </c>
      <c r="E451" s="8">
        <v>17680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118</v>
      </c>
      <c r="P451">
        <f t="shared" ref="P451:P514" si="29">IFERROR(ROUND(E451/L451,2),0)</f>
        <v>3536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25000</v>
      </c>
      <c r="E452" s="8">
        <v>17590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70</v>
      </c>
      <c r="P452">
        <f t="shared" si="29"/>
        <v>2512.86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25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15000</v>
      </c>
      <c r="E454" s="8">
        <v>17545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117</v>
      </c>
      <c r="P454">
        <f t="shared" si="29"/>
        <v>1462.08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17482</v>
      </c>
      <c r="E455" s="8">
        <v>17482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100</v>
      </c>
      <c r="P455">
        <f t="shared" si="29"/>
        <v>8741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15000</v>
      </c>
      <c r="E456" s="8">
        <v>17444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116</v>
      </c>
      <c r="P456">
        <f t="shared" si="29"/>
        <v>3488.8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15000</v>
      </c>
      <c r="E457" s="8">
        <v>17412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116</v>
      </c>
      <c r="P457">
        <f t="shared" si="29"/>
        <v>8706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16700</v>
      </c>
      <c r="E458" s="8">
        <v>17396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104</v>
      </c>
      <c r="P458">
        <f t="shared" si="29"/>
        <v>5798.67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15000</v>
      </c>
      <c r="E459" s="8">
        <v>17390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116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12000</v>
      </c>
      <c r="E460" s="8">
        <v>17350.13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145</v>
      </c>
      <c r="P460">
        <f t="shared" si="29"/>
        <v>354.08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9500</v>
      </c>
      <c r="E461" s="8">
        <v>17277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182</v>
      </c>
      <c r="P461">
        <f t="shared" si="29"/>
        <v>17277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16000</v>
      </c>
      <c r="E462" s="8">
        <v>17260.37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108</v>
      </c>
      <c r="P462">
        <f t="shared" si="29"/>
        <v>8630.19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10000</v>
      </c>
      <c r="E463" s="8">
        <v>17176.13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172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16000</v>
      </c>
      <c r="E464" s="8">
        <v>17170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107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150000</v>
      </c>
      <c r="E465" s="8">
        <v>17155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11</v>
      </c>
      <c r="P465">
        <f t="shared" si="29"/>
        <v>1559.55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15000</v>
      </c>
      <c r="E466" s="8">
        <v>17066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114</v>
      </c>
      <c r="P466">
        <f t="shared" si="29"/>
        <v>17066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10000</v>
      </c>
      <c r="E467" s="8">
        <v>17028.88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170</v>
      </c>
      <c r="P467">
        <f t="shared" si="29"/>
        <v>2128.61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6</v>
      </c>
      <c r="P468">
        <f t="shared" si="29"/>
        <v>3396.8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2500</v>
      </c>
      <c r="E469" s="8">
        <v>16862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674</v>
      </c>
      <c r="P469">
        <f t="shared" si="29"/>
        <v>432.36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12000</v>
      </c>
      <c r="E470" s="8">
        <v>16806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140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16300</v>
      </c>
      <c r="E471" s="8">
        <v>16700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102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15000</v>
      </c>
      <c r="E472" s="8">
        <v>16636.78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111</v>
      </c>
      <c r="P472">
        <f t="shared" si="29"/>
        <v>8318.39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16000</v>
      </c>
      <c r="E473" s="8">
        <v>16573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104</v>
      </c>
      <c r="P473">
        <f t="shared" si="29"/>
        <v>97.49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15000</v>
      </c>
      <c r="E474" s="8">
        <v>16520.04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110</v>
      </c>
      <c r="P474">
        <f t="shared" si="29"/>
        <v>3304.01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15000</v>
      </c>
      <c r="E475" s="8">
        <v>16501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110</v>
      </c>
      <c r="P475">
        <f t="shared" si="29"/>
        <v>1178.6400000000001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15000</v>
      </c>
      <c r="E476" s="8">
        <v>16465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110</v>
      </c>
      <c r="P476">
        <f t="shared" si="29"/>
        <v>16465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15000</v>
      </c>
      <c r="E477" s="8">
        <v>16373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109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15000</v>
      </c>
      <c r="E478" s="8">
        <v>16291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109</v>
      </c>
      <c r="P478">
        <f t="shared" si="29"/>
        <v>131.38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15000</v>
      </c>
      <c r="E479" s="8">
        <v>16232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108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5500</v>
      </c>
      <c r="E480" s="8">
        <v>16210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295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16200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108</v>
      </c>
      <c r="P481">
        <f t="shared" si="29"/>
        <v>294.55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16000</v>
      </c>
      <c r="E482" s="8">
        <v>16165.6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101</v>
      </c>
      <c r="P482">
        <f t="shared" si="29"/>
        <v>115.47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15000</v>
      </c>
      <c r="E483" s="8">
        <v>16145.12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108</v>
      </c>
      <c r="P483">
        <f t="shared" si="29"/>
        <v>768.82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15000</v>
      </c>
      <c r="E484" s="8">
        <v>16000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107</v>
      </c>
      <c r="P484">
        <f t="shared" si="29"/>
        <v>16000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14000</v>
      </c>
      <c r="E485" s="8">
        <v>15937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114</v>
      </c>
      <c r="P485">
        <f t="shared" si="29"/>
        <v>108.41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10000</v>
      </c>
      <c r="E486" s="8">
        <v>15929.51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159</v>
      </c>
      <c r="P486">
        <f t="shared" si="29"/>
        <v>1448.14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15000</v>
      </c>
      <c r="E487" s="8">
        <v>15918.65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106</v>
      </c>
      <c r="P487">
        <f t="shared" si="29"/>
        <v>127.35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2500</v>
      </c>
      <c r="E488" s="8">
        <v>15903.5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636</v>
      </c>
      <c r="P488">
        <f t="shared" si="29"/>
        <v>15903.5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40000</v>
      </c>
      <c r="E489" s="8">
        <v>15851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40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15000</v>
      </c>
      <c r="E490" s="8">
        <v>15808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105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15000</v>
      </c>
      <c r="E491" s="8">
        <v>15744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105</v>
      </c>
      <c r="P491">
        <f t="shared" si="29"/>
        <v>5248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3000</v>
      </c>
      <c r="E492" s="8">
        <v>15725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524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15000</v>
      </c>
      <c r="E493" s="8">
        <v>15723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105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15500</v>
      </c>
      <c r="E494" s="8">
        <v>15705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101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15000</v>
      </c>
      <c r="E495" s="8">
        <v>15700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105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10000</v>
      </c>
      <c r="E496" s="8">
        <v>15696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157</v>
      </c>
      <c r="P496">
        <f t="shared" si="29"/>
        <v>5232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15000</v>
      </c>
      <c r="E497" s="8">
        <v>15677.5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105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10000</v>
      </c>
      <c r="E498" s="8">
        <v>15673.44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157</v>
      </c>
      <c r="P498">
        <f t="shared" si="29"/>
        <v>15673.44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14000</v>
      </c>
      <c r="E499" s="8">
        <v>15651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112</v>
      </c>
      <c r="P499">
        <f t="shared" si="29"/>
        <v>5217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14000</v>
      </c>
      <c r="E500" s="8">
        <v>15650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112</v>
      </c>
      <c r="P500">
        <f t="shared" si="29"/>
        <v>711.36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15000</v>
      </c>
      <c r="E501" s="8">
        <v>15606.4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104</v>
      </c>
      <c r="P501">
        <f t="shared" si="29"/>
        <v>600.25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15000</v>
      </c>
      <c r="E502" s="8">
        <v>15597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104</v>
      </c>
      <c r="P502">
        <f t="shared" si="29"/>
        <v>3899.25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15000</v>
      </c>
      <c r="E503" s="8">
        <v>15596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104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10000</v>
      </c>
      <c r="E504" s="8">
        <v>15591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156</v>
      </c>
      <c r="P504">
        <f t="shared" si="29"/>
        <v>3897.75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15000</v>
      </c>
      <c r="E505" s="8">
        <v>15565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104</v>
      </c>
      <c r="P505">
        <f t="shared" si="29"/>
        <v>1729.44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15000</v>
      </c>
      <c r="E506" s="8">
        <v>15535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104</v>
      </c>
      <c r="P506">
        <f t="shared" si="29"/>
        <v>3107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10000</v>
      </c>
      <c r="E507" s="8">
        <v>15530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155</v>
      </c>
      <c r="P507">
        <f t="shared" si="29"/>
        <v>1109.29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9000</v>
      </c>
      <c r="E508" s="8">
        <v>15505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172</v>
      </c>
      <c r="P508">
        <f t="shared" si="29"/>
        <v>15505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15000</v>
      </c>
      <c r="E509" s="8">
        <v>15481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103</v>
      </c>
      <c r="P509">
        <f t="shared" si="29"/>
        <v>1548.1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10000</v>
      </c>
      <c r="E510" s="8">
        <v>15443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154</v>
      </c>
      <c r="P510">
        <f t="shared" si="29"/>
        <v>5147.67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13000</v>
      </c>
      <c r="E511" s="8">
        <v>15435.55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119</v>
      </c>
      <c r="P511">
        <f t="shared" si="29"/>
        <v>15435.55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15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15000</v>
      </c>
      <c r="E513" s="8">
        <v>15335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102</v>
      </c>
      <c r="P513">
        <f t="shared" si="29"/>
        <v>3067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15000</v>
      </c>
      <c r="E514" s="8">
        <v>15327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102</v>
      </c>
      <c r="P514">
        <f t="shared" si="29"/>
        <v>7663.5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15000</v>
      </c>
      <c r="E515" s="8">
        <v>15318.55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102</v>
      </c>
      <c r="P515">
        <f t="shared" ref="P515:P578" si="33">IFERROR(ROUND(E515/L515,2),0)</f>
        <v>225.27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15000</v>
      </c>
      <c r="E516" s="8">
        <v>15315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102</v>
      </c>
      <c r="P516">
        <f t="shared" si="33"/>
        <v>5105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15000</v>
      </c>
      <c r="E517" s="8">
        <v>15285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102</v>
      </c>
      <c r="P517">
        <f t="shared" si="33"/>
        <v>449.56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25000</v>
      </c>
      <c r="E518" s="8">
        <v>15281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61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5000</v>
      </c>
      <c r="E519" s="8">
        <v>15273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305</v>
      </c>
      <c r="P519">
        <f t="shared" si="33"/>
        <v>5091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15000</v>
      </c>
      <c r="E520" s="8">
        <v>15265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102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15000</v>
      </c>
      <c r="E521" s="8">
        <v>15230.03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102</v>
      </c>
      <c r="P521">
        <f t="shared" si="33"/>
        <v>217.57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15000</v>
      </c>
      <c r="E522" s="8">
        <v>15230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447.94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101</v>
      </c>
      <c r="P523">
        <f t="shared" si="33"/>
        <v>271.19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101</v>
      </c>
      <c r="P524">
        <f t="shared" si="33"/>
        <v>489.4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101</v>
      </c>
      <c r="P525">
        <f t="shared" si="33"/>
        <v>180.07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5000</v>
      </c>
      <c r="E526" s="8">
        <v>15121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302</v>
      </c>
      <c r="P526">
        <f t="shared" si="33"/>
        <v>116.32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101</v>
      </c>
      <c r="P527">
        <f t="shared" si="33"/>
        <v>1257.5899999999999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7900</v>
      </c>
      <c r="E528" s="8">
        <v>15077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191</v>
      </c>
      <c r="P528">
        <f t="shared" si="33"/>
        <v>655.52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537</v>
      </c>
      <c r="P529">
        <f t="shared" si="33"/>
        <v>95.18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113</v>
      </c>
      <c r="P530">
        <f t="shared" si="33"/>
        <v>491.67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10275</v>
      </c>
      <c r="E531" s="8">
        <v>14653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143</v>
      </c>
      <c r="P531">
        <f t="shared" si="33"/>
        <v>814.06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20000</v>
      </c>
      <c r="E532" s="8">
        <v>14598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73</v>
      </c>
      <c r="P532">
        <f t="shared" si="33"/>
        <v>503.38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145</v>
      </c>
      <c r="P533">
        <f t="shared" si="33"/>
        <v>468.1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111</v>
      </c>
      <c r="P534">
        <f t="shared" si="33"/>
        <v>83.53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10000</v>
      </c>
      <c r="E535" s="8">
        <v>14437.46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144</v>
      </c>
      <c r="P535">
        <f t="shared" si="33"/>
        <v>849.26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133000</v>
      </c>
      <c r="E536" s="8">
        <v>14303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11</v>
      </c>
      <c r="P536">
        <f t="shared" si="33"/>
        <v>297.98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50000</v>
      </c>
      <c r="E537" s="8">
        <v>14203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28</v>
      </c>
      <c r="P537">
        <f t="shared" si="33"/>
        <v>240.73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12000</v>
      </c>
      <c r="E538" s="8">
        <v>14190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363.85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283</v>
      </c>
      <c r="P539">
        <f t="shared" si="33"/>
        <v>240.1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128</v>
      </c>
      <c r="P540">
        <f t="shared" si="33"/>
        <v>234.7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5000</v>
      </c>
      <c r="E541" s="8">
        <v>14055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281</v>
      </c>
      <c r="P541">
        <f t="shared" si="33"/>
        <v>702.75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48" x14ac:dyDescent="0.2">
      <c r="A542">
        <v>541</v>
      </c>
      <c r="B542" s="3" t="s">
        <v>542</v>
      </c>
      <c r="C542" s="3" t="s">
        <v>4651</v>
      </c>
      <c r="D542" s="6">
        <v>12000</v>
      </c>
      <c r="E542" s="8">
        <v>14000</v>
      </c>
      <c r="F542" t="s">
        <v>8220</v>
      </c>
      <c r="G542" t="s">
        <v>8223</v>
      </c>
      <c r="H542" t="s">
        <v>8245</v>
      </c>
      <c r="I542">
        <v>1446080834</v>
      </c>
      <c r="J542">
        <v>1443488834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117</v>
      </c>
      <c r="P542">
        <f t="shared" si="33"/>
        <v>14000</v>
      </c>
      <c r="Q542" s="10" t="s">
        <v>8317</v>
      </c>
      <c r="R542" t="s">
        <v>8318</v>
      </c>
      <c r="S542" s="15">
        <f t="shared" si="34"/>
        <v>42276.046689814815</v>
      </c>
      <c r="T542" s="15">
        <f t="shared" si="35"/>
        <v>42306.046689814815</v>
      </c>
    </row>
    <row r="543" spans="1:20" ht="64" x14ac:dyDescent="0.2">
      <c r="A543">
        <v>540</v>
      </c>
      <c r="B543" s="3" t="s">
        <v>541</v>
      </c>
      <c r="C543" s="3" t="s">
        <v>4650</v>
      </c>
      <c r="D543" s="6">
        <v>30000</v>
      </c>
      <c r="E543" s="8">
        <v>14000</v>
      </c>
      <c r="F543" t="s">
        <v>8220</v>
      </c>
      <c r="G543" t="s">
        <v>8223</v>
      </c>
      <c r="H543" t="s">
        <v>8245</v>
      </c>
      <c r="I543">
        <v>1423078606</v>
      </c>
      <c r="J543">
        <v>1420486606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47</v>
      </c>
      <c r="P543">
        <f t="shared" si="33"/>
        <v>14000</v>
      </c>
      <c r="Q543" s="10" t="s">
        <v>8317</v>
      </c>
      <c r="R543" t="s">
        <v>8318</v>
      </c>
      <c r="S543" s="15">
        <f t="shared" si="34"/>
        <v>42009.817199074074</v>
      </c>
      <c r="T543" s="15">
        <f t="shared" si="35"/>
        <v>42039.817199074074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12516</v>
      </c>
      <c r="E544" s="8">
        <v>13864.17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111</v>
      </c>
      <c r="P544">
        <f t="shared" si="33"/>
        <v>13864.17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4000</v>
      </c>
      <c r="E545" s="8">
        <v>13864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347</v>
      </c>
      <c r="P545">
        <f t="shared" si="33"/>
        <v>6932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57</v>
      </c>
      <c r="P546">
        <f t="shared" si="33"/>
        <v>6923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12000</v>
      </c>
      <c r="E547" s="8">
        <v>13728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114</v>
      </c>
      <c r="P547">
        <f t="shared" si="33"/>
        <v>403.76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8012</v>
      </c>
      <c r="E548" s="8">
        <v>13704.33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171</v>
      </c>
      <c r="P548">
        <f t="shared" si="33"/>
        <v>6852.17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50000</v>
      </c>
      <c r="E549" s="8">
        <v>13692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27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12500</v>
      </c>
      <c r="E550" s="8">
        <v>13685.99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109</v>
      </c>
      <c r="P550">
        <f t="shared" si="33"/>
        <v>13685.99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10000</v>
      </c>
      <c r="E551" s="8">
        <v>13614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136</v>
      </c>
      <c r="P551">
        <f t="shared" si="33"/>
        <v>1701.75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1000</v>
      </c>
      <c r="E552" s="8">
        <v>13566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1357</v>
      </c>
      <c r="P552">
        <f t="shared" si="33"/>
        <v>3391.5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5000</v>
      </c>
      <c r="E553" s="8">
        <v>13534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271</v>
      </c>
      <c r="P553">
        <f t="shared" si="33"/>
        <v>483.36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10000</v>
      </c>
      <c r="E554" s="8">
        <v>13500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135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8750</v>
      </c>
      <c r="E555" s="8">
        <v>13480.16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154</v>
      </c>
      <c r="P555">
        <f t="shared" si="33"/>
        <v>2246.69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12800</v>
      </c>
      <c r="E556" s="8">
        <v>13451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105</v>
      </c>
      <c r="P556">
        <f t="shared" si="33"/>
        <v>611.41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13000</v>
      </c>
      <c r="E557" s="8">
        <v>13383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103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6700</v>
      </c>
      <c r="E558" s="8">
        <v>13323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199</v>
      </c>
      <c r="P558">
        <f t="shared" si="33"/>
        <v>13323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30000</v>
      </c>
      <c r="E559" s="8">
        <v>13296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44</v>
      </c>
      <c r="P559">
        <f t="shared" si="33"/>
        <v>664.8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13000</v>
      </c>
      <c r="E560" s="8">
        <v>13293.8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102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12000</v>
      </c>
      <c r="E561" s="8">
        <v>13279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111</v>
      </c>
      <c r="P561">
        <f t="shared" si="33"/>
        <v>13279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9000</v>
      </c>
      <c r="E562" s="8">
        <v>13228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147</v>
      </c>
      <c r="P562">
        <f t="shared" si="33"/>
        <v>4409.33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12500</v>
      </c>
      <c r="E563" s="8">
        <v>13180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105</v>
      </c>
      <c r="P563">
        <f t="shared" si="33"/>
        <v>6590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13000</v>
      </c>
      <c r="E564" s="8">
        <v>13163.5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101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12000</v>
      </c>
      <c r="E565" s="8">
        <v>13121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109</v>
      </c>
      <c r="P565">
        <f t="shared" si="33"/>
        <v>6560.5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5000</v>
      </c>
      <c r="E566" s="8">
        <v>13114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262</v>
      </c>
      <c r="P566">
        <f t="shared" si="33"/>
        <v>13114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13000</v>
      </c>
      <c r="E567" s="8">
        <v>13112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101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12500</v>
      </c>
      <c r="E568" s="8">
        <v>13014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104</v>
      </c>
      <c r="P568">
        <f t="shared" si="33"/>
        <v>13014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9850</v>
      </c>
      <c r="E569" s="8">
        <v>12965.44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132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12444</v>
      </c>
      <c r="E570" s="8">
        <v>12929.35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104</v>
      </c>
      <c r="P570">
        <f t="shared" si="33"/>
        <v>2585.87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11500</v>
      </c>
      <c r="E571" s="8">
        <v>12879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112</v>
      </c>
      <c r="P571">
        <f t="shared" si="33"/>
        <v>12879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12000</v>
      </c>
      <c r="E572" s="8">
        <v>12870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107</v>
      </c>
      <c r="P572">
        <f t="shared" si="33"/>
        <v>12870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60000</v>
      </c>
      <c r="E573" s="8">
        <v>12818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21</v>
      </c>
      <c r="P573">
        <f t="shared" si="33"/>
        <v>6409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10000</v>
      </c>
      <c r="E574" s="8">
        <v>12806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128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10000</v>
      </c>
      <c r="E575" s="8">
        <v>12800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128</v>
      </c>
      <c r="P575">
        <f t="shared" si="33"/>
        <v>1422.22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10000</v>
      </c>
      <c r="E576" s="8">
        <v>12795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128</v>
      </c>
      <c r="P576">
        <f t="shared" si="33"/>
        <v>3198.75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50000</v>
      </c>
      <c r="E577" s="8">
        <v>12792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26</v>
      </c>
      <c r="P577">
        <f t="shared" si="33"/>
        <v>3198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10600</v>
      </c>
      <c r="E578" s="8">
        <v>12772.6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120</v>
      </c>
      <c r="P578">
        <f t="shared" si="33"/>
        <v>12772.6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10000</v>
      </c>
      <c r="E579" s="8">
        <v>12730.42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127</v>
      </c>
      <c r="P579">
        <f t="shared" ref="P579:P642" si="37">IFERROR(ROUND(E579/L579,2),0)</f>
        <v>12730.42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12000</v>
      </c>
      <c r="E580" s="8">
        <v>12668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106</v>
      </c>
      <c r="P580">
        <f t="shared" si="37"/>
        <v>1809.71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5000</v>
      </c>
      <c r="E581" s="8">
        <v>12627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253</v>
      </c>
      <c r="P581">
        <f t="shared" si="37"/>
        <v>2525.4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12200</v>
      </c>
      <c r="E582" s="8">
        <v>12571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103</v>
      </c>
      <c r="P582">
        <f t="shared" si="37"/>
        <v>12571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12500</v>
      </c>
      <c r="E583" s="8">
        <v>12554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100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70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40000</v>
      </c>
      <c r="E585" s="8">
        <v>12446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31</v>
      </c>
      <c r="P585">
        <f t="shared" si="37"/>
        <v>12446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2500</v>
      </c>
      <c r="E586" s="8">
        <v>12413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497</v>
      </c>
      <c r="P586">
        <f t="shared" si="37"/>
        <v>6206.5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10050</v>
      </c>
      <c r="E587" s="8">
        <v>12410.5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123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12400.61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124</v>
      </c>
      <c r="P588">
        <f t="shared" si="37"/>
        <v>3100.15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10000</v>
      </c>
      <c r="E589" s="8">
        <v>12353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124</v>
      </c>
      <c r="P589">
        <f t="shared" si="37"/>
        <v>1764.71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12000</v>
      </c>
      <c r="E590" s="8">
        <v>12348.5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103</v>
      </c>
      <c r="P590">
        <f t="shared" si="37"/>
        <v>6174.25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10000</v>
      </c>
      <c r="E591" s="8">
        <v>12325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123</v>
      </c>
      <c r="P591">
        <f t="shared" si="37"/>
        <v>12325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12321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246</v>
      </c>
      <c r="P592">
        <f t="shared" si="37"/>
        <v>1369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12000</v>
      </c>
      <c r="E593" s="8">
        <v>12256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102</v>
      </c>
      <c r="P593">
        <f t="shared" si="37"/>
        <v>6128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12000</v>
      </c>
      <c r="E594" s="8">
        <v>12252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102</v>
      </c>
      <c r="P594">
        <f t="shared" si="37"/>
        <v>12252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12000</v>
      </c>
      <c r="E595" s="8">
        <v>12229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102</v>
      </c>
      <c r="P595">
        <f t="shared" si="37"/>
        <v>1747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10000</v>
      </c>
      <c r="E596" s="8">
        <v>12178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122</v>
      </c>
      <c r="P596">
        <f t="shared" si="37"/>
        <v>6089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32" x14ac:dyDescent="0.2">
      <c r="A597">
        <v>596</v>
      </c>
      <c r="B597" s="3" t="s">
        <v>597</v>
      </c>
      <c r="C597" s="3" t="s">
        <v>4706</v>
      </c>
      <c r="D597" s="6">
        <v>10000</v>
      </c>
      <c r="E597" s="8">
        <v>12165</v>
      </c>
      <c r="F597" t="s">
        <v>8220</v>
      </c>
      <c r="G597" t="s">
        <v>8223</v>
      </c>
      <c r="H597" t="s">
        <v>8245</v>
      </c>
      <c r="I597">
        <v>1478122292</v>
      </c>
      <c r="J597">
        <v>1475530292</v>
      </c>
      <c r="K597" t="b">
        <v>0</v>
      </c>
      <c r="L597">
        <v>2</v>
      </c>
      <c r="M597" t="b">
        <v>0</v>
      </c>
      <c r="N597" t="s">
        <v>8270</v>
      </c>
      <c r="O597">
        <f t="shared" si="36"/>
        <v>122</v>
      </c>
      <c r="P597">
        <f t="shared" si="37"/>
        <v>6082.5</v>
      </c>
      <c r="Q597" s="10" t="s">
        <v>8317</v>
      </c>
      <c r="R597" t="s">
        <v>8318</v>
      </c>
      <c r="S597" s="15">
        <f t="shared" si="38"/>
        <v>42646.896898148145</v>
      </c>
      <c r="T597" s="15">
        <f t="shared" si="39"/>
        <v>42676.896898148145</v>
      </c>
    </row>
    <row r="598" spans="1:20" ht="48" x14ac:dyDescent="0.2">
      <c r="A598">
        <v>595</v>
      </c>
      <c r="B598" s="3" t="s">
        <v>596</v>
      </c>
      <c r="C598" s="3" t="s">
        <v>4705</v>
      </c>
      <c r="D598" s="6">
        <v>12000</v>
      </c>
      <c r="E598" s="8">
        <v>12165</v>
      </c>
      <c r="F598" t="s">
        <v>8220</v>
      </c>
      <c r="G598" t="s">
        <v>8223</v>
      </c>
      <c r="H598" t="s">
        <v>8245</v>
      </c>
      <c r="I598">
        <v>1430703638</v>
      </c>
      <c r="J598">
        <v>1426815638</v>
      </c>
      <c r="K598" t="b">
        <v>0</v>
      </c>
      <c r="L598">
        <v>8</v>
      </c>
      <c r="M598" t="b">
        <v>0</v>
      </c>
      <c r="N598" t="s">
        <v>8270</v>
      </c>
      <c r="O598">
        <f t="shared" si="36"/>
        <v>101</v>
      </c>
      <c r="P598">
        <f t="shared" si="37"/>
        <v>1520.63</v>
      </c>
      <c r="Q598" s="10" t="s">
        <v>8317</v>
      </c>
      <c r="R598" t="s">
        <v>8318</v>
      </c>
      <c r="S598" s="15">
        <f t="shared" si="38"/>
        <v>42083.069884259254</v>
      </c>
      <c r="T598" s="15">
        <f t="shared" si="39"/>
        <v>42128.069884259254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10000</v>
      </c>
      <c r="E599" s="8">
        <v>12110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121</v>
      </c>
      <c r="P599">
        <f t="shared" si="37"/>
        <v>6055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11000</v>
      </c>
      <c r="E600" s="8">
        <v>12106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110</v>
      </c>
      <c r="P600">
        <f t="shared" si="37"/>
        <v>1729.43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12000</v>
      </c>
      <c r="E601" s="8">
        <v>12095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101</v>
      </c>
      <c r="P601">
        <f t="shared" si="37"/>
        <v>6047.5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12000</v>
      </c>
      <c r="E602" s="8">
        <v>12042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100</v>
      </c>
      <c r="P602">
        <f t="shared" si="37"/>
        <v>12042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12041.66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120</v>
      </c>
      <c r="P603">
        <f t="shared" si="37"/>
        <v>2006.94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12000</v>
      </c>
      <c r="E604" s="8">
        <v>12029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100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11260</v>
      </c>
      <c r="E605" s="8">
        <v>12007.18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107</v>
      </c>
      <c r="P605">
        <f t="shared" si="37"/>
        <v>923.63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8000</v>
      </c>
      <c r="E606" s="8">
        <v>12001.5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150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48" x14ac:dyDescent="0.2">
      <c r="A607">
        <v>606</v>
      </c>
      <c r="B607" s="3" t="s">
        <v>607</v>
      </c>
      <c r="C607" s="3" t="s">
        <v>4716</v>
      </c>
      <c r="D607" s="6">
        <v>9665</v>
      </c>
      <c r="E607" s="8">
        <v>12000</v>
      </c>
      <c r="F607" t="s">
        <v>8219</v>
      </c>
      <c r="G607" t="s">
        <v>8232</v>
      </c>
      <c r="H607" t="s">
        <v>8248</v>
      </c>
      <c r="I607">
        <v>1432479600</v>
      </c>
      <c r="J607">
        <v>1428507409</v>
      </c>
      <c r="K607" t="b">
        <v>0</v>
      </c>
      <c r="L607">
        <v>1</v>
      </c>
      <c r="M607" t="b">
        <v>0</v>
      </c>
      <c r="N607" t="s">
        <v>8270</v>
      </c>
      <c r="O607">
        <f t="shared" si="36"/>
        <v>124</v>
      </c>
      <c r="P607">
        <f t="shared" si="37"/>
        <v>12000</v>
      </c>
      <c r="Q607" s="10" t="s">
        <v>8317</v>
      </c>
      <c r="R607" t="s">
        <v>8318</v>
      </c>
      <c r="S607" s="15">
        <f t="shared" si="38"/>
        <v>42102.650567129633</v>
      </c>
      <c r="T607" s="15">
        <f t="shared" si="39"/>
        <v>42148.625</v>
      </c>
    </row>
    <row r="608" spans="1:20" ht="32" x14ac:dyDescent="0.2">
      <c r="A608">
        <v>605</v>
      </c>
      <c r="B608" s="3" t="s">
        <v>606</v>
      </c>
      <c r="C608" s="3" t="s">
        <v>4715</v>
      </c>
      <c r="D608" s="6">
        <v>12000</v>
      </c>
      <c r="E608" s="8">
        <v>12000</v>
      </c>
      <c r="F608" t="s">
        <v>8219</v>
      </c>
      <c r="G608" t="s">
        <v>8223</v>
      </c>
      <c r="H608" t="s">
        <v>8245</v>
      </c>
      <c r="I608">
        <v>1440318908</v>
      </c>
      <c r="J608">
        <v>1436430908</v>
      </c>
      <c r="K608" t="b">
        <v>0</v>
      </c>
      <c r="L608">
        <v>8</v>
      </c>
      <c r="M608" t="b">
        <v>0</v>
      </c>
      <c r="N608" t="s">
        <v>8270</v>
      </c>
      <c r="O608">
        <f t="shared" si="36"/>
        <v>100</v>
      </c>
      <c r="P608">
        <f t="shared" si="37"/>
        <v>1500</v>
      </c>
      <c r="Q608" s="10" t="s">
        <v>8317</v>
      </c>
      <c r="R608" t="s">
        <v>8318</v>
      </c>
      <c r="S608" s="15">
        <f t="shared" si="38"/>
        <v>42194.357731481476</v>
      </c>
      <c r="T608" s="15">
        <f t="shared" si="39"/>
        <v>42239.357731481476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12000</v>
      </c>
      <c r="E609" s="8">
        <v>12000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100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10000</v>
      </c>
      <c r="E610" s="8">
        <v>11998.01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120</v>
      </c>
      <c r="P610">
        <f t="shared" si="37"/>
        <v>2399.6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8500</v>
      </c>
      <c r="E611" s="8">
        <v>11992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141</v>
      </c>
      <c r="P611">
        <f t="shared" si="37"/>
        <v>11992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100000</v>
      </c>
      <c r="E612" s="8">
        <v>11943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12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30000</v>
      </c>
      <c r="E613" s="8">
        <v>11923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40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11880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119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30000</v>
      </c>
      <c r="E615" s="8">
        <v>11828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39</v>
      </c>
      <c r="P615">
        <f t="shared" si="37"/>
        <v>97.75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11805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118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8000</v>
      </c>
      <c r="E617" s="8">
        <v>11751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147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11737</v>
      </c>
      <c r="E618" s="8">
        <v>11747.18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100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5000</v>
      </c>
      <c r="E619" s="8">
        <v>11745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235</v>
      </c>
      <c r="P619">
        <f t="shared" si="37"/>
        <v>3915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1000</v>
      </c>
      <c r="E620" s="8">
        <v>11744.9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1174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10000</v>
      </c>
      <c r="E621" s="8">
        <v>11727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117</v>
      </c>
      <c r="P621">
        <f t="shared" si="37"/>
        <v>11727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150000</v>
      </c>
      <c r="E622" s="8">
        <v>11683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8</v>
      </c>
      <c r="P622">
        <f t="shared" si="37"/>
        <v>11683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10000</v>
      </c>
      <c r="E623" s="8">
        <v>11656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117</v>
      </c>
      <c r="P623">
        <f t="shared" si="37"/>
        <v>3885.33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7500</v>
      </c>
      <c r="E624" s="8">
        <v>11650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155</v>
      </c>
      <c r="P624">
        <f t="shared" si="37"/>
        <v>1294.44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8500</v>
      </c>
      <c r="E625" s="8">
        <v>11633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137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10000</v>
      </c>
      <c r="E626" s="8">
        <v>11621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116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28000</v>
      </c>
      <c r="E627" s="8">
        <v>11594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41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10000</v>
      </c>
      <c r="E628" s="8">
        <v>11570.92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116</v>
      </c>
      <c r="P628">
        <f t="shared" si="37"/>
        <v>296.69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8000</v>
      </c>
      <c r="E629" s="8">
        <v>11545.1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144</v>
      </c>
      <c r="P629">
        <f t="shared" si="37"/>
        <v>11545.1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10000</v>
      </c>
      <c r="E630" s="8">
        <v>11545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115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7500</v>
      </c>
      <c r="E631" s="8">
        <v>11530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154</v>
      </c>
      <c r="P631">
        <f t="shared" si="37"/>
        <v>3843.33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11500</v>
      </c>
      <c r="E632" s="8">
        <v>11500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100</v>
      </c>
      <c r="P632">
        <f t="shared" si="37"/>
        <v>11500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10000</v>
      </c>
      <c r="E633" s="8">
        <v>11472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115</v>
      </c>
      <c r="P633">
        <f t="shared" si="37"/>
        <v>1274.67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200000</v>
      </c>
      <c r="E634" s="8">
        <v>11467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6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11450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115</v>
      </c>
      <c r="P635">
        <f t="shared" si="37"/>
        <v>458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225000</v>
      </c>
      <c r="E636" s="8">
        <v>11432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5</v>
      </c>
      <c r="P636">
        <f t="shared" si="37"/>
        <v>11432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8500</v>
      </c>
      <c r="E637" s="8">
        <v>11428.19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134</v>
      </c>
      <c r="P637">
        <f t="shared" si="37"/>
        <v>11428.19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10000</v>
      </c>
      <c r="E638" s="8">
        <v>11385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114</v>
      </c>
      <c r="P638">
        <f t="shared" si="37"/>
        <v>11385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7777</v>
      </c>
      <c r="E639" s="8">
        <v>11364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146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10000</v>
      </c>
      <c r="E640" s="8">
        <v>11363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114</v>
      </c>
      <c r="P640">
        <f t="shared" si="37"/>
        <v>1893.83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9000</v>
      </c>
      <c r="E641" s="8">
        <v>11353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126</v>
      </c>
      <c r="P641">
        <f t="shared" si="37"/>
        <v>11353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3600</v>
      </c>
      <c r="E642" s="8">
        <v>11345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315</v>
      </c>
      <c r="P642">
        <f t="shared" si="37"/>
        <v>5672.5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35.99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3950</v>
      </c>
      <c r="E644" s="8">
        <v>11323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287</v>
      </c>
      <c r="P644">
        <f t="shared" si="41"/>
        <v>5.21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113</v>
      </c>
      <c r="P645">
        <f t="shared" si="41"/>
        <v>74.290000000000006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150</v>
      </c>
      <c r="P646">
        <f t="shared" si="41"/>
        <v>11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112</v>
      </c>
      <c r="P647">
        <f t="shared" si="41"/>
        <v>47.39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1333666</v>
      </c>
      <c r="E648" s="8">
        <v>11226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</v>
      </c>
      <c r="P648">
        <f t="shared" si="41"/>
        <v>415.78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280</v>
      </c>
      <c r="P649">
        <f t="shared" si="41"/>
        <v>659.71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10000</v>
      </c>
      <c r="E650" s="8">
        <v>11176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112</v>
      </c>
      <c r="P650">
        <f t="shared" si="41"/>
        <v>413.93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112</v>
      </c>
      <c r="P651">
        <f t="shared" si="41"/>
        <v>136.1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111</v>
      </c>
      <c r="P652">
        <f t="shared" si="41"/>
        <v>231.71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111</v>
      </c>
      <c r="P653">
        <f t="shared" si="41"/>
        <v>105.66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129</v>
      </c>
      <c r="P654">
        <f t="shared" si="41"/>
        <v>396.07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111</v>
      </c>
      <c r="P655">
        <f t="shared" si="41"/>
        <v>10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10000</v>
      </c>
      <c r="E656" s="8">
        <v>11056.75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111</v>
      </c>
      <c r="P656">
        <f t="shared" si="41"/>
        <v>10.91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105</v>
      </c>
      <c r="P657">
        <f t="shared" si="41"/>
        <v>40.31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40000</v>
      </c>
      <c r="E658" s="8">
        <v>11032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28</v>
      </c>
      <c r="P658">
        <f t="shared" si="41"/>
        <v>126.8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750</v>
      </c>
      <c r="E659" s="8">
        <v>10965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1462</v>
      </c>
      <c r="P659">
        <f t="shared" si="41"/>
        <v>110.76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110</v>
      </c>
      <c r="P660">
        <f t="shared" si="41"/>
        <v>39.67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28000</v>
      </c>
      <c r="E661" s="8">
        <v>10846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39</v>
      </c>
      <c r="P661">
        <f t="shared" si="41"/>
        <v>516.48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2000</v>
      </c>
      <c r="E662" s="8">
        <v>10843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542</v>
      </c>
      <c r="P662">
        <f t="shared" si="41"/>
        <v>602.39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22</v>
      </c>
      <c r="P663">
        <f t="shared" si="41"/>
        <v>1201.56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10000</v>
      </c>
      <c r="E664" s="8">
        <v>10804.45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108</v>
      </c>
      <c r="P664">
        <f t="shared" si="41"/>
        <v>2701.11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6000</v>
      </c>
      <c r="E665" s="8">
        <v>10802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180</v>
      </c>
      <c r="P665">
        <f t="shared" si="41"/>
        <v>1543.14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10000</v>
      </c>
      <c r="E666" s="8">
        <v>10800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108</v>
      </c>
      <c r="P666">
        <f t="shared" si="41"/>
        <v>372.41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22</v>
      </c>
      <c r="P667">
        <f t="shared" si="41"/>
        <v>897.92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10000</v>
      </c>
      <c r="E668" s="8">
        <v>10740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107</v>
      </c>
      <c r="P668">
        <f t="shared" si="41"/>
        <v>2685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10500</v>
      </c>
      <c r="E669" s="8">
        <v>10710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102</v>
      </c>
      <c r="P669">
        <f t="shared" si="41"/>
        <v>382.5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8500</v>
      </c>
      <c r="E670" s="8">
        <v>10706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126</v>
      </c>
      <c r="P670">
        <f t="shared" si="41"/>
        <v>428.24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10000</v>
      </c>
      <c r="E671" s="8">
        <v>10685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107</v>
      </c>
      <c r="P671">
        <f t="shared" si="41"/>
        <v>381.61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2500</v>
      </c>
      <c r="E672" s="8">
        <v>10680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427</v>
      </c>
      <c r="P672">
        <f t="shared" si="41"/>
        <v>34.450000000000003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5000</v>
      </c>
      <c r="E673" s="8">
        <v>10678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214</v>
      </c>
      <c r="P673">
        <f t="shared" si="41"/>
        <v>711.87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8500</v>
      </c>
      <c r="E674" s="8">
        <v>10670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126</v>
      </c>
      <c r="P674">
        <f t="shared" si="41"/>
        <v>49.63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</v>
      </c>
      <c r="E675" s="8">
        <v>10640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106</v>
      </c>
      <c r="P675">
        <f t="shared" si="41"/>
        <v>3546.67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4000</v>
      </c>
      <c r="E676" s="8">
        <v>10610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265</v>
      </c>
      <c r="P676">
        <f t="shared" si="41"/>
        <v>5305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10000</v>
      </c>
      <c r="E677" s="8">
        <v>10603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106</v>
      </c>
      <c r="P677">
        <f t="shared" si="41"/>
        <v>407.81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</v>
      </c>
      <c r="E678" s="8">
        <v>10556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106</v>
      </c>
      <c r="P678">
        <f t="shared" si="41"/>
        <v>439.83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10000</v>
      </c>
      <c r="E679" s="8">
        <v>10555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106</v>
      </c>
      <c r="P679">
        <f t="shared" si="41"/>
        <v>109.95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10000</v>
      </c>
      <c r="E680" s="8">
        <v>10555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106</v>
      </c>
      <c r="P680">
        <f t="shared" si="41"/>
        <v>620.88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3000</v>
      </c>
      <c r="E681" s="8">
        <v>10554.11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352</v>
      </c>
      <c r="P681">
        <f t="shared" si="41"/>
        <v>112.28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10000</v>
      </c>
      <c r="E682" s="8">
        <v>10550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106</v>
      </c>
      <c r="P682">
        <f t="shared" si="41"/>
        <v>81.78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10500</v>
      </c>
      <c r="E683" s="8">
        <v>10526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100</v>
      </c>
      <c r="P683">
        <f t="shared" si="41"/>
        <v>10526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10000</v>
      </c>
      <c r="E684" s="8">
        <v>10501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105</v>
      </c>
      <c r="P684">
        <f t="shared" si="41"/>
        <v>2625.25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10000</v>
      </c>
      <c r="E685" s="8">
        <v>10440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104</v>
      </c>
      <c r="P685">
        <f t="shared" si="41"/>
        <v>3480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7000</v>
      </c>
      <c r="E686" s="8">
        <v>10435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149</v>
      </c>
      <c r="P686">
        <f t="shared" si="41"/>
        <v>77.3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8000</v>
      </c>
      <c r="E687" s="8">
        <v>10429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130</v>
      </c>
      <c r="P687">
        <f t="shared" si="41"/>
        <v>1042.9000000000001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10000</v>
      </c>
      <c r="E688" s="8">
        <v>10420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104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</v>
      </c>
      <c r="E689" s="8">
        <v>10390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104</v>
      </c>
      <c r="P689">
        <f t="shared" si="41"/>
        <v>1731.67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10000</v>
      </c>
      <c r="E690" s="8">
        <v>10373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104</v>
      </c>
      <c r="P690">
        <f t="shared" si="41"/>
        <v>288.14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6000</v>
      </c>
      <c r="E691" s="8">
        <v>10346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172</v>
      </c>
      <c r="P691">
        <f t="shared" si="41"/>
        <v>30.79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10000</v>
      </c>
      <c r="E692" s="8">
        <v>10338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103</v>
      </c>
      <c r="P692">
        <f t="shared" si="41"/>
        <v>304.06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10000</v>
      </c>
      <c r="E693" s="8">
        <v>10335.01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103</v>
      </c>
      <c r="P693">
        <f t="shared" si="41"/>
        <v>1033.5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10000</v>
      </c>
      <c r="E694" s="8">
        <v>10300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103</v>
      </c>
      <c r="P694">
        <f t="shared" si="41"/>
        <v>51.24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</v>
      </c>
      <c r="E695" s="8">
        <v>10300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103</v>
      </c>
      <c r="P695">
        <f t="shared" si="41"/>
        <v>34.799999999999997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10000</v>
      </c>
      <c r="E696" s="8">
        <v>10299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103</v>
      </c>
      <c r="P696">
        <f t="shared" si="41"/>
        <v>1471.29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10000</v>
      </c>
      <c r="E697" s="8">
        <v>10291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103</v>
      </c>
      <c r="P697">
        <f t="shared" si="41"/>
        <v>1470.14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10000</v>
      </c>
      <c r="E698" s="8">
        <v>10290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103</v>
      </c>
      <c r="P698">
        <f t="shared" si="41"/>
        <v>10290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10000</v>
      </c>
      <c r="E699" s="8">
        <v>10265.01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103</v>
      </c>
      <c r="P699">
        <f t="shared" si="41"/>
        <v>90.04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</v>
      </c>
      <c r="E700" s="8">
        <v>10235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102</v>
      </c>
      <c r="P700">
        <f t="shared" si="41"/>
        <v>352.93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10000</v>
      </c>
      <c r="E701" s="8">
        <v>10235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102</v>
      </c>
      <c r="P701">
        <f t="shared" si="41"/>
        <v>11.5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5000</v>
      </c>
      <c r="E702" s="8">
        <v>10210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204</v>
      </c>
      <c r="P702">
        <f t="shared" si="41"/>
        <v>329.35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7000</v>
      </c>
      <c r="E703" s="8">
        <v>10210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146</v>
      </c>
      <c r="P703">
        <f t="shared" si="41"/>
        <v>486.19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8000</v>
      </c>
      <c r="E704" s="8">
        <v>10200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128</v>
      </c>
      <c r="P704">
        <f t="shared" si="41"/>
        <v>275.68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7500</v>
      </c>
      <c r="E705" s="8">
        <v>10182.02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136</v>
      </c>
      <c r="P705">
        <f t="shared" si="41"/>
        <v>1454.57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10000</v>
      </c>
      <c r="E706" s="8">
        <v>10173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102</v>
      </c>
      <c r="P706">
        <f t="shared" si="41"/>
        <v>2543.25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</v>
      </c>
      <c r="E707" s="8">
        <v>10156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102</v>
      </c>
      <c r="P707">
        <f t="shared" ref="P707:P770" si="45">IFERROR(ROUND(E707/L707,2),0)</f>
        <v>2031.2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</v>
      </c>
      <c r="E708" s="8">
        <v>10135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101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10000</v>
      </c>
      <c r="E709" s="8">
        <v>10133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101</v>
      </c>
      <c r="P709">
        <f t="shared" si="45"/>
        <v>22.22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10000</v>
      </c>
      <c r="E710" s="8">
        <v>10119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101</v>
      </c>
      <c r="P710">
        <f t="shared" si="45"/>
        <v>27.42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10000</v>
      </c>
      <c r="E711" s="8">
        <v>10115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101</v>
      </c>
      <c r="P711">
        <f t="shared" si="45"/>
        <v>5057.5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10000</v>
      </c>
      <c r="E712" s="8">
        <v>10100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101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</v>
      </c>
      <c r="E713" s="8">
        <v>10092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101</v>
      </c>
      <c r="P713">
        <f t="shared" si="45"/>
        <v>29.86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10000</v>
      </c>
      <c r="E714" s="8">
        <v>10088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101</v>
      </c>
      <c r="P714">
        <f t="shared" si="45"/>
        <v>2522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8" x14ac:dyDescent="0.2">
      <c r="A715">
        <v>714</v>
      </c>
      <c r="B715" s="3" t="s">
        <v>715</v>
      </c>
      <c r="C715" s="3" t="s">
        <v>4824</v>
      </c>
      <c r="D715" s="6">
        <v>5000</v>
      </c>
      <c r="E715" s="8">
        <v>10085</v>
      </c>
      <c r="F715" t="s">
        <v>8220</v>
      </c>
      <c r="G715" t="s">
        <v>8223</v>
      </c>
      <c r="H715" t="s">
        <v>8245</v>
      </c>
      <c r="I715">
        <v>1488308082</v>
      </c>
      <c r="J715">
        <v>1483124082</v>
      </c>
      <c r="K715" t="b">
        <v>0</v>
      </c>
      <c r="L715">
        <v>28</v>
      </c>
      <c r="M715" t="b">
        <v>0</v>
      </c>
      <c r="N715" t="s">
        <v>8271</v>
      </c>
      <c r="O715">
        <f t="shared" si="44"/>
        <v>202</v>
      </c>
      <c r="P715">
        <f t="shared" si="45"/>
        <v>360.18</v>
      </c>
      <c r="Q715" s="10" t="s">
        <v>8317</v>
      </c>
      <c r="R715" t="s">
        <v>8319</v>
      </c>
      <c r="S715" s="15">
        <f t="shared" si="46"/>
        <v>42734.787986111114</v>
      </c>
      <c r="T715" s="15">
        <f t="shared" si="47"/>
        <v>42794.787986111114</v>
      </c>
    </row>
    <row r="716" spans="1:20" ht="48" x14ac:dyDescent="0.2">
      <c r="A716">
        <v>713</v>
      </c>
      <c r="B716" s="3" t="s">
        <v>714</v>
      </c>
      <c r="C716" s="3" t="s">
        <v>4823</v>
      </c>
      <c r="D716" s="6">
        <v>10000</v>
      </c>
      <c r="E716" s="8">
        <v>10085</v>
      </c>
      <c r="F716" t="s">
        <v>8220</v>
      </c>
      <c r="G716" t="s">
        <v>8236</v>
      </c>
      <c r="H716" t="s">
        <v>8248</v>
      </c>
      <c r="I716">
        <v>1465130532</v>
      </c>
      <c r="J716">
        <v>1462538532</v>
      </c>
      <c r="K716" t="b">
        <v>0</v>
      </c>
      <c r="L716">
        <v>1</v>
      </c>
      <c r="M716" t="b">
        <v>0</v>
      </c>
      <c r="N716" t="s">
        <v>8271</v>
      </c>
      <c r="O716">
        <f t="shared" si="44"/>
        <v>101</v>
      </c>
      <c r="P716">
        <f t="shared" si="45"/>
        <v>10085</v>
      </c>
      <c r="Q716" s="10" t="s">
        <v>8317</v>
      </c>
      <c r="R716" t="s">
        <v>8319</v>
      </c>
      <c r="S716" s="15">
        <f t="shared" si="46"/>
        <v>42496.529305555552</v>
      </c>
      <c r="T716" s="15">
        <f t="shared" si="47"/>
        <v>42526.529305555552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5000</v>
      </c>
      <c r="E717" s="8">
        <v>10081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202</v>
      </c>
      <c r="P717">
        <f t="shared" si="45"/>
        <v>840.08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6500</v>
      </c>
      <c r="E718" s="8">
        <v>10071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155</v>
      </c>
      <c r="P718">
        <f t="shared" si="45"/>
        <v>629.44000000000005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3000</v>
      </c>
      <c r="E719" s="8">
        <v>10067.5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336</v>
      </c>
      <c r="P719">
        <f t="shared" si="45"/>
        <v>2516.88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10000</v>
      </c>
      <c r="E720" s="8">
        <v>10065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101</v>
      </c>
      <c r="P720">
        <f t="shared" si="45"/>
        <v>2516.25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10000</v>
      </c>
      <c r="E721" s="8">
        <v>10046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100</v>
      </c>
      <c r="P721">
        <f t="shared" si="45"/>
        <v>1004.6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167</v>
      </c>
      <c r="P722">
        <f t="shared" si="45"/>
        <v>245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30000</v>
      </c>
      <c r="E723" s="8">
        <v>10042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33</v>
      </c>
      <c r="P723">
        <f t="shared" si="45"/>
        <v>84.39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100</v>
      </c>
      <c r="P724">
        <f t="shared" si="45"/>
        <v>65.63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100</v>
      </c>
      <c r="P725">
        <f t="shared" si="45"/>
        <v>100.31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10000</v>
      </c>
      <c r="E726" s="8">
        <v>10027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100</v>
      </c>
      <c r="P726">
        <f t="shared" si="45"/>
        <v>70.12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10000</v>
      </c>
      <c r="E727" s="8">
        <v>10026.49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71.62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100</v>
      </c>
      <c r="P728">
        <f t="shared" si="45"/>
        <v>286.43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200</v>
      </c>
      <c r="P729">
        <f t="shared" si="45"/>
        <v>67.23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122</v>
      </c>
      <c r="P730">
        <f t="shared" si="45"/>
        <v>77.02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100</v>
      </c>
      <c r="P731">
        <f t="shared" si="45"/>
        <v>83.33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100</v>
      </c>
      <c r="P732">
        <f t="shared" si="45"/>
        <v>37.74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25000</v>
      </c>
      <c r="E733" s="8">
        <v>9875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40</v>
      </c>
      <c r="P733">
        <f t="shared" si="45"/>
        <v>139.08000000000001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8000</v>
      </c>
      <c r="E734" s="8">
        <v>9832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123</v>
      </c>
      <c r="P734">
        <f t="shared" si="45"/>
        <v>756.31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8500</v>
      </c>
      <c r="E735" s="8">
        <v>9801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115</v>
      </c>
      <c r="P735">
        <f t="shared" si="45"/>
        <v>57.99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7500</v>
      </c>
      <c r="E736" s="8">
        <v>9775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130</v>
      </c>
      <c r="P736">
        <f t="shared" si="45"/>
        <v>171.49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102</v>
      </c>
      <c r="P737">
        <f t="shared" si="45"/>
        <v>42.47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108</v>
      </c>
      <c r="P738">
        <f t="shared" si="45"/>
        <v>89.81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100</v>
      </c>
      <c r="P739">
        <f t="shared" si="45"/>
        <v>88.38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9500</v>
      </c>
      <c r="E740" s="8">
        <v>9536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100</v>
      </c>
      <c r="P740">
        <f t="shared" si="45"/>
        <v>232.59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100</v>
      </c>
      <c r="P741">
        <f t="shared" si="45"/>
        <v>68.53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158</v>
      </c>
      <c r="P742">
        <f t="shared" si="45"/>
        <v>500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126</v>
      </c>
      <c r="P743">
        <f t="shared" si="45"/>
        <v>100.92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40000</v>
      </c>
      <c r="E744" s="8">
        <v>9477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24</v>
      </c>
      <c r="P744">
        <f t="shared" si="45"/>
        <v>412.04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46260</v>
      </c>
      <c r="E745" s="8">
        <v>9460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20</v>
      </c>
      <c r="P745">
        <f t="shared" si="45"/>
        <v>630.66999999999996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9000</v>
      </c>
      <c r="E746" s="8">
        <v>9446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105</v>
      </c>
      <c r="P746">
        <f t="shared" si="45"/>
        <v>152.35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5000</v>
      </c>
      <c r="E747" s="8">
        <v>9425.23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189</v>
      </c>
      <c r="P747">
        <f t="shared" si="45"/>
        <v>127.37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18000</v>
      </c>
      <c r="E748" s="8">
        <v>9419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52</v>
      </c>
      <c r="P748">
        <f t="shared" si="45"/>
        <v>97.1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8500</v>
      </c>
      <c r="E749" s="8">
        <v>9395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111</v>
      </c>
      <c r="P749">
        <f t="shared" si="45"/>
        <v>170.82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125</v>
      </c>
      <c r="P750">
        <f t="shared" si="45"/>
        <v>213.34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104</v>
      </c>
      <c r="P751">
        <f t="shared" si="45"/>
        <v>85.18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3700</v>
      </c>
      <c r="E752" s="8">
        <v>9342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252</v>
      </c>
      <c r="P752">
        <f t="shared" si="45"/>
        <v>158.34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103</v>
      </c>
      <c r="P753">
        <f t="shared" si="45"/>
        <v>150.04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1</v>
      </c>
      <c r="E754" s="8">
        <v>9302.5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930250</v>
      </c>
      <c r="P754">
        <f t="shared" si="45"/>
        <v>88.6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185</v>
      </c>
      <c r="P755">
        <f t="shared" si="45"/>
        <v>354.92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102</v>
      </c>
      <c r="P756">
        <f t="shared" si="45"/>
        <v>188.33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115</v>
      </c>
      <c r="P757">
        <f t="shared" si="45"/>
        <v>135.34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110</v>
      </c>
      <c r="P758">
        <f t="shared" si="45"/>
        <v>416.82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102</v>
      </c>
      <c r="P759">
        <f t="shared" si="45"/>
        <v>507.61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114</v>
      </c>
      <c r="P760">
        <f t="shared" si="45"/>
        <v>480.53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9000</v>
      </c>
      <c r="E761" s="8">
        <v>9124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101</v>
      </c>
      <c r="P761">
        <f t="shared" si="45"/>
        <v>92.16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3500</v>
      </c>
      <c r="E762" s="8">
        <v>9121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261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8750</v>
      </c>
      <c r="E763" s="8">
        <v>9111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104</v>
      </c>
      <c r="P763">
        <f t="shared" si="45"/>
        <v>1518.5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9000</v>
      </c>
      <c r="E764" s="8">
        <v>9110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101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8925</v>
      </c>
      <c r="E765" s="8">
        <v>9044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101</v>
      </c>
      <c r="P765">
        <f t="shared" si="45"/>
        <v>9044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2500</v>
      </c>
      <c r="E766" s="8">
        <v>9030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361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8000</v>
      </c>
      <c r="E767" s="8">
        <v>9015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113</v>
      </c>
      <c r="P767">
        <f t="shared" si="45"/>
        <v>204.89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8000</v>
      </c>
      <c r="E768" s="8">
        <v>8950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112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40000</v>
      </c>
      <c r="E769" s="8">
        <v>8837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22</v>
      </c>
      <c r="P769">
        <f t="shared" si="45"/>
        <v>2945.67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8000</v>
      </c>
      <c r="E770" s="8">
        <v>8832.49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110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15</v>
      </c>
      <c r="P771">
        <f t="shared" ref="P771:P834" si="49">IFERROR(ROUND(E771/L771,2),0)</f>
        <v>169.75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18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1800</v>
      </c>
      <c r="E773" s="8">
        <v>8807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489</v>
      </c>
      <c r="P773">
        <f t="shared" si="49"/>
        <v>8807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5000</v>
      </c>
      <c r="E774" s="8">
        <v>8792.02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176</v>
      </c>
      <c r="P774">
        <f t="shared" si="49"/>
        <v>8792.02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8500</v>
      </c>
      <c r="E775" s="8">
        <v>8780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103</v>
      </c>
      <c r="P775">
        <f t="shared" si="49"/>
        <v>4390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8400</v>
      </c>
      <c r="E776" s="8">
        <v>8750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104</v>
      </c>
      <c r="P776">
        <f t="shared" si="49"/>
        <v>972.22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5000</v>
      </c>
      <c r="E777" s="8">
        <v>8740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175</v>
      </c>
      <c r="P777">
        <f t="shared" si="49"/>
        <v>1748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7500</v>
      </c>
      <c r="E778" s="8">
        <v>8739.01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117</v>
      </c>
      <c r="P778">
        <f t="shared" si="49"/>
        <v>153.32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8500</v>
      </c>
      <c r="E779" s="8">
        <v>8735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103</v>
      </c>
      <c r="P779">
        <f t="shared" si="49"/>
        <v>2911.67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8000</v>
      </c>
      <c r="E780" s="8">
        <v>8730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109</v>
      </c>
      <c r="P780">
        <f t="shared" si="49"/>
        <v>8730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51</v>
      </c>
      <c r="P781">
        <f t="shared" si="49"/>
        <v>1454.17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103</v>
      </c>
      <c r="P782">
        <f t="shared" si="49"/>
        <v>323.04000000000002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174</v>
      </c>
      <c r="P783">
        <f t="shared" si="49"/>
        <v>348.46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8400</v>
      </c>
      <c r="E784" s="8">
        <v>8685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103</v>
      </c>
      <c r="P784">
        <f t="shared" si="49"/>
        <v>620.36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7500</v>
      </c>
      <c r="E785" s="8">
        <v>8666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116</v>
      </c>
      <c r="P785">
        <f t="shared" si="49"/>
        <v>247.6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173</v>
      </c>
      <c r="P786">
        <f t="shared" si="49"/>
        <v>864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102</v>
      </c>
      <c r="P787">
        <f t="shared" si="49"/>
        <v>297.79000000000002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25000</v>
      </c>
      <c r="E788" s="8">
        <v>8632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35</v>
      </c>
      <c r="P788">
        <f t="shared" si="49"/>
        <v>196.18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8000</v>
      </c>
      <c r="E789" s="8">
        <v>8620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108</v>
      </c>
      <c r="P789">
        <f t="shared" si="49"/>
        <v>507.06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80000</v>
      </c>
      <c r="E790" s="8">
        <v>8586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11</v>
      </c>
      <c r="P790">
        <f t="shared" si="49"/>
        <v>252.53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8000</v>
      </c>
      <c r="E791" s="8">
        <v>8581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107</v>
      </c>
      <c r="P791">
        <f t="shared" si="49"/>
        <v>612.92999999999995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101</v>
      </c>
      <c r="P792">
        <f t="shared" si="49"/>
        <v>54.92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107</v>
      </c>
      <c r="P793">
        <f t="shared" si="49"/>
        <v>66.709999999999994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48" x14ac:dyDescent="0.2">
      <c r="A794">
        <v>793</v>
      </c>
      <c r="B794" s="3" t="s">
        <v>794</v>
      </c>
      <c r="C794" s="3" t="s">
        <v>4903</v>
      </c>
      <c r="D794" s="6">
        <v>8000</v>
      </c>
      <c r="E794" s="8">
        <v>8537</v>
      </c>
      <c r="F794" t="s">
        <v>8218</v>
      </c>
      <c r="G794" t="s">
        <v>8223</v>
      </c>
      <c r="H794" t="s">
        <v>8245</v>
      </c>
      <c r="I794">
        <v>1372827540</v>
      </c>
      <c r="J794">
        <v>1371491244</v>
      </c>
      <c r="K794" t="b">
        <v>0</v>
      </c>
      <c r="L794">
        <v>32</v>
      </c>
      <c r="M794" t="b">
        <v>1</v>
      </c>
      <c r="N794" t="s">
        <v>8274</v>
      </c>
      <c r="O794">
        <f t="shared" si="48"/>
        <v>107</v>
      </c>
      <c r="P794">
        <f t="shared" si="49"/>
        <v>266.77999999999997</v>
      </c>
      <c r="Q794" s="10" t="s">
        <v>8323</v>
      </c>
      <c r="R794" t="s">
        <v>8324</v>
      </c>
      <c r="S794" s="15">
        <f t="shared" si="50"/>
        <v>41442.741249999999</v>
      </c>
      <c r="T794" s="15">
        <f t="shared" si="51"/>
        <v>41458.207638888889</v>
      </c>
    </row>
    <row r="795" spans="1:20" ht="32" x14ac:dyDescent="0.2">
      <c r="A795">
        <v>792</v>
      </c>
      <c r="B795" s="3" t="s">
        <v>793</v>
      </c>
      <c r="C795" s="3" t="s">
        <v>4902</v>
      </c>
      <c r="D795" s="6">
        <v>100000</v>
      </c>
      <c r="E795" s="8">
        <v>8537</v>
      </c>
      <c r="F795" t="s">
        <v>8218</v>
      </c>
      <c r="G795" t="s">
        <v>8223</v>
      </c>
      <c r="H795" t="s">
        <v>8245</v>
      </c>
      <c r="I795">
        <v>1383861483</v>
      </c>
      <c r="J795">
        <v>1381265883</v>
      </c>
      <c r="K795" t="b">
        <v>0</v>
      </c>
      <c r="L795">
        <v>60</v>
      </c>
      <c r="M795" t="b">
        <v>1</v>
      </c>
      <c r="N795" t="s">
        <v>8274</v>
      </c>
      <c r="O795">
        <f t="shared" si="48"/>
        <v>9</v>
      </c>
      <c r="P795">
        <f t="shared" si="49"/>
        <v>142.28</v>
      </c>
      <c r="Q795" s="10" t="s">
        <v>8323</v>
      </c>
      <c r="R795" t="s">
        <v>8324</v>
      </c>
      <c r="S795" s="15">
        <f t="shared" si="50"/>
        <v>41555.873645833337</v>
      </c>
      <c r="T795" s="15">
        <f t="shared" si="51"/>
        <v>41585.915312500001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142</v>
      </c>
      <c r="P796">
        <f t="shared" si="49"/>
        <v>160.91999999999999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106</v>
      </c>
      <c r="P797">
        <f t="shared" si="49"/>
        <v>46.3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75000</v>
      </c>
      <c r="E798" s="8">
        <v>8471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11</v>
      </c>
      <c r="P798">
        <f t="shared" si="49"/>
        <v>94.12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282</v>
      </c>
      <c r="P799">
        <f t="shared" si="49"/>
        <v>118.97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105</v>
      </c>
      <c r="P800">
        <f t="shared" si="49"/>
        <v>96.84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168</v>
      </c>
      <c r="P801">
        <f t="shared" si="49"/>
        <v>300.04000000000002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5000</v>
      </c>
      <c r="E802" s="8">
        <v>8399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168</v>
      </c>
      <c r="P802">
        <f t="shared" si="49"/>
        <v>149.97999999999999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104</v>
      </c>
      <c r="P803">
        <f t="shared" si="49"/>
        <v>163.82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104</v>
      </c>
      <c r="P804">
        <f t="shared" si="49"/>
        <v>111.32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104</v>
      </c>
      <c r="P805">
        <f t="shared" si="49"/>
        <v>219.68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166</v>
      </c>
      <c r="P806">
        <f t="shared" si="49"/>
        <v>462.22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37956</v>
      </c>
      <c r="E807" s="8">
        <v>8315.01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22</v>
      </c>
      <c r="P807">
        <f t="shared" si="49"/>
        <v>153.97999999999999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138</v>
      </c>
      <c r="P808">
        <f t="shared" si="49"/>
        <v>116.99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2500</v>
      </c>
      <c r="E809" s="8">
        <v>8301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332</v>
      </c>
      <c r="P809">
        <f t="shared" si="49"/>
        <v>145.63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7500</v>
      </c>
      <c r="E810" s="8">
        <v>8300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111</v>
      </c>
      <c r="P810">
        <f t="shared" si="49"/>
        <v>193.02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165</v>
      </c>
      <c r="P811">
        <f t="shared" si="49"/>
        <v>159.08000000000001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35000</v>
      </c>
      <c r="E812" s="8">
        <v>8256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24</v>
      </c>
      <c r="P812">
        <f t="shared" si="49"/>
        <v>305.77999999999997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103</v>
      </c>
      <c r="P813">
        <f t="shared" si="49"/>
        <v>686.75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103</v>
      </c>
      <c r="P814">
        <f t="shared" si="49"/>
        <v>249.39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103</v>
      </c>
      <c r="P815">
        <f t="shared" si="49"/>
        <v>85.7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8000</v>
      </c>
      <c r="E816" s="8">
        <v>8211.61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103</v>
      </c>
      <c r="P816">
        <f t="shared" si="49"/>
        <v>293.27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103</v>
      </c>
      <c r="P817">
        <f t="shared" si="49"/>
        <v>190.95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103</v>
      </c>
      <c r="P818">
        <f t="shared" si="49"/>
        <v>40.049999999999997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109</v>
      </c>
      <c r="P819">
        <f t="shared" si="49"/>
        <v>356.83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22500</v>
      </c>
      <c r="E820" s="8">
        <v>8191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36</v>
      </c>
      <c r="P820">
        <f t="shared" si="49"/>
        <v>431.11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82000</v>
      </c>
      <c r="E821" s="8">
        <v>8190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</v>
      </c>
      <c r="P821">
        <f t="shared" si="49"/>
        <v>585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327</v>
      </c>
      <c r="P822">
        <f t="shared" si="49"/>
        <v>215.08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102</v>
      </c>
      <c r="P823">
        <f t="shared" si="49"/>
        <v>104.69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163</v>
      </c>
      <c r="P824">
        <f t="shared" si="49"/>
        <v>118.26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6500</v>
      </c>
      <c r="E825" s="8">
        <v>8152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125</v>
      </c>
      <c r="P825">
        <f t="shared" si="49"/>
        <v>247.03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113</v>
      </c>
      <c r="P826">
        <f t="shared" si="49"/>
        <v>150.66999999999999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8000</v>
      </c>
      <c r="E827" s="8">
        <v>8120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102</v>
      </c>
      <c r="P827">
        <f t="shared" si="49"/>
        <v>82.02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8000</v>
      </c>
      <c r="E828" s="8">
        <v>8114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165.59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101</v>
      </c>
      <c r="P829">
        <f t="shared" si="49"/>
        <v>737.27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108</v>
      </c>
      <c r="P830">
        <f t="shared" si="49"/>
        <v>213.39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4000</v>
      </c>
      <c r="E831" s="8">
        <v>8105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203</v>
      </c>
      <c r="P831">
        <f t="shared" si="49"/>
        <v>506.56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7900</v>
      </c>
      <c r="E832" s="8">
        <v>8098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103</v>
      </c>
      <c r="P832">
        <f t="shared" si="49"/>
        <v>253.06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101</v>
      </c>
      <c r="P833">
        <f t="shared" si="49"/>
        <v>404.75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108</v>
      </c>
      <c r="P834">
        <f t="shared" si="49"/>
        <v>52.54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8000</v>
      </c>
      <c r="E835" s="8">
        <v>8084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101</v>
      </c>
      <c r="P835">
        <f t="shared" ref="P835:P898" si="53">IFERROR(ROUND(E835/L835,2),0)</f>
        <v>197.17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101</v>
      </c>
      <c r="P836">
        <f t="shared" si="53"/>
        <v>107.74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90000</v>
      </c>
      <c r="E837" s="8">
        <v>8077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9</v>
      </c>
      <c r="P837">
        <f t="shared" si="53"/>
        <v>201.93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28000</v>
      </c>
      <c r="E838" s="8">
        <v>8076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29</v>
      </c>
      <c r="P838">
        <f t="shared" si="53"/>
        <v>175.57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101</v>
      </c>
      <c r="P839">
        <f t="shared" si="53"/>
        <v>130.16999999999999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1000</v>
      </c>
      <c r="E840" s="8">
        <v>8064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806</v>
      </c>
      <c r="P840">
        <f t="shared" si="53"/>
        <v>132.19999999999999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115</v>
      </c>
      <c r="P841">
        <f t="shared" si="53"/>
        <v>83.94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101</v>
      </c>
      <c r="P842">
        <f t="shared" si="53"/>
        <v>42.38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100</v>
      </c>
      <c r="P843">
        <f t="shared" si="53"/>
        <v>85.48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8000</v>
      </c>
      <c r="E844" s="8">
        <v>8026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100</v>
      </c>
      <c r="P844">
        <f t="shared" si="53"/>
        <v>205.79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100</v>
      </c>
      <c r="P846">
        <f t="shared" si="53"/>
        <v>50.38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7500</v>
      </c>
      <c r="E847" s="8">
        <v>8005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107</v>
      </c>
      <c r="P847">
        <f t="shared" si="53"/>
        <v>45.23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8000</v>
      </c>
      <c r="E848" s="8">
        <v>8001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100</v>
      </c>
      <c r="P848">
        <f t="shared" si="53"/>
        <v>170.23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107</v>
      </c>
      <c r="P849">
        <f t="shared" si="53"/>
        <v>8000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114</v>
      </c>
      <c r="P850">
        <f t="shared" si="53"/>
        <v>498.81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113</v>
      </c>
      <c r="P851">
        <f t="shared" si="53"/>
        <v>69.06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132</v>
      </c>
      <c r="P852">
        <f t="shared" si="53"/>
        <v>59.65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7500</v>
      </c>
      <c r="E853" s="8">
        <v>7917.45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106</v>
      </c>
      <c r="P853">
        <f t="shared" si="53"/>
        <v>113.11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48" x14ac:dyDescent="0.2">
      <c r="A854">
        <v>853</v>
      </c>
      <c r="B854" s="3" t="s">
        <v>854</v>
      </c>
      <c r="C854" s="3" t="s">
        <v>4963</v>
      </c>
      <c r="D854" s="6">
        <v>7000</v>
      </c>
      <c r="E854" s="8">
        <v>7905</v>
      </c>
      <c r="F854" t="s">
        <v>8218</v>
      </c>
      <c r="G854" t="s">
        <v>8223</v>
      </c>
      <c r="H854" t="s">
        <v>8245</v>
      </c>
      <c r="I854">
        <v>1424116709</v>
      </c>
      <c r="J854">
        <v>1421524709</v>
      </c>
      <c r="K854" t="b">
        <v>0</v>
      </c>
      <c r="L854">
        <v>10</v>
      </c>
      <c r="M854" t="b">
        <v>1</v>
      </c>
      <c r="N854" t="s">
        <v>8275</v>
      </c>
      <c r="O854">
        <f t="shared" si="52"/>
        <v>113</v>
      </c>
      <c r="P854">
        <f t="shared" si="53"/>
        <v>790.5</v>
      </c>
      <c r="Q854" s="10" t="s">
        <v>8323</v>
      </c>
      <c r="R854" t="s">
        <v>8325</v>
      </c>
      <c r="S854" s="15">
        <f t="shared" si="54"/>
        <v>42021.832280092596</v>
      </c>
      <c r="T854" s="15">
        <f t="shared" si="55"/>
        <v>42051.832280092596</v>
      </c>
    </row>
    <row r="855" spans="1:20" ht="32" x14ac:dyDescent="0.2">
      <c r="A855">
        <v>852</v>
      </c>
      <c r="B855" s="3" t="s">
        <v>853</v>
      </c>
      <c r="C855" s="3" t="s">
        <v>4962</v>
      </c>
      <c r="D855" s="6">
        <v>40000</v>
      </c>
      <c r="E855" s="8">
        <v>7905</v>
      </c>
      <c r="F855" t="s">
        <v>8218</v>
      </c>
      <c r="G855" t="s">
        <v>8223</v>
      </c>
      <c r="H855" t="s">
        <v>8245</v>
      </c>
      <c r="I855">
        <v>1477342800</v>
      </c>
      <c r="J855">
        <v>1476386395</v>
      </c>
      <c r="K855" t="b">
        <v>0</v>
      </c>
      <c r="L855">
        <v>62</v>
      </c>
      <c r="M855" t="b">
        <v>1</v>
      </c>
      <c r="N855" t="s">
        <v>8275</v>
      </c>
      <c r="O855">
        <f t="shared" si="52"/>
        <v>20</v>
      </c>
      <c r="P855">
        <f t="shared" si="53"/>
        <v>127.5</v>
      </c>
      <c r="Q855" s="10" t="s">
        <v>8323</v>
      </c>
      <c r="R855" t="s">
        <v>8325</v>
      </c>
      <c r="S855" s="15">
        <f t="shared" si="54"/>
        <v>42656.805497685185</v>
      </c>
      <c r="T855" s="15">
        <f t="shared" si="55"/>
        <v>42667.875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131</v>
      </c>
      <c r="P856">
        <f t="shared" si="53"/>
        <v>15.79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232</v>
      </c>
      <c r="P857">
        <f t="shared" si="53"/>
        <v>167.57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35000</v>
      </c>
      <c r="E858" s="8">
        <v>7873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22</v>
      </c>
      <c r="P858">
        <f t="shared" si="53"/>
        <v>281.18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7750</v>
      </c>
      <c r="E859" s="8">
        <v>7860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101</v>
      </c>
      <c r="P859">
        <f t="shared" si="53"/>
        <v>327.5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6000</v>
      </c>
      <c r="E860" s="8">
        <v>7839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131</v>
      </c>
      <c r="P860">
        <f t="shared" si="53"/>
        <v>103.14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20000</v>
      </c>
      <c r="E861" s="8">
        <v>7834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39</v>
      </c>
      <c r="P861">
        <f t="shared" si="53"/>
        <v>79.94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7500</v>
      </c>
      <c r="E862" s="8">
        <v>7833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104</v>
      </c>
      <c r="P862">
        <f t="shared" si="53"/>
        <v>163.19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5000</v>
      </c>
      <c r="E863" s="8">
        <v>7810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156</v>
      </c>
      <c r="P863">
        <f t="shared" si="53"/>
        <v>3905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1000</v>
      </c>
      <c r="E864" s="8">
        <v>7795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780</v>
      </c>
      <c r="P864">
        <f t="shared" si="53"/>
        <v>1948.75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30000</v>
      </c>
      <c r="E865" s="8">
        <v>7793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26</v>
      </c>
      <c r="P865">
        <f t="shared" si="53"/>
        <v>1558.6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7500</v>
      </c>
      <c r="E866" s="8">
        <v>7790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104</v>
      </c>
      <c r="P866">
        <f t="shared" si="53"/>
        <v>98.61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7500</v>
      </c>
      <c r="E867" s="8">
        <v>7785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104</v>
      </c>
      <c r="P867">
        <f t="shared" si="53"/>
        <v>3892.5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19</v>
      </c>
      <c r="P868">
        <f t="shared" si="53"/>
        <v>705.82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7000</v>
      </c>
      <c r="E869" s="8">
        <v>7750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111</v>
      </c>
      <c r="P869">
        <f t="shared" si="53"/>
        <v>704.55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7501</v>
      </c>
      <c r="E870" s="8">
        <v>7733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103</v>
      </c>
      <c r="P870">
        <f t="shared" si="53"/>
        <v>7733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7000</v>
      </c>
      <c r="E871" s="8">
        <v>7711.3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110</v>
      </c>
      <c r="P871">
        <f t="shared" si="53"/>
        <v>2570.4299999999998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7500</v>
      </c>
      <c r="E872" s="8">
        <v>7701.93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103</v>
      </c>
      <c r="P872">
        <f t="shared" si="53"/>
        <v>1540.39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7500</v>
      </c>
      <c r="E873" s="8">
        <v>7685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102</v>
      </c>
      <c r="P873">
        <f t="shared" si="53"/>
        <v>640.41999999999996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4500</v>
      </c>
      <c r="E874" s="8">
        <v>7670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170</v>
      </c>
      <c r="P874">
        <f t="shared" si="53"/>
        <v>3835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6000</v>
      </c>
      <c r="E875" s="8">
        <v>7665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128</v>
      </c>
      <c r="P875">
        <f t="shared" si="53"/>
        <v>1533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80000</v>
      </c>
      <c r="E876" s="8">
        <v>7655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10</v>
      </c>
      <c r="P876">
        <f t="shared" si="53"/>
        <v>364.52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7500</v>
      </c>
      <c r="E877" s="8">
        <v>7635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102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7500</v>
      </c>
      <c r="E878" s="8">
        <v>7620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102</v>
      </c>
      <c r="P878">
        <f t="shared" si="53"/>
        <v>169.33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7000</v>
      </c>
      <c r="E879" s="8">
        <v>7617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109</v>
      </c>
      <c r="P879">
        <f t="shared" si="53"/>
        <v>262.66000000000003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7000</v>
      </c>
      <c r="E880" s="8">
        <v>7595.43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109</v>
      </c>
      <c r="P880">
        <f t="shared" si="53"/>
        <v>3797.72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7500</v>
      </c>
      <c r="E881" s="8">
        <v>7576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101</v>
      </c>
      <c r="P881">
        <f t="shared" si="53"/>
        <v>252.53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6000</v>
      </c>
      <c r="E882" s="8">
        <v>7559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126</v>
      </c>
      <c r="P882">
        <f t="shared" si="53"/>
        <v>944.88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2500</v>
      </c>
      <c r="E883" s="8">
        <v>7555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302</v>
      </c>
      <c r="P883">
        <f t="shared" si="53"/>
        <v>7555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10000</v>
      </c>
      <c r="E884" s="8">
        <v>7540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75</v>
      </c>
      <c r="P884">
        <f t="shared" si="53"/>
        <v>538.57000000000005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15000</v>
      </c>
      <c r="E885" s="8">
        <v>7530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50</v>
      </c>
      <c r="P885">
        <f t="shared" si="53"/>
        <v>313.75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7000</v>
      </c>
      <c r="E886" s="8">
        <v>7527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108</v>
      </c>
      <c r="P886">
        <f t="shared" si="53"/>
        <v>3763.5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7500</v>
      </c>
      <c r="E887" s="8">
        <v>7525.12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100</v>
      </c>
      <c r="P887">
        <f t="shared" si="53"/>
        <v>358.34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7500</v>
      </c>
      <c r="E888" s="8">
        <v>7520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100</v>
      </c>
      <c r="P888">
        <f t="shared" si="53"/>
        <v>1074.29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7000</v>
      </c>
      <c r="E889" s="8">
        <v>7505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107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38000</v>
      </c>
      <c r="E890" s="8">
        <v>7500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20</v>
      </c>
      <c r="P890">
        <f t="shared" si="53"/>
        <v>1875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6999</v>
      </c>
      <c r="E891" s="8">
        <v>7495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107</v>
      </c>
      <c r="P891">
        <f t="shared" si="53"/>
        <v>234.22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7445.14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248</v>
      </c>
      <c r="P892">
        <f t="shared" si="53"/>
        <v>1861.29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59</v>
      </c>
      <c r="P893">
        <f t="shared" si="53"/>
        <v>825.94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5000</v>
      </c>
      <c r="E894" s="8">
        <v>7415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148</v>
      </c>
      <c r="P894">
        <f t="shared" si="53"/>
        <v>436.18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6000</v>
      </c>
      <c r="E895" s="8">
        <v>7412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124</v>
      </c>
      <c r="P895">
        <f t="shared" si="53"/>
        <v>1482.4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5000</v>
      </c>
      <c r="E896" s="8">
        <v>7397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148</v>
      </c>
      <c r="P896">
        <f t="shared" si="53"/>
        <v>139.57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7000</v>
      </c>
      <c r="E897" s="8">
        <v>7383.01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105</v>
      </c>
      <c r="P897">
        <f t="shared" si="53"/>
        <v>1054.72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7000</v>
      </c>
      <c r="E898" s="8">
        <v>7365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105</v>
      </c>
      <c r="P898">
        <f t="shared" si="53"/>
        <v>102.29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29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7000</v>
      </c>
      <c r="E900" s="8">
        <v>7340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105</v>
      </c>
      <c r="P900">
        <f t="shared" si="57"/>
        <v>3670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7336.01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978</v>
      </c>
      <c r="P901">
        <f t="shared" si="57"/>
        <v>917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2468</v>
      </c>
      <c r="E902" s="8">
        <v>7326.88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297</v>
      </c>
      <c r="P902">
        <f t="shared" si="57"/>
        <v>3663.44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5000</v>
      </c>
      <c r="E903" s="8">
        <v>7304.04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146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5500</v>
      </c>
      <c r="E904" s="8">
        <v>7226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131</v>
      </c>
      <c r="P904">
        <f t="shared" si="57"/>
        <v>2408.67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7220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144</v>
      </c>
      <c r="P905">
        <f t="shared" si="57"/>
        <v>1805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4900</v>
      </c>
      <c r="E906" s="8">
        <v>7219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147</v>
      </c>
      <c r="P906">
        <f t="shared" si="57"/>
        <v>2406.33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5500</v>
      </c>
      <c r="E907" s="8">
        <v>7206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131</v>
      </c>
      <c r="P907">
        <f t="shared" si="57"/>
        <v>1201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7000</v>
      </c>
      <c r="E908" s="8">
        <v>7184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103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60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7000</v>
      </c>
      <c r="E910" s="8">
        <v>7164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102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6500</v>
      </c>
      <c r="E911" s="8">
        <v>7160.12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110</v>
      </c>
      <c r="P911">
        <f t="shared" si="57"/>
        <v>895.02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5000</v>
      </c>
      <c r="E912" s="8">
        <v>7140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143</v>
      </c>
      <c r="P912">
        <f t="shared" si="57"/>
        <v>1428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6000</v>
      </c>
      <c r="E913" s="8">
        <v>7140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119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7000</v>
      </c>
      <c r="E914" s="8">
        <v>7062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101</v>
      </c>
      <c r="P914">
        <f t="shared" si="57"/>
        <v>3531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6450</v>
      </c>
      <c r="E915" s="8">
        <v>7053.61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109</v>
      </c>
      <c r="P915">
        <f t="shared" si="57"/>
        <v>293.89999999999998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5000</v>
      </c>
      <c r="E916" s="8">
        <v>7050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141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7000</v>
      </c>
      <c r="E917" s="8">
        <v>7040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101</v>
      </c>
      <c r="P917">
        <f t="shared" si="57"/>
        <v>782.22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6900</v>
      </c>
      <c r="E918" s="8">
        <v>7019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102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6000</v>
      </c>
      <c r="E919" s="8">
        <v>7015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117</v>
      </c>
      <c r="P919">
        <f t="shared" si="57"/>
        <v>7015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1385</v>
      </c>
      <c r="E920" s="8">
        <v>7011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506</v>
      </c>
      <c r="P920">
        <f t="shared" si="57"/>
        <v>701.1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7000</v>
      </c>
      <c r="E921" s="8">
        <v>7003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100</v>
      </c>
      <c r="P921">
        <f t="shared" si="57"/>
        <v>7003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7000</v>
      </c>
      <c r="E922" s="8">
        <v>7000.58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100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14</v>
      </c>
      <c r="P923">
        <f t="shared" si="57"/>
        <v>348.1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35</v>
      </c>
      <c r="P924">
        <f t="shared" si="57"/>
        <v>230.83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6000</v>
      </c>
      <c r="E925" s="8">
        <v>6904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115</v>
      </c>
      <c r="P925">
        <f t="shared" si="57"/>
        <v>1150.67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6000</v>
      </c>
      <c r="E926" s="8">
        <v>6863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114</v>
      </c>
      <c r="P926">
        <f t="shared" si="57"/>
        <v>457.53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4000</v>
      </c>
      <c r="E927" s="8">
        <v>6853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171</v>
      </c>
      <c r="P927">
        <f t="shared" si="57"/>
        <v>1370.6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2000</v>
      </c>
      <c r="E928" s="8">
        <v>6842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342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55000</v>
      </c>
      <c r="E929" s="8">
        <v>6780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12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68</v>
      </c>
      <c r="P930">
        <f t="shared" si="57"/>
        <v>241.25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5000</v>
      </c>
      <c r="E931" s="8">
        <v>6740.37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135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5000</v>
      </c>
      <c r="E932" s="8">
        <v>6705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134</v>
      </c>
      <c r="P932">
        <f t="shared" si="57"/>
        <v>1341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6000</v>
      </c>
      <c r="E933" s="8">
        <v>6700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112</v>
      </c>
      <c r="P933">
        <f t="shared" si="57"/>
        <v>957.14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39</v>
      </c>
      <c r="P934">
        <f t="shared" si="57"/>
        <v>223.03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67</v>
      </c>
      <c r="P935">
        <f t="shared" si="57"/>
        <v>3342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6680.22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134</v>
      </c>
      <c r="P936">
        <f t="shared" si="57"/>
        <v>222.67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13</v>
      </c>
      <c r="P937">
        <f t="shared" si="57"/>
        <v>3331.5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6000</v>
      </c>
      <c r="E938" s="8">
        <v>6658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111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5400</v>
      </c>
      <c r="E939" s="8">
        <v>6646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123</v>
      </c>
      <c r="P939">
        <f t="shared" si="57"/>
        <v>3323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6500</v>
      </c>
      <c r="E940" s="8">
        <v>6645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102</v>
      </c>
      <c r="P940">
        <f t="shared" si="57"/>
        <v>6645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25</v>
      </c>
      <c r="P941">
        <f t="shared" si="57"/>
        <v>3316.5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5500</v>
      </c>
      <c r="E942" s="8">
        <v>6632.32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121</v>
      </c>
      <c r="P942">
        <f t="shared" si="57"/>
        <v>473.74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5800</v>
      </c>
      <c r="E943" s="8">
        <v>6628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114</v>
      </c>
      <c r="P943">
        <f t="shared" si="57"/>
        <v>213.81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50000</v>
      </c>
      <c r="E944" s="8">
        <v>6610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13</v>
      </c>
      <c r="P944">
        <f t="shared" si="57"/>
        <v>413.13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5500</v>
      </c>
      <c r="E945" s="8">
        <v>6592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120</v>
      </c>
      <c r="P945">
        <f t="shared" si="57"/>
        <v>549.33000000000004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6565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68.39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6500</v>
      </c>
      <c r="E947" s="8">
        <v>6555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101</v>
      </c>
      <c r="P947">
        <f t="shared" si="57"/>
        <v>409.69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12</v>
      </c>
      <c r="P948">
        <f t="shared" si="57"/>
        <v>1308.2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6000</v>
      </c>
      <c r="E949" s="8">
        <v>6530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109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5500</v>
      </c>
      <c r="E950" s="8">
        <v>6515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118</v>
      </c>
      <c r="P950">
        <f t="shared" si="57"/>
        <v>814.38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15000</v>
      </c>
      <c r="E951" s="8">
        <v>6511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43</v>
      </c>
      <c r="P951">
        <f t="shared" si="57"/>
        <v>930.14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6350</v>
      </c>
      <c r="E952" s="8">
        <v>6506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102</v>
      </c>
      <c r="P952">
        <f t="shared" si="57"/>
        <v>271.08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6500</v>
      </c>
      <c r="E953" s="8">
        <v>6505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100</v>
      </c>
      <c r="P953">
        <f t="shared" si="57"/>
        <v>53.76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5000</v>
      </c>
      <c r="E954" s="8">
        <v>6500.09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130</v>
      </c>
      <c r="P954">
        <f t="shared" si="57"/>
        <v>33.159999999999997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6500</v>
      </c>
      <c r="E955" s="8">
        <v>6500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100</v>
      </c>
      <c r="P955">
        <f t="shared" si="57"/>
        <v>1300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6000</v>
      </c>
      <c r="E956" s="8">
        <v>6485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108</v>
      </c>
      <c r="P956">
        <f t="shared" si="57"/>
        <v>88.84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6000</v>
      </c>
      <c r="E957" s="8">
        <v>6438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107</v>
      </c>
      <c r="P957">
        <f t="shared" si="57"/>
        <v>69.23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6000</v>
      </c>
      <c r="E958" s="8">
        <v>6400.47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107</v>
      </c>
      <c r="P958">
        <f t="shared" si="57"/>
        <v>376.5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6000</v>
      </c>
      <c r="E959" s="8">
        <v>6388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106</v>
      </c>
      <c r="P959">
        <f t="shared" si="57"/>
        <v>912.57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5000</v>
      </c>
      <c r="E960" s="8">
        <v>6387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128</v>
      </c>
      <c r="P960">
        <f t="shared" si="57"/>
        <v>375.71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14</v>
      </c>
      <c r="P961">
        <f t="shared" si="57"/>
        <v>37.32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30000</v>
      </c>
      <c r="E962" s="8">
        <v>6375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21</v>
      </c>
      <c r="P962">
        <f t="shared" si="57"/>
        <v>33.909999999999997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6000</v>
      </c>
      <c r="E963" s="8">
        <v>6373.27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106</v>
      </c>
      <c r="P963">
        <f t="shared" ref="P963:P1026" si="61">IFERROR(ROUND(E963/L963,2),0)</f>
        <v>57.94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6000</v>
      </c>
      <c r="E964" s="8">
        <v>6360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106</v>
      </c>
      <c r="P964">
        <f t="shared" si="61"/>
        <v>171.89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6000</v>
      </c>
      <c r="E965" s="8">
        <v>6360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106</v>
      </c>
      <c r="P965">
        <f t="shared" si="61"/>
        <v>706.67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5000</v>
      </c>
      <c r="E966" s="8">
        <v>6308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126</v>
      </c>
      <c r="P966">
        <f t="shared" si="61"/>
        <v>217.52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42</v>
      </c>
      <c r="P967">
        <f t="shared" si="61"/>
        <v>1050.29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5000</v>
      </c>
      <c r="E968" s="8">
        <v>6301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126</v>
      </c>
      <c r="P968">
        <f t="shared" si="61"/>
        <v>210.03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5000</v>
      </c>
      <c r="E969" s="8">
        <v>6300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126</v>
      </c>
      <c r="P969">
        <f t="shared" si="61"/>
        <v>77.78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5000</v>
      </c>
      <c r="E970" s="8">
        <v>6300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126</v>
      </c>
      <c r="P970">
        <f t="shared" si="61"/>
        <v>1575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16000</v>
      </c>
      <c r="E971" s="8">
        <v>6258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39</v>
      </c>
      <c r="P971">
        <f t="shared" si="61"/>
        <v>568.91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6000</v>
      </c>
      <c r="E972" s="8">
        <v>6257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104</v>
      </c>
      <c r="P972">
        <f t="shared" si="61"/>
        <v>446.93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4000</v>
      </c>
      <c r="E973" s="8">
        <v>6240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156</v>
      </c>
      <c r="P973">
        <f t="shared" si="61"/>
        <v>1248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5000</v>
      </c>
      <c r="E974" s="8">
        <v>6235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125</v>
      </c>
      <c r="P974">
        <f t="shared" si="61"/>
        <v>138.56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6000</v>
      </c>
      <c r="E975" s="8">
        <v>6220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104</v>
      </c>
      <c r="P975">
        <f t="shared" si="61"/>
        <v>777.5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3400</v>
      </c>
      <c r="E976" s="8">
        <v>6215.56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183</v>
      </c>
      <c r="P976">
        <f t="shared" si="61"/>
        <v>2071.85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6000</v>
      </c>
      <c r="E977" s="8">
        <v>6215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104</v>
      </c>
      <c r="P977">
        <f t="shared" si="61"/>
        <v>258.95999999999998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3000</v>
      </c>
      <c r="E978" s="8">
        <v>6210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207</v>
      </c>
      <c r="P978">
        <f t="shared" si="61"/>
        <v>345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5862</v>
      </c>
      <c r="E979" s="8">
        <v>6208.98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106</v>
      </c>
      <c r="P979">
        <f t="shared" si="61"/>
        <v>517.41999999999996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4000</v>
      </c>
      <c r="E980" s="8">
        <v>6207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155</v>
      </c>
      <c r="P980">
        <f t="shared" si="61"/>
        <v>50.46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5000</v>
      </c>
      <c r="E981" s="8">
        <v>6181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124</v>
      </c>
      <c r="P981">
        <f t="shared" si="61"/>
        <v>64.39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5800</v>
      </c>
      <c r="E982" s="8">
        <v>6155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106</v>
      </c>
      <c r="P982">
        <f t="shared" si="61"/>
        <v>198.55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6000</v>
      </c>
      <c r="E983" s="8">
        <v>6146.27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102</v>
      </c>
      <c r="P983">
        <f t="shared" si="61"/>
        <v>1536.57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23900</v>
      </c>
      <c r="E984" s="8">
        <v>6141.99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26</v>
      </c>
      <c r="P984">
        <f t="shared" si="61"/>
        <v>2047.33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40000</v>
      </c>
      <c r="E985" s="8">
        <v>6130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15</v>
      </c>
      <c r="P985">
        <f t="shared" si="61"/>
        <v>34.25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5000</v>
      </c>
      <c r="E986" s="8">
        <v>6120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122</v>
      </c>
      <c r="P986">
        <f t="shared" si="61"/>
        <v>2040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23000</v>
      </c>
      <c r="E987" s="8">
        <v>6118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27</v>
      </c>
      <c r="P987">
        <f t="shared" si="61"/>
        <v>266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6000</v>
      </c>
      <c r="E988" s="8">
        <v>6111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102</v>
      </c>
      <c r="P988">
        <f t="shared" si="61"/>
        <v>265.7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6000</v>
      </c>
      <c r="E989" s="8">
        <v>6108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102</v>
      </c>
      <c r="P989">
        <f t="shared" si="61"/>
        <v>148.97999999999999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6000</v>
      </c>
      <c r="E990" s="8">
        <v>6100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102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6000</v>
      </c>
      <c r="E991" s="8">
        <v>6100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102</v>
      </c>
      <c r="P991">
        <f t="shared" si="61"/>
        <v>190.63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6000</v>
      </c>
      <c r="E992" s="8">
        <v>6086.26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101</v>
      </c>
      <c r="P992">
        <f t="shared" si="61"/>
        <v>3043.13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48" x14ac:dyDescent="0.2">
      <c r="A993">
        <v>992</v>
      </c>
      <c r="B993" s="3" t="s">
        <v>993</v>
      </c>
      <c r="C993" s="3" t="s">
        <v>5102</v>
      </c>
      <c r="D993" s="6">
        <v>5000</v>
      </c>
      <c r="E993" s="8">
        <v>6080</v>
      </c>
      <c r="F993" t="s">
        <v>8220</v>
      </c>
      <c r="G993" t="s">
        <v>8223</v>
      </c>
      <c r="H993" t="s">
        <v>8245</v>
      </c>
      <c r="I993">
        <v>1462655519</v>
      </c>
      <c r="J993">
        <v>1457475119</v>
      </c>
      <c r="K993" t="b">
        <v>0</v>
      </c>
      <c r="L993">
        <v>4</v>
      </c>
      <c r="M993" t="b">
        <v>0</v>
      </c>
      <c r="N993" t="s">
        <v>8271</v>
      </c>
      <c r="O993">
        <f t="shared" si="60"/>
        <v>122</v>
      </c>
      <c r="P993">
        <f t="shared" si="61"/>
        <v>1520</v>
      </c>
      <c r="Q993" s="10" t="s">
        <v>8317</v>
      </c>
      <c r="R993" t="s">
        <v>8319</v>
      </c>
      <c r="S993" s="15">
        <f t="shared" si="62"/>
        <v>42437.924988425926</v>
      </c>
      <c r="T993" s="15">
        <f t="shared" si="63"/>
        <v>42497.883321759262</v>
      </c>
    </row>
    <row r="994" spans="1:20" ht="80" x14ac:dyDescent="0.2">
      <c r="A994">
        <v>991</v>
      </c>
      <c r="B994" s="3" t="s">
        <v>992</v>
      </c>
      <c r="C994" s="3" t="s">
        <v>5101</v>
      </c>
      <c r="D994" s="6">
        <v>6000</v>
      </c>
      <c r="E994" s="8">
        <v>6080</v>
      </c>
      <c r="F994" t="s">
        <v>8220</v>
      </c>
      <c r="G994" t="s">
        <v>8224</v>
      </c>
      <c r="H994" t="s">
        <v>8246</v>
      </c>
      <c r="I994">
        <v>1468349460</v>
      </c>
      <c r="J994">
        <v>1466186988</v>
      </c>
      <c r="K994" t="b">
        <v>0</v>
      </c>
      <c r="L994">
        <v>7</v>
      </c>
      <c r="M994" t="b">
        <v>0</v>
      </c>
      <c r="N994" t="s">
        <v>8271</v>
      </c>
      <c r="O994">
        <f t="shared" si="60"/>
        <v>101</v>
      </c>
      <c r="P994">
        <f t="shared" si="61"/>
        <v>868.57</v>
      </c>
      <c r="Q994" s="10" t="s">
        <v>8317</v>
      </c>
      <c r="R994" t="s">
        <v>8319</v>
      </c>
      <c r="S994" s="15">
        <f t="shared" si="62"/>
        <v>42538.75680555556</v>
      </c>
      <c r="T994" s="15">
        <f t="shared" si="63"/>
        <v>42563.785416666666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6000</v>
      </c>
      <c r="E995" s="8">
        <v>6077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101</v>
      </c>
      <c r="P995">
        <f t="shared" si="61"/>
        <v>31.01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3000</v>
      </c>
      <c r="E996" s="8">
        <v>6071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202</v>
      </c>
      <c r="P996">
        <f t="shared" si="61"/>
        <v>551.91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26</v>
      </c>
      <c r="P997">
        <f t="shared" si="61"/>
        <v>673.44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5000</v>
      </c>
      <c r="E998" s="8">
        <v>6060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121</v>
      </c>
      <c r="P998">
        <f t="shared" si="61"/>
        <v>1212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6000</v>
      </c>
      <c r="E999" s="8">
        <v>6056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101</v>
      </c>
      <c r="P999">
        <f t="shared" si="61"/>
        <v>757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5000</v>
      </c>
      <c r="E1000" s="8">
        <v>6053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121</v>
      </c>
      <c r="P1000">
        <f t="shared" si="61"/>
        <v>26.43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6000</v>
      </c>
      <c r="E1001" s="8">
        <v>6042.02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101</v>
      </c>
      <c r="P1001">
        <f t="shared" si="61"/>
        <v>151.05000000000001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6000</v>
      </c>
      <c r="E1002" s="8">
        <v>6041.6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101</v>
      </c>
      <c r="P1002">
        <f t="shared" si="61"/>
        <v>1006.93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5555.55</v>
      </c>
      <c r="E1003" s="8">
        <v>6041.55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109</v>
      </c>
      <c r="P1003">
        <f t="shared" si="61"/>
        <v>1510.39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1200</v>
      </c>
      <c r="E1004" s="8">
        <v>6039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503</v>
      </c>
      <c r="P1004">
        <f t="shared" si="61"/>
        <v>274.5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5000</v>
      </c>
      <c r="E1005" s="8">
        <v>6030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121</v>
      </c>
      <c r="P1005">
        <f t="shared" si="61"/>
        <v>402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4800</v>
      </c>
      <c r="E1006" s="8">
        <v>6029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126</v>
      </c>
      <c r="P1006">
        <f t="shared" si="61"/>
        <v>63.46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6000</v>
      </c>
      <c r="E1007" s="8">
        <v>6027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100</v>
      </c>
      <c r="P1007">
        <f t="shared" si="61"/>
        <v>37.43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5000</v>
      </c>
      <c r="E1008" s="8">
        <v>6025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121</v>
      </c>
      <c r="P1008">
        <f t="shared" si="61"/>
        <v>753.13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6000</v>
      </c>
      <c r="E1009" s="8">
        <v>6025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100</v>
      </c>
      <c r="P1009">
        <f t="shared" si="61"/>
        <v>79.28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6000</v>
      </c>
      <c r="E1010" s="8">
        <v>6020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100</v>
      </c>
      <c r="P1010">
        <f t="shared" si="61"/>
        <v>6020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</v>
      </c>
      <c r="E1011" s="8">
        <v>6019.01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120</v>
      </c>
      <c r="P1011">
        <f t="shared" si="61"/>
        <v>59.59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462000</v>
      </c>
      <c r="E1012" s="8">
        <v>6019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1</v>
      </c>
      <c r="P1012">
        <f t="shared" si="61"/>
        <v>1504.75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6000</v>
      </c>
      <c r="E1013" s="8">
        <v>6007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100</v>
      </c>
      <c r="P1013">
        <f t="shared" si="61"/>
        <v>6007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6001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120</v>
      </c>
      <c r="P1014">
        <f t="shared" si="61"/>
        <v>7.74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6000</v>
      </c>
      <c r="E1015" s="8">
        <v>6000.66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100</v>
      </c>
      <c r="P1015">
        <f t="shared" si="61"/>
        <v>66.67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2" x14ac:dyDescent="0.2">
      <c r="A1016">
        <v>1015</v>
      </c>
      <c r="B1016" s="3" t="s">
        <v>1016</v>
      </c>
      <c r="C1016" s="3" t="s">
        <v>5125</v>
      </c>
      <c r="D1016" s="6">
        <v>2500</v>
      </c>
      <c r="E1016" s="8">
        <v>6000</v>
      </c>
      <c r="F1016" t="s">
        <v>8219</v>
      </c>
      <c r="G1016" t="s">
        <v>8239</v>
      </c>
      <c r="H1016" t="s">
        <v>8256</v>
      </c>
      <c r="I1016">
        <v>1448489095</v>
      </c>
      <c r="J1016">
        <v>1445893495</v>
      </c>
      <c r="K1016" t="b">
        <v>0</v>
      </c>
      <c r="L1016">
        <v>6</v>
      </c>
      <c r="M1016" t="b">
        <v>0</v>
      </c>
      <c r="N1016" t="s">
        <v>8271</v>
      </c>
      <c r="O1016">
        <f t="shared" si="60"/>
        <v>240</v>
      </c>
      <c r="P1016">
        <f t="shared" si="61"/>
        <v>1000</v>
      </c>
      <c r="Q1016" s="10" t="s">
        <v>8317</v>
      </c>
      <c r="R1016" t="s">
        <v>8319</v>
      </c>
      <c r="S1016" s="15">
        <f t="shared" si="62"/>
        <v>42303.878414351857</v>
      </c>
      <c r="T1016" s="15">
        <f t="shared" si="63"/>
        <v>42333.920081018514</v>
      </c>
    </row>
    <row r="1017" spans="1:20" ht="32" x14ac:dyDescent="0.2">
      <c r="A1017">
        <v>1014</v>
      </c>
      <c r="B1017" s="3" t="s">
        <v>1015</v>
      </c>
      <c r="C1017" s="3" t="s">
        <v>5124</v>
      </c>
      <c r="D1017" s="6">
        <v>5000</v>
      </c>
      <c r="E1017" s="8">
        <v>6000</v>
      </c>
      <c r="F1017" t="s">
        <v>8219</v>
      </c>
      <c r="G1017" t="s">
        <v>8223</v>
      </c>
      <c r="H1017" t="s">
        <v>8245</v>
      </c>
      <c r="I1017">
        <v>1420070615</v>
      </c>
      <c r="J1017">
        <v>1415750615</v>
      </c>
      <c r="K1017" t="b">
        <v>0</v>
      </c>
      <c r="L1017">
        <v>16</v>
      </c>
      <c r="M1017" t="b">
        <v>0</v>
      </c>
      <c r="N1017" t="s">
        <v>8271</v>
      </c>
      <c r="O1017">
        <f t="shared" si="60"/>
        <v>120</v>
      </c>
      <c r="P1017">
        <f t="shared" si="61"/>
        <v>375</v>
      </c>
      <c r="Q1017" s="10" t="s">
        <v>8317</v>
      </c>
      <c r="R1017" t="s">
        <v>8319</v>
      </c>
      <c r="S1017" s="15">
        <f t="shared" si="62"/>
        <v>41955.002488425926</v>
      </c>
      <c r="T1017" s="15">
        <f t="shared" si="63"/>
        <v>42005.002488425926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6000</v>
      </c>
      <c r="E1018" s="8">
        <v>6000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100</v>
      </c>
      <c r="P1018">
        <f t="shared" si="61"/>
        <v>157.88999999999999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6000</v>
      </c>
      <c r="E1019" s="8">
        <v>6000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100</v>
      </c>
      <c r="P1019">
        <f t="shared" si="61"/>
        <v>16.899999999999999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6000</v>
      </c>
      <c r="E1020" s="8">
        <v>6000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100</v>
      </c>
      <c r="P1020">
        <f t="shared" si="61"/>
        <v>857.14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5875</v>
      </c>
      <c r="E1021" s="8">
        <v>5985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102</v>
      </c>
      <c r="P1021">
        <f t="shared" si="61"/>
        <v>14.96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5000</v>
      </c>
      <c r="E1022" s="8">
        <v>5940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119</v>
      </c>
      <c r="P1022">
        <f t="shared" si="61"/>
        <v>198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4000</v>
      </c>
      <c r="E1023" s="8">
        <v>5922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148</v>
      </c>
      <c r="P1023">
        <f t="shared" si="61"/>
        <v>12.39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118</v>
      </c>
      <c r="P1024">
        <f t="shared" si="61"/>
        <v>79.86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3500</v>
      </c>
      <c r="E1025" s="8">
        <v>5907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169</v>
      </c>
      <c r="P1025">
        <f t="shared" si="61"/>
        <v>45.09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4000</v>
      </c>
      <c r="E1026" s="8">
        <v>5904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148</v>
      </c>
      <c r="P1026">
        <f t="shared" si="61"/>
        <v>96.79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12000</v>
      </c>
      <c r="E1027" s="8">
        <v>5902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49</v>
      </c>
      <c r="P1027">
        <f t="shared" ref="P1027:P1090" si="65">IFERROR(ROUND(E1027/L1027,2),0)</f>
        <v>5.51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51000</v>
      </c>
      <c r="E1028" s="8">
        <v>5876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12</v>
      </c>
      <c r="P1028">
        <f t="shared" si="65"/>
        <v>48.16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50000</v>
      </c>
      <c r="E1029" s="8">
        <v>5875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12</v>
      </c>
      <c r="P1029">
        <f t="shared" si="65"/>
        <v>52.93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5400</v>
      </c>
      <c r="E1030" s="8">
        <v>5858.84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108</v>
      </c>
      <c r="P1030">
        <f t="shared" si="65"/>
        <v>22.98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25000</v>
      </c>
      <c r="E1031" s="8">
        <v>5854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23</v>
      </c>
      <c r="P1031">
        <f t="shared" si="65"/>
        <v>41.52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106</v>
      </c>
      <c r="P1032">
        <f t="shared" si="65"/>
        <v>36.76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5000</v>
      </c>
      <c r="E1033" s="8">
        <v>5831.74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117</v>
      </c>
      <c r="P1033">
        <f t="shared" si="65"/>
        <v>58.91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117</v>
      </c>
      <c r="P1034">
        <f t="shared" si="65"/>
        <v>60.74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3000</v>
      </c>
      <c r="E1035" s="8">
        <v>5824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194</v>
      </c>
      <c r="P1035">
        <f t="shared" si="65"/>
        <v>215.7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116</v>
      </c>
      <c r="P1036">
        <f t="shared" si="65"/>
        <v>35.020000000000003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116</v>
      </c>
      <c r="P1037">
        <f t="shared" si="65"/>
        <v>76.319999999999993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105</v>
      </c>
      <c r="P1038">
        <f t="shared" si="65"/>
        <v>27.35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50000</v>
      </c>
      <c r="E1039" s="8">
        <v>5757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12</v>
      </c>
      <c r="P1039">
        <f t="shared" si="65"/>
        <v>274.14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191</v>
      </c>
      <c r="P1040">
        <f t="shared" si="65"/>
        <v>94.08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114</v>
      </c>
      <c r="P1041">
        <f t="shared" si="65"/>
        <v>190.43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5000</v>
      </c>
      <c r="E1042" s="8">
        <v>5700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114</v>
      </c>
      <c r="P1042">
        <f t="shared" si="65"/>
        <v>5700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5000</v>
      </c>
      <c r="E1043" s="8">
        <v>5696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114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27000</v>
      </c>
      <c r="E1044" s="8">
        <v>5680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21</v>
      </c>
      <c r="P1044">
        <f t="shared" si="65"/>
        <v>5680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5000</v>
      </c>
      <c r="E1045" s="8">
        <v>5673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113</v>
      </c>
      <c r="P1045">
        <f t="shared" si="65"/>
        <v>19.43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5000</v>
      </c>
      <c r="E1046" s="8">
        <v>5671.11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113</v>
      </c>
      <c r="P1046">
        <f t="shared" si="65"/>
        <v>2835.56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1500</v>
      </c>
      <c r="E1047" s="8">
        <v>5666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378</v>
      </c>
      <c r="P1047">
        <f t="shared" si="65"/>
        <v>708.25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5000</v>
      </c>
      <c r="E1048" s="8">
        <v>5665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113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4000</v>
      </c>
      <c r="E1049" s="8">
        <v>5660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142</v>
      </c>
      <c r="P1049">
        <f t="shared" si="65"/>
        <v>5660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5500</v>
      </c>
      <c r="E1050" s="8">
        <v>5655.6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103</v>
      </c>
      <c r="P1050">
        <f t="shared" si="65"/>
        <v>1413.9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5000</v>
      </c>
      <c r="E1051" s="8">
        <v>5651.58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113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5500</v>
      </c>
      <c r="E1052" s="8">
        <v>5645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103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5000</v>
      </c>
      <c r="E1053" s="8">
        <v>5635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113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5000</v>
      </c>
      <c r="E1054" s="8">
        <v>5634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113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5500</v>
      </c>
      <c r="E1055" s="8">
        <v>5623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102</v>
      </c>
      <c r="P1055">
        <f t="shared" si="65"/>
        <v>5623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19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5250</v>
      </c>
      <c r="E1057" s="8">
        <v>5617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107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4999</v>
      </c>
      <c r="E1058" s="8">
        <v>5604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112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5500</v>
      </c>
      <c r="E1059" s="8">
        <v>5600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102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3500</v>
      </c>
      <c r="E1060" s="8">
        <v>5599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160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5000</v>
      </c>
      <c r="E1061" s="8">
        <v>5585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112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5500</v>
      </c>
      <c r="E1062" s="8">
        <v>5580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101</v>
      </c>
      <c r="P1062">
        <f t="shared" si="65"/>
        <v>5580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2000</v>
      </c>
      <c r="E1063" s="8">
        <v>5574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279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5000</v>
      </c>
      <c r="E1064" s="8">
        <v>5570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111</v>
      </c>
      <c r="P1064">
        <f t="shared" si="65"/>
        <v>1392.5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22000</v>
      </c>
      <c r="E1065" s="8">
        <v>5557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25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5000</v>
      </c>
      <c r="E1066" s="8">
        <v>5555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111</v>
      </c>
      <c r="P1066">
        <f t="shared" si="65"/>
        <v>45.16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5000</v>
      </c>
      <c r="E1067" s="8">
        <v>5540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111</v>
      </c>
      <c r="P1067">
        <f t="shared" si="65"/>
        <v>1108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8" x14ac:dyDescent="0.2">
      <c r="A1068">
        <v>1067</v>
      </c>
      <c r="B1068" s="3" t="s">
        <v>1068</v>
      </c>
      <c r="C1068" s="3" t="s">
        <v>5177</v>
      </c>
      <c r="D1068" s="6">
        <v>4600</v>
      </c>
      <c r="E1068" s="8">
        <v>5535</v>
      </c>
      <c r="F1068" t="s">
        <v>8220</v>
      </c>
      <c r="G1068" t="s">
        <v>8223</v>
      </c>
      <c r="H1068" t="s">
        <v>8245</v>
      </c>
      <c r="I1068">
        <v>1387657931</v>
      </c>
      <c r="J1068">
        <v>1385065931</v>
      </c>
      <c r="K1068" t="b">
        <v>0</v>
      </c>
      <c r="L1068">
        <v>10</v>
      </c>
      <c r="M1068" t="b">
        <v>0</v>
      </c>
      <c r="N1068" t="s">
        <v>8280</v>
      </c>
      <c r="O1068">
        <f t="shared" si="64"/>
        <v>120</v>
      </c>
      <c r="P1068">
        <f t="shared" si="65"/>
        <v>553.5</v>
      </c>
      <c r="Q1068" s="10" t="s">
        <v>8331</v>
      </c>
      <c r="R1068" t="s">
        <v>8332</v>
      </c>
      <c r="S1068" s="15">
        <f t="shared" si="66"/>
        <v>41599.855682870373</v>
      </c>
      <c r="T1068" s="15">
        <f t="shared" si="67"/>
        <v>41629.855682870373</v>
      </c>
    </row>
    <row r="1069" spans="1:20" ht="48" x14ac:dyDescent="0.2">
      <c r="A1069">
        <v>1066</v>
      </c>
      <c r="B1069" s="3" t="s">
        <v>1067</v>
      </c>
      <c r="C1069" s="3" t="s">
        <v>5176</v>
      </c>
      <c r="D1069" s="6">
        <v>5000</v>
      </c>
      <c r="E1069" s="8">
        <v>5535</v>
      </c>
      <c r="F1069" t="s">
        <v>8220</v>
      </c>
      <c r="G1069" t="s">
        <v>8223</v>
      </c>
      <c r="H1069" t="s">
        <v>8245</v>
      </c>
      <c r="I1069">
        <v>1375657582</v>
      </c>
      <c r="J1069">
        <v>1371769582</v>
      </c>
      <c r="K1069" t="b">
        <v>0</v>
      </c>
      <c r="L1069">
        <v>148</v>
      </c>
      <c r="M1069" t="b">
        <v>0</v>
      </c>
      <c r="N1069" t="s">
        <v>8280</v>
      </c>
      <c r="O1069">
        <f t="shared" si="64"/>
        <v>111</v>
      </c>
      <c r="P1069">
        <f t="shared" si="65"/>
        <v>37.4</v>
      </c>
      <c r="Q1069" s="10" t="s">
        <v>8331</v>
      </c>
      <c r="R1069" t="s">
        <v>8332</v>
      </c>
      <c r="S1069" s="15">
        <f t="shared" si="66"/>
        <v>41445.962754629632</v>
      </c>
      <c r="T1069" s="15">
        <f t="shared" si="67"/>
        <v>41490.962754629632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5000</v>
      </c>
      <c r="E1070" s="8">
        <v>5526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111</v>
      </c>
      <c r="P1070">
        <f t="shared" si="65"/>
        <v>1381.5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5500</v>
      </c>
      <c r="E1071" s="8">
        <v>5516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100</v>
      </c>
      <c r="P1071">
        <f t="shared" si="65"/>
        <v>262.67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5000</v>
      </c>
      <c r="E1072" s="8">
        <v>5510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110</v>
      </c>
      <c r="P1072">
        <f t="shared" si="65"/>
        <v>2755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2500</v>
      </c>
      <c r="E1073" s="8">
        <v>5509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220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5000</v>
      </c>
      <c r="E1074" s="8">
        <v>5509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110</v>
      </c>
      <c r="P1074">
        <f t="shared" si="65"/>
        <v>1377.25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5500</v>
      </c>
      <c r="E1075" s="8">
        <v>5504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100</v>
      </c>
      <c r="P1075">
        <f t="shared" si="65"/>
        <v>5504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5000</v>
      </c>
      <c r="E1076" s="8">
        <v>5501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110</v>
      </c>
      <c r="P1076">
        <f t="shared" si="65"/>
        <v>183.37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5500</v>
      </c>
      <c r="E1077" s="8">
        <v>5500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100</v>
      </c>
      <c r="P1077">
        <f t="shared" si="65"/>
        <v>1833.33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4000</v>
      </c>
      <c r="E1078" s="8">
        <v>5496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137</v>
      </c>
      <c r="P1078">
        <f t="shared" si="65"/>
        <v>5.64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5000</v>
      </c>
      <c r="E1079" s="8">
        <v>5481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110</v>
      </c>
      <c r="P1079">
        <f t="shared" si="65"/>
        <v>32.82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5000</v>
      </c>
      <c r="E1080" s="8">
        <v>5478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110</v>
      </c>
      <c r="P1080">
        <f t="shared" si="65"/>
        <v>1095.5999999999999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5000</v>
      </c>
      <c r="E1081" s="8">
        <v>5469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109</v>
      </c>
      <c r="P1081">
        <f t="shared" si="65"/>
        <v>303.83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4000</v>
      </c>
      <c r="E1082" s="8">
        <v>5465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137</v>
      </c>
      <c r="P1082">
        <f t="shared" si="65"/>
        <v>55.77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5000</v>
      </c>
      <c r="E1083" s="8">
        <v>5462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109</v>
      </c>
      <c r="P1083">
        <f t="shared" si="65"/>
        <v>1365.5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4000</v>
      </c>
      <c r="E1084" s="8">
        <v>5456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136</v>
      </c>
      <c r="P1084">
        <f t="shared" si="65"/>
        <v>1818.67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15500</v>
      </c>
      <c r="E1085" s="8">
        <v>5452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35</v>
      </c>
      <c r="P1085">
        <f t="shared" si="65"/>
        <v>5452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3500</v>
      </c>
      <c r="E1086" s="8">
        <v>5443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156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2000</v>
      </c>
      <c r="E1087" s="8">
        <v>5437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272</v>
      </c>
      <c r="P1087">
        <f t="shared" si="65"/>
        <v>604.11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5000</v>
      </c>
      <c r="E1088" s="8">
        <v>5433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109</v>
      </c>
      <c r="P1088">
        <f t="shared" si="65"/>
        <v>2716.5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32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5000</v>
      </c>
      <c r="E1090" s="8">
        <v>5430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109</v>
      </c>
      <c r="P1090">
        <f t="shared" si="65"/>
        <v>36.94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35000</v>
      </c>
      <c r="E1091" s="8">
        <v>5422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15</v>
      </c>
      <c r="P1091">
        <f t="shared" ref="P1091:P1154" si="69">IFERROR(ROUND(E1091/L1091,2),0)</f>
        <v>110.65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2000</v>
      </c>
      <c r="E1092" s="8">
        <v>5414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271</v>
      </c>
      <c r="P1092">
        <f t="shared" si="69"/>
        <v>5414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3500</v>
      </c>
      <c r="E1093" s="8">
        <v>5410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155</v>
      </c>
      <c r="P1093">
        <f t="shared" si="69"/>
        <v>2705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5000</v>
      </c>
      <c r="E1094" s="8">
        <v>5410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108</v>
      </c>
      <c r="P1094">
        <f t="shared" si="69"/>
        <v>772.86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4500</v>
      </c>
      <c r="E1095" s="8">
        <v>5398.99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120</v>
      </c>
      <c r="P1095">
        <f t="shared" si="69"/>
        <v>1349.75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5000</v>
      </c>
      <c r="E1096" s="8">
        <v>5396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108</v>
      </c>
      <c r="P1096">
        <f t="shared" si="69"/>
        <v>199.85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31</v>
      </c>
      <c r="P1097">
        <f t="shared" si="69"/>
        <v>57.34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5000</v>
      </c>
      <c r="E1098" s="8">
        <v>5388.79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108</v>
      </c>
      <c r="P1098">
        <f t="shared" si="69"/>
        <v>185.82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5000</v>
      </c>
      <c r="E1099" s="8">
        <v>5380.55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108</v>
      </c>
      <c r="P1099">
        <f t="shared" si="69"/>
        <v>768.65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90</v>
      </c>
      <c r="P1100">
        <f t="shared" si="69"/>
        <v>244.55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5376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108</v>
      </c>
      <c r="P1101">
        <f t="shared" si="69"/>
        <v>5376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3871</v>
      </c>
      <c r="E1102" s="8">
        <v>5366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139</v>
      </c>
      <c r="P1102">
        <f t="shared" si="69"/>
        <v>536.6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5250</v>
      </c>
      <c r="E1103" s="8">
        <v>5360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102</v>
      </c>
      <c r="P1103">
        <f t="shared" si="69"/>
        <v>893.33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5000</v>
      </c>
      <c r="E1104" s="8">
        <v>5359.21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107</v>
      </c>
      <c r="P1104">
        <f t="shared" si="69"/>
        <v>223.3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3350</v>
      </c>
      <c r="E1105" s="8">
        <v>5358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160</v>
      </c>
      <c r="P1105">
        <f t="shared" si="69"/>
        <v>357.2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5000</v>
      </c>
      <c r="E1106" s="8">
        <v>5355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107</v>
      </c>
      <c r="P1106">
        <f t="shared" si="69"/>
        <v>144.72999999999999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5000</v>
      </c>
      <c r="E1107" s="8">
        <v>5343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107</v>
      </c>
      <c r="P1107">
        <f t="shared" si="69"/>
        <v>267.14999999999998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4200</v>
      </c>
      <c r="E1108" s="8">
        <v>5331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127</v>
      </c>
      <c r="P1108">
        <f t="shared" si="69"/>
        <v>761.57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5000</v>
      </c>
      <c r="E1109" s="8">
        <v>5330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107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27</v>
      </c>
      <c r="P1110">
        <f t="shared" si="69"/>
        <v>253.71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3000</v>
      </c>
      <c r="E1111" s="8">
        <v>5323.01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177</v>
      </c>
      <c r="P1111">
        <f t="shared" si="69"/>
        <v>1774.34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4575</v>
      </c>
      <c r="E1112" s="8">
        <v>5322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116</v>
      </c>
      <c r="P1112">
        <f t="shared" si="69"/>
        <v>483.82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4000</v>
      </c>
      <c r="E1113" s="8">
        <v>5308.26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133</v>
      </c>
      <c r="P1113">
        <f t="shared" si="69"/>
        <v>5308.26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5000</v>
      </c>
      <c r="E1114" s="8">
        <v>5300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106</v>
      </c>
      <c r="P1114">
        <f t="shared" si="69"/>
        <v>16.989999999999998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4000</v>
      </c>
      <c r="E1115" s="8">
        <v>5297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132</v>
      </c>
      <c r="P1115">
        <f t="shared" si="69"/>
        <v>5297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5000</v>
      </c>
      <c r="E1116" s="8">
        <v>5295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106</v>
      </c>
      <c r="P1116">
        <f t="shared" si="69"/>
        <v>1765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5000</v>
      </c>
      <c r="E1117" s="8">
        <v>5291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106</v>
      </c>
      <c r="P1117">
        <f t="shared" si="69"/>
        <v>1322.75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</v>
      </c>
      <c r="E1118" s="8">
        <v>5285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106</v>
      </c>
      <c r="P1118">
        <f t="shared" si="69"/>
        <v>528.5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5000</v>
      </c>
      <c r="E1119" s="8">
        <v>5271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105</v>
      </c>
      <c r="P1119">
        <f t="shared" si="69"/>
        <v>658.88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5000</v>
      </c>
      <c r="E1120" s="8">
        <v>5263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105</v>
      </c>
      <c r="P1120">
        <f t="shared" si="69"/>
        <v>1754.33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5000</v>
      </c>
      <c r="E1121" s="8">
        <v>5260.92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105</v>
      </c>
      <c r="P1121">
        <f t="shared" si="69"/>
        <v>5260.92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5000</v>
      </c>
      <c r="E1122" s="8">
        <v>5260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105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4700</v>
      </c>
      <c r="E1123" s="8">
        <v>5259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112</v>
      </c>
      <c r="P1123">
        <f t="shared" si="69"/>
        <v>1051.8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4500</v>
      </c>
      <c r="E1124" s="8">
        <v>5258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117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50000</v>
      </c>
      <c r="E1125" s="8">
        <v>5250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11</v>
      </c>
      <c r="P1125">
        <f t="shared" si="69"/>
        <v>1750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5000</v>
      </c>
      <c r="E1126" s="8">
        <v>5240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105</v>
      </c>
      <c r="P1126">
        <f t="shared" si="69"/>
        <v>748.57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5000</v>
      </c>
      <c r="E1127" s="8">
        <v>5236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105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5000</v>
      </c>
      <c r="E1128" s="8">
        <v>5235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105</v>
      </c>
      <c r="P1128">
        <f t="shared" si="69"/>
        <v>2617.5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5000</v>
      </c>
      <c r="E1129" s="8">
        <v>5234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105</v>
      </c>
      <c r="P1129">
        <f t="shared" si="69"/>
        <v>227.57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280000</v>
      </c>
      <c r="E1130" s="8">
        <v>5233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2</v>
      </c>
      <c r="P1130">
        <f t="shared" si="69"/>
        <v>5233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5000</v>
      </c>
      <c r="E1131" s="8">
        <v>5232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105</v>
      </c>
      <c r="P1131">
        <f t="shared" si="69"/>
        <v>2616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4000</v>
      </c>
      <c r="E1132" s="8">
        <v>5226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131</v>
      </c>
      <c r="P1132">
        <f t="shared" si="69"/>
        <v>1742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5000</v>
      </c>
      <c r="E1133" s="8">
        <v>5226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105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5000</v>
      </c>
      <c r="E1134" s="8">
        <v>5222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104</v>
      </c>
      <c r="P1134">
        <f t="shared" si="69"/>
        <v>401.69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4500</v>
      </c>
      <c r="E1135" s="8">
        <v>5221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116</v>
      </c>
      <c r="P1135">
        <f t="shared" si="69"/>
        <v>5221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4500</v>
      </c>
      <c r="E1136" s="8">
        <v>5221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116</v>
      </c>
      <c r="P1136">
        <f t="shared" si="69"/>
        <v>5221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20000</v>
      </c>
      <c r="E1137" s="8">
        <v>5212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26</v>
      </c>
      <c r="P1137">
        <f t="shared" si="69"/>
        <v>5212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5000</v>
      </c>
      <c r="E1138" s="8">
        <v>5202.5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104</v>
      </c>
      <c r="P1138">
        <f t="shared" si="69"/>
        <v>867.08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5000</v>
      </c>
      <c r="E1139" s="8">
        <v>5200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104</v>
      </c>
      <c r="P1139">
        <f t="shared" si="69"/>
        <v>133.33000000000001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5000</v>
      </c>
      <c r="E1140" s="8">
        <v>5200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104</v>
      </c>
      <c r="P1140">
        <f t="shared" si="69"/>
        <v>1300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5000</v>
      </c>
      <c r="E1141" s="8">
        <v>5195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104</v>
      </c>
      <c r="P1141">
        <f t="shared" si="69"/>
        <v>5195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5186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104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5000</v>
      </c>
      <c r="E1143" s="8">
        <v>5176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104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5000</v>
      </c>
      <c r="E1144" s="8">
        <v>5175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104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5000</v>
      </c>
      <c r="E1145" s="8">
        <v>5167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103</v>
      </c>
      <c r="P1145">
        <f t="shared" si="69"/>
        <v>645.88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4000</v>
      </c>
      <c r="E1146" s="8">
        <v>5157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129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5000</v>
      </c>
      <c r="E1147" s="8">
        <v>5145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103</v>
      </c>
      <c r="P1147">
        <f t="shared" si="69"/>
        <v>5145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5000</v>
      </c>
      <c r="E1148" s="8">
        <v>5135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103</v>
      </c>
      <c r="P1148">
        <f t="shared" si="69"/>
        <v>427.92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5000</v>
      </c>
      <c r="E1149" s="8">
        <v>5116.18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102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5000</v>
      </c>
      <c r="E1150" s="8">
        <v>5116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102</v>
      </c>
      <c r="P1150">
        <f t="shared" si="69"/>
        <v>1705.33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</v>
      </c>
      <c r="E1151" s="8">
        <v>5105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102</v>
      </c>
      <c r="P1151">
        <f t="shared" si="69"/>
        <v>2552.5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5000</v>
      </c>
      <c r="E1152" s="8">
        <v>5103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102</v>
      </c>
      <c r="P1152">
        <f t="shared" si="69"/>
        <v>850.5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16" x14ac:dyDescent="0.2">
      <c r="A1153">
        <v>1152</v>
      </c>
      <c r="B1153" s="3" t="s">
        <v>1153</v>
      </c>
      <c r="C1153" s="3" t="s">
        <v>5262</v>
      </c>
      <c r="D1153" s="6">
        <v>4000</v>
      </c>
      <c r="E1153" s="8">
        <v>5100</v>
      </c>
      <c r="F1153" t="s">
        <v>8220</v>
      </c>
      <c r="G1153" t="s">
        <v>8223</v>
      </c>
      <c r="H1153" t="s">
        <v>8245</v>
      </c>
      <c r="I1153">
        <v>1431709312</v>
      </c>
      <c r="J1153">
        <v>1429117312</v>
      </c>
      <c r="K1153" t="b">
        <v>0</v>
      </c>
      <c r="L1153">
        <v>15</v>
      </c>
      <c r="M1153" t="b">
        <v>0</v>
      </c>
      <c r="N1153" t="s">
        <v>8282</v>
      </c>
      <c r="O1153">
        <f t="shared" si="68"/>
        <v>128</v>
      </c>
      <c r="P1153">
        <f t="shared" si="69"/>
        <v>340</v>
      </c>
      <c r="Q1153" s="10" t="s">
        <v>8334</v>
      </c>
      <c r="R1153" t="s">
        <v>8335</v>
      </c>
      <c r="S1153" s="15">
        <f t="shared" si="70"/>
        <v>42109.709629629629</v>
      </c>
      <c r="T1153" s="15">
        <f t="shared" si="71"/>
        <v>42139.709629629629</v>
      </c>
    </row>
    <row r="1154" spans="1:20" ht="48" x14ac:dyDescent="0.2">
      <c r="A1154">
        <v>1151</v>
      </c>
      <c r="B1154" s="3" t="s">
        <v>1152</v>
      </c>
      <c r="C1154" s="3" t="s">
        <v>5261</v>
      </c>
      <c r="D1154" s="6">
        <v>5000</v>
      </c>
      <c r="E1154" s="8">
        <v>5100</v>
      </c>
      <c r="F1154" t="s">
        <v>8220</v>
      </c>
      <c r="G1154" t="s">
        <v>8223</v>
      </c>
      <c r="H1154" t="s">
        <v>8245</v>
      </c>
      <c r="I1154">
        <v>1441592863</v>
      </c>
      <c r="J1154">
        <v>1439000863</v>
      </c>
      <c r="K1154" t="b">
        <v>0</v>
      </c>
      <c r="L1154">
        <v>0</v>
      </c>
      <c r="M1154" t="b">
        <v>0</v>
      </c>
      <c r="N1154" t="s">
        <v>8282</v>
      </c>
      <c r="O1154">
        <f t="shared" si="68"/>
        <v>102</v>
      </c>
      <c r="P1154">
        <f t="shared" si="69"/>
        <v>0</v>
      </c>
      <c r="Q1154" s="10" t="s">
        <v>8334</v>
      </c>
      <c r="R1154" t="s">
        <v>8335</v>
      </c>
      <c r="S1154" s="15">
        <f t="shared" si="70"/>
        <v>42224.102581018517</v>
      </c>
      <c r="T1154" s="15">
        <f t="shared" si="71"/>
        <v>42254.102581018517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5000</v>
      </c>
      <c r="E1155" s="8">
        <v>5096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102</v>
      </c>
      <c r="P1155">
        <f t="shared" ref="P1155:P1218" si="73">IFERROR(ROUND(E1155/L1155,2),0)</f>
        <v>5096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3300</v>
      </c>
      <c r="E1156" s="8">
        <v>5087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154</v>
      </c>
      <c r="P1156">
        <f t="shared" si="73"/>
        <v>1695.67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4000</v>
      </c>
      <c r="E1157" s="8">
        <v>5086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127</v>
      </c>
      <c r="P1157">
        <f t="shared" si="73"/>
        <v>635.75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2000</v>
      </c>
      <c r="E1158" s="8">
        <v>5080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254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</v>
      </c>
      <c r="E1159" s="8">
        <v>5078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508</v>
      </c>
      <c r="P1159">
        <f t="shared" si="73"/>
        <v>1692.67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5000</v>
      </c>
      <c r="E1160" s="8">
        <v>5070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101</v>
      </c>
      <c r="P1160">
        <f t="shared" si="73"/>
        <v>1690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5000</v>
      </c>
      <c r="E1161" s="8">
        <v>5070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101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5000</v>
      </c>
      <c r="E1162" s="8">
        <v>5066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101</v>
      </c>
      <c r="P1162">
        <f t="shared" si="73"/>
        <v>266.63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4500</v>
      </c>
      <c r="E1163" s="8">
        <v>5056.22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112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5000</v>
      </c>
      <c r="E1164" s="8">
        <v>5055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101</v>
      </c>
      <c r="P1164">
        <f t="shared" si="73"/>
        <v>2527.5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4500</v>
      </c>
      <c r="E1165" s="8">
        <v>5052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112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48" x14ac:dyDescent="0.2">
      <c r="A1166">
        <v>1165</v>
      </c>
      <c r="B1166" s="3" t="s">
        <v>1166</v>
      </c>
      <c r="C1166" s="3" t="s">
        <v>5275</v>
      </c>
      <c r="D1166" s="6">
        <v>5000</v>
      </c>
      <c r="E1166" s="8">
        <v>5051</v>
      </c>
      <c r="F1166" t="s">
        <v>8220</v>
      </c>
      <c r="G1166" t="s">
        <v>8223</v>
      </c>
      <c r="H1166" t="s">
        <v>8245</v>
      </c>
      <c r="I1166">
        <v>1404623330</v>
      </c>
      <c r="J1166">
        <v>1401685730</v>
      </c>
      <c r="K1166" t="b">
        <v>0</v>
      </c>
      <c r="L1166">
        <v>25</v>
      </c>
      <c r="M1166" t="b">
        <v>0</v>
      </c>
      <c r="N1166" t="s">
        <v>8282</v>
      </c>
      <c r="O1166">
        <f t="shared" si="72"/>
        <v>101</v>
      </c>
      <c r="P1166">
        <f t="shared" si="73"/>
        <v>202.04</v>
      </c>
      <c r="Q1166" s="10" t="s">
        <v>8334</v>
      </c>
      <c r="R1166" t="s">
        <v>8335</v>
      </c>
      <c r="S1166" s="15">
        <f t="shared" si="74"/>
        <v>41792.214467592588</v>
      </c>
      <c r="T1166" s="15">
        <f t="shared" si="75"/>
        <v>41826.214467592588</v>
      </c>
    </row>
    <row r="1167" spans="1:20" ht="64" x14ac:dyDescent="0.2">
      <c r="A1167">
        <v>1164</v>
      </c>
      <c r="B1167" s="3" t="s">
        <v>1165</v>
      </c>
      <c r="C1167" s="3" t="s">
        <v>5274</v>
      </c>
      <c r="D1167" s="6">
        <v>150000</v>
      </c>
      <c r="E1167" s="8">
        <v>5051</v>
      </c>
      <c r="F1167" t="s">
        <v>8220</v>
      </c>
      <c r="G1167" t="s">
        <v>8223</v>
      </c>
      <c r="H1167" t="s">
        <v>8245</v>
      </c>
      <c r="I1167">
        <v>1466270582</v>
      </c>
      <c r="J1167">
        <v>1463678582</v>
      </c>
      <c r="K1167" t="b">
        <v>0</v>
      </c>
      <c r="L1167">
        <v>0</v>
      </c>
      <c r="M1167" t="b">
        <v>0</v>
      </c>
      <c r="N1167" t="s">
        <v>8282</v>
      </c>
      <c r="O1167">
        <f t="shared" si="72"/>
        <v>3</v>
      </c>
      <c r="P1167">
        <f t="shared" si="73"/>
        <v>0</v>
      </c>
      <c r="Q1167" s="10" t="s">
        <v>8334</v>
      </c>
      <c r="R1167" t="s">
        <v>8335</v>
      </c>
      <c r="S1167" s="15">
        <f t="shared" si="74"/>
        <v>42509.724328703705</v>
      </c>
      <c r="T1167" s="15">
        <f t="shared" si="75"/>
        <v>42539.724328703705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5000</v>
      </c>
      <c r="E1168" s="8">
        <v>5050.7700000000004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101</v>
      </c>
      <c r="P1168">
        <f t="shared" si="73"/>
        <v>631.35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4000</v>
      </c>
      <c r="E1169" s="8">
        <v>5050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126</v>
      </c>
      <c r="P1169">
        <f t="shared" si="73"/>
        <v>315.63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5000</v>
      </c>
      <c r="E1170" s="8">
        <v>5046.5200000000004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101</v>
      </c>
      <c r="P1170">
        <f t="shared" si="73"/>
        <v>1682.17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4000</v>
      </c>
      <c r="E1171" s="8">
        <v>5045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126</v>
      </c>
      <c r="P1171">
        <f t="shared" si="73"/>
        <v>1681.67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5000</v>
      </c>
      <c r="E1172" s="8">
        <v>5041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101</v>
      </c>
      <c r="P1172">
        <f t="shared" si="73"/>
        <v>2520.5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5000</v>
      </c>
      <c r="E1173" s="8">
        <v>5040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101</v>
      </c>
      <c r="P1173">
        <f t="shared" si="73"/>
        <v>5040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5000</v>
      </c>
      <c r="E1174" s="8">
        <v>5035.6899999999996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101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5000</v>
      </c>
      <c r="E1175" s="8">
        <v>5025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101</v>
      </c>
      <c r="P1175">
        <f t="shared" si="73"/>
        <v>5025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5000</v>
      </c>
      <c r="E1176" s="8">
        <v>5024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100</v>
      </c>
      <c r="P1176">
        <f t="shared" si="73"/>
        <v>264.42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5000</v>
      </c>
      <c r="E1177" s="8">
        <v>5016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100</v>
      </c>
      <c r="P1177">
        <f t="shared" si="73"/>
        <v>557.33000000000004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5000</v>
      </c>
      <c r="E1178" s="8">
        <v>5012.25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100</v>
      </c>
      <c r="P1178">
        <f t="shared" si="73"/>
        <v>5012.25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50000</v>
      </c>
      <c r="E1179" s="8">
        <v>5010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10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5000</v>
      </c>
      <c r="E1180" s="8">
        <v>5003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100</v>
      </c>
      <c r="P1180">
        <f t="shared" si="73"/>
        <v>5003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5000</v>
      </c>
      <c r="E1181" s="8">
        <v>5001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100</v>
      </c>
      <c r="P1181">
        <f t="shared" si="73"/>
        <v>1000.2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</v>
      </c>
      <c r="E1182" s="8">
        <v>5000.18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100</v>
      </c>
      <c r="P1182">
        <f t="shared" si="73"/>
        <v>58.83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</v>
      </c>
      <c r="E1183" s="8">
        <v>5000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100</v>
      </c>
      <c r="P1183">
        <f t="shared" si="73"/>
        <v>1666.67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5000</v>
      </c>
      <c r="E1184" s="8">
        <v>5000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100</v>
      </c>
      <c r="P1184">
        <f t="shared" si="73"/>
        <v>1250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5000</v>
      </c>
      <c r="E1185" s="8">
        <v>5000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100</v>
      </c>
      <c r="P1185">
        <f t="shared" si="73"/>
        <v>1666.67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5000</v>
      </c>
      <c r="E1186" s="8">
        <v>5000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100</v>
      </c>
      <c r="P1186">
        <f t="shared" si="73"/>
        <v>13.33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100</v>
      </c>
      <c r="P1187">
        <f t="shared" si="73"/>
        <v>45.05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4600</v>
      </c>
      <c r="E1188" s="8">
        <v>4952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108</v>
      </c>
      <c r="P1188">
        <f t="shared" si="73"/>
        <v>40.26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25000</v>
      </c>
      <c r="E1189" s="8">
        <v>4940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20</v>
      </c>
      <c r="P1189">
        <f t="shared" si="73"/>
        <v>70.569999999999993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35000</v>
      </c>
      <c r="E1190" s="8">
        <v>4939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14</v>
      </c>
      <c r="P1190">
        <f t="shared" si="73"/>
        <v>58.11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110</v>
      </c>
      <c r="P1191">
        <f t="shared" si="73"/>
        <v>57.38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50000</v>
      </c>
      <c r="E1192" s="8">
        <v>4920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10</v>
      </c>
      <c r="P1192">
        <f t="shared" si="73"/>
        <v>378.46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220000</v>
      </c>
      <c r="E1193" s="8">
        <v>4906.59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2</v>
      </c>
      <c r="P1193">
        <f t="shared" si="73"/>
        <v>148.68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4900</v>
      </c>
      <c r="E1194" s="8">
        <v>4900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100</v>
      </c>
      <c r="P1194">
        <f t="shared" si="73"/>
        <v>326.67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196</v>
      </c>
      <c r="P1195">
        <f t="shared" si="73"/>
        <v>17.91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15000</v>
      </c>
      <c r="E1196" s="8">
        <v>4884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33</v>
      </c>
      <c r="P1196">
        <f t="shared" si="73"/>
        <v>6.84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4589</v>
      </c>
      <c r="E1197" s="8">
        <v>4856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106</v>
      </c>
      <c r="P1197">
        <f t="shared" si="73"/>
        <v>28.56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24000</v>
      </c>
      <c r="E1198" s="8">
        <v>4853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20</v>
      </c>
      <c r="P1198">
        <f t="shared" si="73"/>
        <v>9.48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110</v>
      </c>
      <c r="P1199">
        <f t="shared" si="73"/>
        <v>15.37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138</v>
      </c>
      <c r="P1200">
        <f t="shared" si="73"/>
        <v>28.85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1500</v>
      </c>
      <c r="E1201" s="8">
        <v>4804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320</v>
      </c>
      <c r="P1201">
        <f t="shared" si="73"/>
        <v>533.78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107</v>
      </c>
      <c r="P1202">
        <f t="shared" si="73"/>
        <v>46.61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4000</v>
      </c>
      <c r="E1203" s="8">
        <v>4796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120</v>
      </c>
      <c r="P1203">
        <f t="shared" si="73"/>
        <v>43.21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4200</v>
      </c>
      <c r="E1204" s="8">
        <v>4794.82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114</v>
      </c>
      <c r="P1204">
        <f t="shared" si="73"/>
        <v>17.690000000000001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4000</v>
      </c>
      <c r="E1205" s="8">
        <v>4784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120</v>
      </c>
      <c r="P1205">
        <f t="shared" si="73"/>
        <v>47.37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2000</v>
      </c>
      <c r="E1206" s="8">
        <v>4743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237</v>
      </c>
      <c r="P1206">
        <f t="shared" si="73"/>
        <v>83.21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150000</v>
      </c>
      <c r="E1207" s="8">
        <v>4712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3</v>
      </c>
      <c r="P1207">
        <f t="shared" si="73"/>
        <v>76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4000</v>
      </c>
      <c r="E1208" s="8">
        <v>4685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117</v>
      </c>
      <c r="P1208">
        <f t="shared" si="73"/>
        <v>146.41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3500</v>
      </c>
      <c r="E1209" s="8">
        <v>4678.5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134</v>
      </c>
      <c r="P1209">
        <f t="shared" si="73"/>
        <v>33.18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2200</v>
      </c>
      <c r="E1210" s="8">
        <v>4673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212</v>
      </c>
      <c r="P1210">
        <f t="shared" si="73"/>
        <v>62.31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200000</v>
      </c>
      <c r="E1211" s="8">
        <v>4669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2</v>
      </c>
      <c r="P1211">
        <f t="shared" si="73"/>
        <v>101.5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6500</v>
      </c>
      <c r="E1212" s="8">
        <v>4666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72</v>
      </c>
      <c r="P1212">
        <f t="shared" si="73"/>
        <v>45.3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4500</v>
      </c>
      <c r="E1213" s="8">
        <v>4660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104</v>
      </c>
      <c r="P1213">
        <f t="shared" si="73"/>
        <v>776.67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155</v>
      </c>
      <c r="P1214">
        <f t="shared" si="73"/>
        <v>56.1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103</v>
      </c>
      <c r="P1215">
        <f t="shared" si="73"/>
        <v>43.04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155</v>
      </c>
      <c r="P1216">
        <f t="shared" si="73"/>
        <v>185.68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155</v>
      </c>
      <c r="P1217">
        <f t="shared" si="73"/>
        <v>8.4499999999999993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15000</v>
      </c>
      <c r="E1218" s="8">
        <v>4635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31</v>
      </c>
      <c r="P1218">
        <f t="shared" si="73"/>
        <v>20.88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109225</v>
      </c>
      <c r="E1219" s="8">
        <v>4635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4</v>
      </c>
      <c r="P1219">
        <f t="shared" ref="P1219:P1282" si="77">IFERROR(ROUND(E1219/L1219,2),0)</f>
        <v>25.33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15000</v>
      </c>
      <c r="E1220" s="8">
        <v>4622.01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31</v>
      </c>
      <c r="P1220">
        <f t="shared" si="77"/>
        <v>51.93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107</v>
      </c>
      <c r="P1221">
        <f t="shared" si="77"/>
        <v>18.22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4500</v>
      </c>
      <c r="E1222" s="8">
        <v>4592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102</v>
      </c>
      <c r="P1222">
        <f t="shared" si="77"/>
        <v>32.799999999999997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153</v>
      </c>
      <c r="P1223">
        <f t="shared" si="77"/>
        <v>44.47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4500</v>
      </c>
      <c r="E1224" s="8">
        <v>4569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102</v>
      </c>
      <c r="P1224">
        <f t="shared" si="77"/>
        <v>33.11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32" x14ac:dyDescent="0.2">
      <c r="A1225">
        <v>1224</v>
      </c>
      <c r="B1225" s="3" t="s">
        <v>1225</v>
      </c>
      <c r="C1225" s="3" t="s">
        <v>5334</v>
      </c>
      <c r="D1225" s="6">
        <v>4500</v>
      </c>
      <c r="E1225" s="8">
        <v>4565</v>
      </c>
      <c r="F1225" t="s">
        <v>8219</v>
      </c>
      <c r="G1225" t="s">
        <v>8223</v>
      </c>
      <c r="H1225" t="s">
        <v>8245</v>
      </c>
      <c r="I1225">
        <v>1402060302</v>
      </c>
      <c r="J1225">
        <v>1396876302</v>
      </c>
      <c r="K1225" t="b">
        <v>0</v>
      </c>
      <c r="L1225">
        <v>18</v>
      </c>
      <c r="M1225" t="b">
        <v>0</v>
      </c>
      <c r="N1225" t="s">
        <v>8284</v>
      </c>
      <c r="O1225">
        <f t="shared" si="76"/>
        <v>101</v>
      </c>
      <c r="P1225">
        <f t="shared" si="77"/>
        <v>253.61</v>
      </c>
      <c r="Q1225" s="10" t="s">
        <v>8323</v>
      </c>
      <c r="R1225" t="s">
        <v>8338</v>
      </c>
      <c r="S1225" s="15">
        <f t="shared" si="78"/>
        <v>41736.549791666665</v>
      </c>
      <c r="T1225" s="15">
        <f t="shared" si="79"/>
        <v>41796.549791666665</v>
      </c>
    </row>
    <row r="1226" spans="1:20" ht="32" x14ac:dyDescent="0.2">
      <c r="A1226">
        <v>1223</v>
      </c>
      <c r="B1226" s="3" t="s">
        <v>1224</v>
      </c>
      <c r="C1226" s="3" t="s">
        <v>5333</v>
      </c>
      <c r="D1226" s="6">
        <v>15000</v>
      </c>
      <c r="E1226" s="8">
        <v>4565</v>
      </c>
      <c r="F1226" t="s">
        <v>8218</v>
      </c>
      <c r="G1226" t="s">
        <v>8223</v>
      </c>
      <c r="H1226" t="s">
        <v>8245</v>
      </c>
      <c r="I1226">
        <v>1478754909</v>
      </c>
      <c r="J1226">
        <v>1476159309</v>
      </c>
      <c r="K1226" t="b">
        <v>0</v>
      </c>
      <c r="L1226">
        <v>191</v>
      </c>
      <c r="M1226" t="b">
        <v>1</v>
      </c>
      <c r="N1226" t="s">
        <v>8283</v>
      </c>
      <c r="O1226">
        <f t="shared" si="76"/>
        <v>30</v>
      </c>
      <c r="P1226">
        <f t="shared" si="77"/>
        <v>23.9</v>
      </c>
      <c r="Q1226" s="10" t="s">
        <v>8336</v>
      </c>
      <c r="R1226" t="s">
        <v>8337</v>
      </c>
      <c r="S1226" s="15">
        <f t="shared" si="78"/>
        <v>42654.177187499998</v>
      </c>
      <c r="T1226" s="15">
        <f t="shared" si="79"/>
        <v>42684.218854166669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3500</v>
      </c>
      <c r="E1227" s="8">
        <v>4559.13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130</v>
      </c>
      <c r="P1227">
        <f t="shared" si="77"/>
        <v>1519.71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4444</v>
      </c>
      <c r="E1228" s="8">
        <v>4559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103</v>
      </c>
      <c r="P1228">
        <f t="shared" si="77"/>
        <v>113.98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4500</v>
      </c>
      <c r="E1229" s="8">
        <v>4550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101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4000</v>
      </c>
      <c r="E1230" s="8">
        <v>4546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114</v>
      </c>
      <c r="P1230">
        <f t="shared" si="77"/>
        <v>189.42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4000</v>
      </c>
      <c r="E1231" s="8">
        <v>4545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114</v>
      </c>
      <c r="P1231">
        <f t="shared" si="77"/>
        <v>4545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4500</v>
      </c>
      <c r="E1232" s="8">
        <v>4530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101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2600</v>
      </c>
      <c r="E1233" s="8">
        <v>4524.1499999999996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174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4500</v>
      </c>
      <c r="E1234" s="8">
        <v>4522.22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100</v>
      </c>
      <c r="P1234">
        <f t="shared" si="77"/>
        <v>4522.22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4000</v>
      </c>
      <c r="E1235" s="8">
        <v>4518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113</v>
      </c>
      <c r="P1235">
        <f t="shared" si="77"/>
        <v>753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4500</v>
      </c>
      <c r="E1236" s="8">
        <v>4518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100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4000</v>
      </c>
      <c r="E1237" s="8">
        <v>4516.4399999999996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113</v>
      </c>
      <c r="P1237">
        <f t="shared" si="77"/>
        <v>752.74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4500</v>
      </c>
      <c r="E1238" s="8">
        <v>4511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100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4000</v>
      </c>
      <c r="E1239" s="8">
        <v>4510.8599999999997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113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4500</v>
      </c>
      <c r="E1240" s="8">
        <v>4500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100</v>
      </c>
      <c r="P1240">
        <f t="shared" si="77"/>
        <v>1500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4500</v>
      </c>
      <c r="E1241" s="8">
        <v>4500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100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12500</v>
      </c>
      <c r="E1242" s="8">
        <v>4482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36</v>
      </c>
      <c r="P1242">
        <f t="shared" si="77"/>
        <v>560.25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4000</v>
      </c>
      <c r="E1243" s="8">
        <v>4457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111</v>
      </c>
      <c r="P1243">
        <f t="shared" si="77"/>
        <v>131.09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3500</v>
      </c>
      <c r="E1244" s="8">
        <v>4450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127</v>
      </c>
      <c r="P1244">
        <f t="shared" si="77"/>
        <v>4450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4000</v>
      </c>
      <c r="E1245" s="8">
        <v>4443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111</v>
      </c>
      <c r="P1245">
        <f t="shared" si="77"/>
        <v>116.92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2700</v>
      </c>
      <c r="E1246" s="8">
        <v>4428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164</v>
      </c>
      <c r="P1246">
        <f t="shared" si="77"/>
        <v>98.4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110</v>
      </c>
      <c r="P1247">
        <f t="shared" si="77"/>
        <v>259.39999999999998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4300</v>
      </c>
      <c r="E1248" s="8">
        <v>4409.55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103</v>
      </c>
      <c r="P1248">
        <f t="shared" si="77"/>
        <v>142.24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4000</v>
      </c>
      <c r="E1249" s="8">
        <v>4400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110</v>
      </c>
      <c r="P1249">
        <f t="shared" si="77"/>
        <v>88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147</v>
      </c>
      <c r="P1250">
        <f t="shared" si="77"/>
        <v>74.510000000000005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126</v>
      </c>
      <c r="P1251">
        <f t="shared" si="77"/>
        <v>54.26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110</v>
      </c>
      <c r="P1252">
        <f t="shared" si="77"/>
        <v>8.64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878</v>
      </c>
      <c r="P1253">
        <f t="shared" si="77"/>
        <v>59.3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219</v>
      </c>
      <c r="P1254">
        <f t="shared" si="77"/>
        <v>31.01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146</v>
      </c>
      <c r="P1255">
        <f t="shared" si="77"/>
        <v>6.15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25000</v>
      </c>
      <c r="E1256" s="8">
        <v>4345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17</v>
      </c>
      <c r="P1256">
        <f t="shared" si="77"/>
        <v>30.82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124</v>
      </c>
      <c r="P1257">
        <f t="shared" si="77"/>
        <v>39.840000000000003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109</v>
      </c>
      <c r="P1258">
        <f t="shared" si="77"/>
        <v>12.02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124</v>
      </c>
      <c r="P1259">
        <f t="shared" si="77"/>
        <v>24.66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173</v>
      </c>
      <c r="P1260">
        <f t="shared" si="77"/>
        <v>6.45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20000</v>
      </c>
      <c r="E1261" s="8">
        <v>4315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22</v>
      </c>
      <c r="P1261">
        <f t="shared" si="77"/>
        <v>44.95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127</v>
      </c>
      <c r="P1262">
        <f t="shared" si="77"/>
        <v>58.28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123</v>
      </c>
      <c r="P1263">
        <f t="shared" si="77"/>
        <v>82.88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2560</v>
      </c>
      <c r="E1264" s="8">
        <v>4308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168</v>
      </c>
      <c r="P1264">
        <f t="shared" si="77"/>
        <v>41.03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108</v>
      </c>
      <c r="P1265">
        <f t="shared" si="77"/>
        <v>105.03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10000</v>
      </c>
      <c r="E1266" s="8">
        <v>4303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43</v>
      </c>
      <c r="P1266">
        <f t="shared" si="77"/>
        <v>126.56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107</v>
      </c>
      <c r="P1267">
        <f t="shared" si="77"/>
        <v>65.09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4000</v>
      </c>
      <c r="E1268" s="8">
        <v>4289.99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107</v>
      </c>
      <c r="P1268">
        <f t="shared" si="77"/>
        <v>85.8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32" x14ac:dyDescent="0.2">
      <c r="A1269">
        <v>1268</v>
      </c>
      <c r="B1269" s="3" t="s">
        <v>1269</v>
      </c>
      <c r="C1269" s="3" t="s">
        <v>5378</v>
      </c>
      <c r="D1269" s="6">
        <v>3500</v>
      </c>
      <c r="E1269" s="8">
        <v>4280</v>
      </c>
      <c r="F1269" t="s">
        <v>8218</v>
      </c>
      <c r="G1269" t="s">
        <v>8223</v>
      </c>
      <c r="H1269" t="s">
        <v>8245</v>
      </c>
      <c r="I1269">
        <v>1379708247</v>
      </c>
      <c r="J1269">
        <v>1377116247</v>
      </c>
      <c r="K1269" t="b">
        <v>1</v>
      </c>
      <c r="L1269">
        <v>182</v>
      </c>
      <c r="M1269" t="b">
        <v>1</v>
      </c>
      <c r="N1269" t="s">
        <v>8274</v>
      </c>
      <c r="O1269">
        <f t="shared" si="76"/>
        <v>122</v>
      </c>
      <c r="P1269">
        <f t="shared" si="77"/>
        <v>23.52</v>
      </c>
      <c r="Q1269" s="10" t="s">
        <v>8323</v>
      </c>
      <c r="R1269" t="s">
        <v>8324</v>
      </c>
      <c r="S1269" s="15">
        <f t="shared" si="78"/>
        <v>41507.845451388886</v>
      </c>
      <c r="T1269" s="15">
        <f t="shared" si="79"/>
        <v>41537.845451388886</v>
      </c>
    </row>
    <row r="1270" spans="1:20" ht="48" x14ac:dyDescent="0.2">
      <c r="A1270">
        <v>1267</v>
      </c>
      <c r="B1270" s="3" t="s">
        <v>1268</v>
      </c>
      <c r="C1270" s="3" t="s">
        <v>5377</v>
      </c>
      <c r="D1270" s="6">
        <v>4000</v>
      </c>
      <c r="E1270" s="8">
        <v>4280</v>
      </c>
      <c r="F1270" t="s">
        <v>8218</v>
      </c>
      <c r="G1270" t="s">
        <v>8223</v>
      </c>
      <c r="H1270" t="s">
        <v>8245</v>
      </c>
      <c r="I1270">
        <v>1374674558</v>
      </c>
      <c r="J1270">
        <v>1372082558</v>
      </c>
      <c r="K1270" t="b">
        <v>1</v>
      </c>
      <c r="L1270">
        <v>159</v>
      </c>
      <c r="M1270" t="b">
        <v>1</v>
      </c>
      <c r="N1270" t="s">
        <v>8274</v>
      </c>
      <c r="O1270">
        <f t="shared" si="76"/>
        <v>107</v>
      </c>
      <c r="P1270">
        <f t="shared" si="77"/>
        <v>26.92</v>
      </c>
      <c r="Q1270" s="10" t="s">
        <v>8323</v>
      </c>
      <c r="R1270" t="s">
        <v>8324</v>
      </c>
      <c r="S1270" s="15">
        <f t="shared" si="78"/>
        <v>41449.585162037038</v>
      </c>
      <c r="T1270" s="15">
        <f t="shared" si="79"/>
        <v>41479.585162037038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122</v>
      </c>
      <c r="P1271">
        <f t="shared" si="77"/>
        <v>20.75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107</v>
      </c>
      <c r="P1272">
        <f t="shared" si="77"/>
        <v>25.21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106</v>
      </c>
      <c r="P1273">
        <f t="shared" si="77"/>
        <v>137.1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3000</v>
      </c>
      <c r="E1274" s="8">
        <v>4247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142</v>
      </c>
      <c r="P1274">
        <f t="shared" si="77"/>
        <v>151.68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4243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106</v>
      </c>
      <c r="P1275">
        <f t="shared" si="77"/>
        <v>78.569999999999993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4200</v>
      </c>
      <c r="E1276" s="8">
        <v>4230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101</v>
      </c>
      <c r="P1276">
        <f t="shared" si="77"/>
        <v>9.06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1100</v>
      </c>
      <c r="E1277" s="8">
        <v>4225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384</v>
      </c>
      <c r="P1277">
        <f t="shared" si="77"/>
        <v>10.86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121</v>
      </c>
      <c r="P1278">
        <f t="shared" si="77"/>
        <v>62.04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105</v>
      </c>
      <c r="P1279">
        <f t="shared" si="77"/>
        <v>10.210000000000001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105</v>
      </c>
      <c r="P1280">
        <f t="shared" si="77"/>
        <v>22.13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19000</v>
      </c>
      <c r="E1281" s="8">
        <v>4190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22</v>
      </c>
      <c r="P1281">
        <f t="shared" si="77"/>
        <v>22.17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105</v>
      </c>
      <c r="P1282">
        <f t="shared" si="77"/>
        <v>32.21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119</v>
      </c>
      <c r="P1283">
        <f t="shared" ref="P1283:P1346" si="81">IFERROR(ROUND(E1283/L1283,2),0)</f>
        <v>56.5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119</v>
      </c>
      <c r="P1284">
        <f t="shared" si="81"/>
        <v>15.24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139</v>
      </c>
      <c r="P1285">
        <f t="shared" si="81"/>
        <v>189.82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7000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60</v>
      </c>
      <c r="P1286">
        <f t="shared" si="81"/>
        <v>134.71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3500</v>
      </c>
      <c r="E1287" s="8">
        <v>4170.17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119</v>
      </c>
      <c r="P1287">
        <f t="shared" si="81"/>
        <v>66.19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2500</v>
      </c>
      <c r="E1288" s="8">
        <v>4152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166</v>
      </c>
      <c r="P1288">
        <f t="shared" si="81"/>
        <v>207.6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4000</v>
      </c>
      <c r="E1289" s="8">
        <v>4151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104</v>
      </c>
      <c r="P1289">
        <f t="shared" si="81"/>
        <v>166.04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3000</v>
      </c>
      <c r="E1290" s="8">
        <v>4150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138</v>
      </c>
      <c r="P1290">
        <f t="shared" si="81"/>
        <v>68.03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138</v>
      </c>
      <c r="P1291">
        <f t="shared" si="81"/>
        <v>79.709999999999994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4000</v>
      </c>
      <c r="E1292" s="8">
        <v>4140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104</v>
      </c>
      <c r="P1292">
        <f t="shared" si="81"/>
        <v>48.14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4000</v>
      </c>
      <c r="E1293" s="8">
        <v>4137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103</v>
      </c>
      <c r="P1293">
        <f t="shared" si="81"/>
        <v>98.5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2350</v>
      </c>
      <c r="E1294" s="8">
        <v>4135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176</v>
      </c>
      <c r="P1294">
        <f t="shared" si="81"/>
        <v>79.52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10557</v>
      </c>
      <c r="E1295" s="8">
        <v>4130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39</v>
      </c>
      <c r="P1295">
        <f t="shared" si="81"/>
        <v>34.42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3000</v>
      </c>
      <c r="E1296" s="8">
        <v>4124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137</v>
      </c>
      <c r="P1296">
        <f t="shared" si="81"/>
        <v>187.45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103</v>
      </c>
      <c r="P1297">
        <f t="shared" si="81"/>
        <v>64.36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4000</v>
      </c>
      <c r="E1298" s="8">
        <v>4103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103</v>
      </c>
      <c r="P1298">
        <f t="shared" si="81"/>
        <v>178.39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14000</v>
      </c>
      <c r="E1299" s="8">
        <v>4092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29</v>
      </c>
      <c r="P1299">
        <f t="shared" si="81"/>
        <v>17.190000000000001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4000</v>
      </c>
      <c r="E1300" s="8">
        <v>4090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102</v>
      </c>
      <c r="P1300">
        <f t="shared" si="81"/>
        <v>123.94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8" x14ac:dyDescent="0.2">
      <c r="A1301">
        <v>1300</v>
      </c>
      <c r="B1301" s="3" t="s">
        <v>1301</v>
      </c>
      <c r="C1301" s="3" t="s">
        <v>5410</v>
      </c>
      <c r="D1301" s="6">
        <v>3000</v>
      </c>
      <c r="E1301" s="8">
        <v>4085</v>
      </c>
      <c r="F1301" t="s">
        <v>8218</v>
      </c>
      <c r="G1301" t="s">
        <v>8223</v>
      </c>
      <c r="H1301" t="s">
        <v>8245</v>
      </c>
      <c r="I1301">
        <v>1464807420</v>
      </c>
      <c r="J1301">
        <v>1461427938</v>
      </c>
      <c r="K1301" t="b">
        <v>0</v>
      </c>
      <c r="L1301">
        <v>24</v>
      </c>
      <c r="M1301" t="b">
        <v>1</v>
      </c>
      <c r="N1301" t="s">
        <v>8269</v>
      </c>
      <c r="O1301">
        <f t="shared" si="80"/>
        <v>136</v>
      </c>
      <c r="P1301">
        <f t="shared" si="81"/>
        <v>170.21</v>
      </c>
      <c r="Q1301" s="10" t="s">
        <v>8315</v>
      </c>
      <c r="R1301" t="s">
        <v>8316</v>
      </c>
      <c r="S1301" s="15">
        <f t="shared" si="82"/>
        <v>42483.675208333334</v>
      </c>
      <c r="T1301" s="15">
        <f t="shared" si="83"/>
        <v>42522.789583333331</v>
      </c>
    </row>
    <row r="1302" spans="1:20" ht="48" x14ac:dyDescent="0.2">
      <c r="A1302">
        <v>1299</v>
      </c>
      <c r="B1302" s="3" t="s">
        <v>1300</v>
      </c>
      <c r="C1302" s="3" t="s">
        <v>5409</v>
      </c>
      <c r="D1302" s="6">
        <v>4000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1436902359</v>
      </c>
      <c r="J1302">
        <v>1434310359</v>
      </c>
      <c r="K1302" t="b">
        <v>0</v>
      </c>
      <c r="L1302">
        <v>32</v>
      </c>
      <c r="M1302" t="b">
        <v>1</v>
      </c>
      <c r="N1302" t="s">
        <v>8269</v>
      </c>
      <c r="O1302">
        <f t="shared" si="80"/>
        <v>102</v>
      </c>
      <c r="P1302">
        <f t="shared" si="81"/>
        <v>127.66</v>
      </c>
      <c r="Q1302" s="10" t="s">
        <v>8315</v>
      </c>
      <c r="R1302" t="s">
        <v>8316</v>
      </c>
      <c r="S1302" s="15">
        <f t="shared" si="82"/>
        <v>42169.814340277779</v>
      </c>
      <c r="T1302" s="15">
        <f t="shared" si="83"/>
        <v>42199.814340277779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102</v>
      </c>
      <c r="P1303">
        <f t="shared" si="81"/>
        <v>140.72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102</v>
      </c>
      <c r="P1304">
        <f t="shared" si="81"/>
        <v>81.56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102</v>
      </c>
      <c r="P1305">
        <f t="shared" si="81"/>
        <v>37.71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2000</v>
      </c>
      <c r="E1306" s="8">
        <v>4067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203</v>
      </c>
      <c r="P1306">
        <f t="shared" si="81"/>
        <v>39.11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9800</v>
      </c>
      <c r="E1307" s="8">
        <v>4066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41</v>
      </c>
      <c r="P1307">
        <f t="shared" si="81"/>
        <v>47.28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4000</v>
      </c>
      <c r="E1308" s="8">
        <v>4065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102</v>
      </c>
      <c r="P1308">
        <f t="shared" si="81"/>
        <v>11.42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2" x14ac:dyDescent="0.2">
      <c r="A1309">
        <v>1308</v>
      </c>
      <c r="B1309" s="3" t="s">
        <v>1309</v>
      </c>
      <c r="C1309" s="3" t="s">
        <v>5418</v>
      </c>
      <c r="D1309" s="6">
        <v>3750</v>
      </c>
      <c r="E1309" s="8">
        <v>4055</v>
      </c>
      <c r="F1309" t="s">
        <v>8219</v>
      </c>
      <c r="G1309" t="s">
        <v>8223</v>
      </c>
      <c r="H1309" t="s">
        <v>8245</v>
      </c>
      <c r="I1309">
        <v>1475937812</v>
      </c>
      <c r="J1309">
        <v>1472481812</v>
      </c>
      <c r="K1309" t="b">
        <v>0</v>
      </c>
      <c r="L1309">
        <v>38</v>
      </c>
      <c r="M1309" t="b">
        <v>0</v>
      </c>
      <c r="N1309" t="s">
        <v>8271</v>
      </c>
      <c r="O1309">
        <f t="shared" si="80"/>
        <v>108</v>
      </c>
      <c r="P1309">
        <f t="shared" si="81"/>
        <v>106.71</v>
      </c>
      <c r="Q1309" s="10" t="s">
        <v>8317</v>
      </c>
      <c r="R1309" t="s">
        <v>8319</v>
      </c>
      <c r="S1309" s="15">
        <f t="shared" si="82"/>
        <v>42611.613564814819</v>
      </c>
      <c r="T1309" s="15">
        <f t="shared" si="83"/>
        <v>42651.613564814819</v>
      </c>
    </row>
    <row r="1310" spans="1:20" ht="32" x14ac:dyDescent="0.2">
      <c r="A1310">
        <v>1307</v>
      </c>
      <c r="B1310" s="3" t="s">
        <v>1308</v>
      </c>
      <c r="C1310" s="3" t="s">
        <v>5417</v>
      </c>
      <c r="D1310" s="6">
        <v>4000</v>
      </c>
      <c r="E1310" s="8">
        <v>4055</v>
      </c>
      <c r="F1310" t="s">
        <v>8219</v>
      </c>
      <c r="G1310" t="s">
        <v>8223</v>
      </c>
      <c r="H1310" t="s">
        <v>8245</v>
      </c>
      <c r="I1310">
        <v>1455710679</v>
      </c>
      <c r="J1310">
        <v>1453118679</v>
      </c>
      <c r="K1310" t="b">
        <v>0</v>
      </c>
      <c r="L1310">
        <v>45</v>
      </c>
      <c r="M1310" t="b">
        <v>0</v>
      </c>
      <c r="N1310" t="s">
        <v>8271</v>
      </c>
      <c r="O1310">
        <f t="shared" si="80"/>
        <v>101</v>
      </c>
      <c r="P1310">
        <f t="shared" si="81"/>
        <v>90.11</v>
      </c>
      <c r="Q1310" s="10" t="s">
        <v>8317</v>
      </c>
      <c r="R1310" t="s">
        <v>8319</v>
      </c>
      <c r="S1310" s="15">
        <f t="shared" si="82"/>
        <v>42387.503229166665</v>
      </c>
      <c r="T1310" s="15">
        <f t="shared" si="83"/>
        <v>42417.503229166665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4000</v>
      </c>
      <c r="E1311" s="8">
        <v>4051.99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101</v>
      </c>
      <c r="P1311">
        <f t="shared" si="81"/>
        <v>115.77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3000</v>
      </c>
      <c r="E1312" s="8">
        <v>4050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135</v>
      </c>
      <c r="P1312">
        <f t="shared" si="81"/>
        <v>168.75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3400</v>
      </c>
      <c r="E1313" s="8">
        <v>4050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119</v>
      </c>
      <c r="P1313">
        <f t="shared" si="81"/>
        <v>40.5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3750</v>
      </c>
      <c r="E1314" s="8">
        <v>4045.93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108</v>
      </c>
      <c r="P1314">
        <f t="shared" si="81"/>
        <v>4045.93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3500</v>
      </c>
      <c r="E1315" s="8">
        <v>4040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115</v>
      </c>
      <c r="P1315">
        <f t="shared" si="81"/>
        <v>33.11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4000</v>
      </c>
      <c r="E1316" s="8">
        <v>4040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101</v>
      </c>
      <c r="P1316">
        <f t="shared" si="81"/>
        <v>367.27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4000</v>
      </c>
      <c r="E1317" s="8">
        <v>4037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101</v>
      </c>
      <c r="P1317">
        <f t="shared" si="81"/>
        <v>16.28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4000</v>
      </c>
      <c r="E1318" s="8">
        <v>4035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101</v>
      </c>
      <c r="P1318">
        <f t="shared" si="81"/>
        <v>4035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4000</v>
      </c>
      <c r="E1319" s="8">
        <v>4030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101</v>
      </c>
      <c r="P1319">
        <f t="shared" si="81"/>
        <v>212.11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</v>
      </c>
      <c r="E1320" s="8">
        <v>4028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101</v>
      </c>
      <c r="P1320">
        <f t="shared" si="81"/>
        <v>29.84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2500</v>
      </c>
      <c r="E1321" s="8">
        <v>4022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161</v>
      </c>
      <c r="P1321">
        <f t="shared" si="81"/>
        <v>446.89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3500</v>
      </c>
      <c r="E1322" s="8">
        <v>4021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115</v>
      </c>
      <c r="P1322">
        <f t="shared" si="81"/>
        <v>1340.33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4000</v>
      </c>
      <c r="E1323" s="8">
        <v>4018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100</v>
      </c>
      <c r="P1323">
        <f t="shared" si="81"/>
        <v>574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4000</v>
      </c>
      <c r="E1324" s="8">
        <v>4015.71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100</v>
      </c>
      <c r="P1324">
        <f t="shared" si="81"/>
        <v>1003.93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3500</v>
      </c>
      <c r="E1325" s="8">
        <v>4010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115</v>
      </c>
      <c r="P1325">
        <f t="shared" si="81"/>
        <v>91.14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4000</v>
      </c>
      <c r="E1326" s="8">
        <v>4005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100</v>
      </c>
      <c r="P1326">
        <f t="shared" si="81"/>
        <v>44.5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3000</v>
      </c>
      <c r="E1327" s="8">
        <v>4004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133</v>
      </c>
      <c r="P1327">
        <f t="shared" si="81"/>
        <v>500.5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4000</v>
      </c>
      <c r="E1328" s="8">
        <v>4002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100</v>
      </c>
      <c r="P1328">
        <f t="shared" si="81"/>
        <v>363.82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4000</v>
      </c>
      <c r="E1329" s="8">
        <v>4000.5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100</v>
      </c>
      <c r="P1329">
        <f t="shared" si="81"/>
        <v>97.57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3800</v>
      </c>
      <c r="E1330" s="8">
        <v>4000.22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105</v>
      </c>
      <c r="P1330">
        <f t="shared" si="81"/>
        <v>266.68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8" x14ac:dyDescent="0.2">
      <c r="A1331">
        <v>1330</v>
      </c>
      <c r="B1331" s="3" t="s">
        <v>1331</v>
      </c>
      <c r="C1331" s="3" t="s">
        <v>5440</v>
      </c>
      <c r="D1331" s="6">
        <v>3750</v>
      </c>
      <c r="E1331" s="8">
        <v>4000</v>
      </c>
      <c r="F1331" t="s">
        <v>8219</v>
      </c>
      <c r="G1331" t="s">
        <v>8223</v>
      </c>
      <c r="H1331" t="s">
        <v>8245</v>
      </c>
      <c r="I1331">
        <v>1467432000</v>
      </c>
      <c r="J1331">
        <v>1464763109</v>
      </c>
      <c r="K1331" t="b">
        <v>0</v>
      </c>
      <c r="L1331">
        <v>50</v>
      </c>
      <c r="M1331" t="b">
        <v>0</v>
      </c>
      <c r="N1331" t="s">
        <v>8271</v>
      </c>
      <c r="O1331">
        <f t="shared" si="80"/>
        <v>107</v>
      </c>
      <c r="P1331">
        <f t="shared" si="81"/>
        <v>80</v>
      </c>
      <c r="Q1331" s="10" t="s">
        <v>8317</v>
      </c>
      <c r="R1331" t="s">
        <v>8319</v>
      </c>
      <c r="S1331" s="15">
        <f t="shared" si="82"/>
        <v>42522.276724537034</v>
      </c>
      <c r="T1331" s="15">
        <f t="shared" si="83"/>
        <v>42553.166666666672</v>
      </c>
    </row>
    <row r="1332" spans="1:20" ht="48" x14ac:dyDescent="0.2">
      <c r="A1332">
        <v>1329</v>
      </c>
      <c r="B1332" s="3" t="s">
        <v>1330</v>
      </c>
      <c r="C1332" s="3" t="s">
        <v>5439</v>
      </c>
      <c r="D1332" s="6">
        <v>4000</v>
      </c>
      <c r="E1332" s="8">
        <v>4000</v>
      </c>
      <c r="F1332" t="s">
        <v>8219</v>
      </c>
      <c r="G1332" t="s">
        <v>8223</v>
      </c>
      <c r="H1332" t="s">
        <v>8245</v>
      </c>
      <c r="I1332">
        <v>1417501145</v>
      </c>
      <c r="J1332">
        <v>1414041545</v>
      </c>
      <c r="K1332" t="b">
        <v>0</v>
      </c>
      <c r="L1332">
        <v>9</v>
      </c>
      <c r="M1332" t="b">
        <v>0</v>
      </c>
      <c r="N1332" t="s">
        <v>8271</v>
      </c>
      <c r="O1332">
        <f t="shared" si="80"/>
        <v>100</v>
      </c>
      <c r="P1332">
        <f t="shared" si="81"/>
        <v>444.44</v>
      </c>
      <c r="Q1332" s="10" t="s">
        <v>8317</v>
      </c>
      <c r="R1332" t="s">
        <v>8319</v>
      </c>
      <c r="S1332" s="15">
        <f t="shared" si="82"/>
        <v>41935.221585648149</v>
      </c>
      <c r="T1332" s="15">
        <f t="shared" si="83"/>
        <v>41975.263252314813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4000</v>
      </c>
      <c r="E1333" s="8">
        <v>4000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100</v>
      </c>
      <c r="P1333">
        <f t="shared" si="81"/>
        <v>117.65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11000</v>
      </c>
      <c r="E1334" s="8">
        <v>3986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36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3500</v>
      </c>
      <c r="E1335" s="8">
        <v>3981.5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114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3500</v>
      </c>
      <c r="E1336" s="8">
        <v>3978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114</v>
      </c>
      <c r="P1336">
        <f t="shared" si="81"/>
        <v>14.41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2220</v>
      </c>
      <c r="E1337" s="8">
        <v>3976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179</v>
      </c>
      <c r="P1337">
        <f t="shared" si="81"/>
        <v>248.5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3000</v>
      </c>
      <c r="E1338" s="8">
        <v>3971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132</v>
      </c>
      <c r="P1338">
        <f t="shared" si="81"/>
        <v>17.73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3000</v>
      </c>
      <c r="E1339" s="8">
        <v>3955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132</v>
      </c>
      <c r="P1339">
        <f t="shared" si="81"/>
        <v>28.25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3910</v>
      </c>
      <c r="E1340" s="8">
        <v>3938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101</v>
      </c>
      <c r="P1340">
        <f t="shared" si="81"/>
        <v>262.52999999999997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2300</v>
      </c>
      <c r="E1341" s="8">
        <v>3925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171</v>
      </c>
      <c r="P1341">
        <f t="shared" si="81"/>
        <v>106.08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3500</v>
      </c>
      <c r="E1342" s="8">
        <v>3916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112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3500</v>
      </c>
      <c r="E1343" s="8">
        <v>3910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112</v>
      </c>
      <c r="P1343">
        <f t="shared" si="81"/>
        <v>85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3000</v>
      </c>
      <c r="E1344" s="8">
        <v>3908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130</v>
      </c>
      <c r="P1344">
        <f t="shared" si="81"/>
        <v>3908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2000</v>
      </c>
      <c r="E1345" s="8">
        <v>3906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195</v>
      </c>
      <c r="P1345">
        <f t="shared" si="81"/>
        <v>12.09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5000</v>
      </c>
      <c r="E1346" s="8">
        <v>3905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78</v>
      </c>
      <c r="P1346">
        <f t="shared" si="81"/>
        <v>28.09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3300</v>
      </c>
      <c r="E1347" s="8">
        <v>3902.5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118</v>
      </c>
      <c r="P1347">
        <f t="shared" ref="P1347:P1410" si="85">IFERROR(ROUND(E1347/L1347,2),0)</f>
        <v>557.5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111</v>
      </c>
      <c r="P1348">
        <f t="shared" si="85"/>
        <v>26.17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111</v>
      </c>
      <c r="P1349">
        <f t="shared" si="85"/>
        <v>125.16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11140</v>
      </c>
      <c r="E1350" s="8">
        <v>3877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35</v>
      </c>
      <c r="P1350">
        <f t="shared" si="85"/>
        <v>149.12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3500</v>
      </c>
      <c r="E1351" s="8">
        <v>3865.55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110</v>
      </c>
      <c r="P1351">
        <f t="shared" si="85"/>
        <v>22.47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385</v>
      </c>
      <c r="P1352">
        <f t="shared" si="85"/>
        <v>49.38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31.85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3500</v>
      </c>
      <c r="E1354" s="8">
        <v>3803.55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109</v>
      </c>
      <c r="P1354">
        <f t="shared" si="85"/>
        <v>16.760000000000002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109</v>
      </c>
      <c r="P1355">
        <f t="shared" si="85"/>
        <v>90.48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3500</v>
      </c>
      <c r="E1356" s="8">
        <v>3798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109</v>
      </c>
      <c r="P1356">
        <f t="shared" si="85"/>
        <v>59.34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3791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152</v>
      </c>
      <c r="P1357">
        <f t="shared" si="85"/>
        <v>31.33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126</v>
      </c>
      <c r="P1358">
        <f t="shared" si="85"/>
        <v>43.51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75000</v>
      </c>
      <c r="E1359" s="8">
        <v>3781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5</v>
      </c>
      <c r="P1359">
        <f t="shared" si="85"/>
        <v>58.17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103</v>
      </c>
      <c r="P1360">
        <f t="shared" si="85"/>
        <v>77.05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126</v>
      </c>
      <c r="P1361">
        <f t="shared" si="85"/>
        <v>198.58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107</v>
      </c>
      <c r="P1362">
        <f t="shared" si="85"/>
        <v>46.42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3300</v>
      </c>
      <c r="E1363" s="8">
        <v>3751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114</v>
      </c>
      <c r="P1363">
        <f t="shared" si="85"/>
        <v>14.21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125</v>
      </c>
      <c r="P1364">
        <f t="shared" si="85"/>
        <v>150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3500</v>
      </c>
      <c r="E1365" s="8">
        <v>3746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107</v>
      </c>
      <c r="P1365">
        <f t="shared" si="85"/>
        <v>749.2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3500</v>
      </c>
      <c r="E1366" s="8">
        <v>3736.55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107</v>
      </c>
      <c r="P1366">
        <f t="shared" si="85"/>
        <v>25.95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107</v>
      </c>
      <c r="P1367">
        <f t="shared" si="85"/>
        <v>40.6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124</v>
      </c>
      <c r="P1368">
        <f t="shared" si="85"/>
        <v>25.39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3500</v>
      </c>
      <c r="E1369" s="8">
        <v>3730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107</v>
      </c>
      <c r="P1369">
        <f t="shared" si="85"/>
        <v>41.44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106</v>
      </c>
      <c r="P1370">
        <f t="shared" si="85"/>
        <v>42.64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32" x14ac:dyDescent="0.2">
      <c r="A1371">
        <v>1370</v>
      </c>
      <c r="B1371" s="3" t="s">
        <v>1371</v>
      </c>
      <c r="C1371" s="3" t="s">
        <v>5480</v>
      </c>
      <c r="D1371" s="6">
        <v>1500</v>
      </c>
      <c r="E1371" s="8">
        <v>3700</v>
      </c>
      <c r="F1371" t="s">
        <v>8218</v>
      </c>
      <c r="G1371" t="s">
        <v>8223</v>
      </c>
      <c r="H1371" t="s">
        <v>8245</v>
      </c>
      <c r="I1371">
        <v>1381881890</v>
      </c>
      <c r="J1371">
        <v>1380585890</v>
      </c>
      <c r="K1371" t="b">
        <v>0</v>
      </c>
      <c r="L1371">
        <v>20</v>
      </c>
      <c r="M1371" t="b">
        <v>1</v>
      </c>
      <c r="N1371" t="s">
        <v>8274</v>
      </c>
      <c r="O1371">
        <f t="shared" si="84"/>
        <v>247</v>
      </c>
      <c r="P1371">
        <f t="shared" si="85"/>
        <v>185</v>
      </c>
      <c r="Q1371" s="10" t="s">
        <v>8323</v>
      </c>
      <c r="R1371" t="s">
        <v>8324</v>
      </c>
      <c r="S1371" s="15">
        <f t="shared" si="86"/>
        <v>41548.00335648148</v>
      </c>
      <c r="T1371" s="15">
        <f t="shared" si="87"/>
        <v>41563.00335648148</v>
      </c>
    </row>
    <row r="1372" spans="1:20" ht="48" x14ac:dyDescent="0.2">
      <c r="A1372">
        <v>1369</v>
      </c>
      <c r="B1372" s="3" t="s">
        <v>1370</v>
      </c>
      <c r="C1372" s="3" t="s">
        <v>5479</v>
      </c>
      <c r="D1372" s="6">
        <v>3000</v>
      </c>
      <c r="E1372" s="8">
        <v>3700</v>
      </c>
      <c r="F1372" t="s">
        <v>8218</v>
      </c>
      <c r="G1372" t="s">
        <v>8223</v>
      </c>
      <c r="H1372" t="s">
        <v>8245</v>
      </c>
      <c r="I1372">
        <v>1397225746</v>
      </c>
      <c r="J1372">
        <v>1394633746</v>
      </c>
      <c r="K1372" t="b">
        <v>0</v>
      </c>
      <c r="L1372">
        <v>406</v>
      </c>
      <c r="M1372" t="b">
        <v>1</v>
      </c>
      <c r="N1372" t="s">
        <v>8274</v>
      </c>
      <c r="O1372">
        <f t="shared" si="84"/>
        <v>123</v>
      </c>
      <c r="P1372">
        <f t="shared" si="85"/>
        <v>9.11</v>
      </c>
      <c r="Q1372" s="10" t="s">
        <v>8323</v>
      </c>
      <c r="R1372" t="s">
        <v>8324</v>
      </c>
      <c r="S1372" s="15">
        <f t="shared" si="86"/>
        <v>41710.594282407408</v>
      </c>
      <c r="T1372" s="15">
        <f t="shared" si="87"/>
        <v>41740.594282407408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10000</v>
      </c>
      <c r="E1373" s="8">
        <v>3685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37</v>
      </c>
      <c r="P1373">
        <f t="shared" si="85"/>
        <v>52.64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123</v>
      </c>
      <c r="P1374">
        <f t="shared" si="85"/>
        <v>230.25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70.650000000000006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108</v>
      </c>
      <c r="P1376">
        <f t="shared" si="85"/>
        <v>55.61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3500</v>
      </c>
      <c r="E1377" s="8">
        <v>3660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105</v>
      </c>
      <c r="P1377">
        <f t="shared" si="85"/>
        <v>33.58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3500</v>
      </c>
      <c r="E1378" s="8">
        <v>3659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105</v>
      </c>
      <c r="P1378">
        <f t="shared" si="85"/>
        <v>21.78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3500</v>
      </c>
      <c r="E1379" s="8">
        <v>3655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104</v>
      </c>
      <c r="P1379">
        <f t="shared" si="85"/>
        <v>117.9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3000</v>
      </c>
      <c r="E1380" s="8">
        <v>3641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121</v>
      </c>
      <c r="P1380">
        <f t="shared" si="85"/>
        <v>27.38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104</v>
      </c>
      <c r="P1381">
        <f t="shared" si="85"/>
        <v>24.09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121</v>
      </c>
      <c r="P1382">
        <f t="shared" si="85"/>
        <v>727.2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8" x14ac:dyDescent="0.2">
      <c r="A1383">
        <v>1382</v>
      </c>
      <c r="B1383" s="3" t="s">
        <v>1383</v>
      </c>
      <c r="C1383" s="3" t="s">
        <v>5492</v>
      </c>
      <c r="D1383" s="6">
        <v>3000</v>
      </c>
      <c r="E1383" s="8">
        <v>3600</v>
      </c>
      <c r="F1383" t="s">
        <v>8218</v>
      </c>
      <c r="G1383" t="s">
        <v>8223</v>
      </c>
      <c r="H1383" t="s">
        <v>8245</v>
      </c>
      <c r="I1383">
        <v>1367867536</v>
      </c>
      <c r="J1383">
        <v>1365275536</v>
      </c>
      <c r="K1383" t="b">
        <v>0</v>
      </c>
      <c r="L1383">
        <v>148</v>
      </c>
      <c r="M1383" t="b">
        <v>1</v>
      </c>
      <c r="N1383" t="s">
        <v>8274</v>
      </c>
      <c r="O1383">
        <f t="shared" si="84"/>
        <v>120</v>
      </c>
      <c r="P1383">
        <f t="shared" si="85"/>
        <v>24.32</v>
      </c>
      <c r="Q1383" s="10" t="s">
        <v>8323</v>
      </c>
      <c r="R1383" t="s">
        <v>8324</v>
      </c>
      <c r="S1383" s="15">
        <f t="shared" si="86"/>
        <v>41370.800185185188</v>
      </c>
      <c r="T1383" s="15">
        <f t="shared" si="87"/>
        <v>41400.800185185188</v>
      </c>
    </row>
    <row r="1384" spans="1:20" ht="48" x14ac:dyDescent="0.2">
      <c r="A1384">
        <v>1381</v>
      </c>
      <c r="B1384" s="3" t="s">
        <v>1382</v>
      </c>
      <c r="C1384" s="3" t="s">
        <v>5491</v>
      </c>
      <c r="D1384" s="6">
        <v>3500</v>
      </c>
      <c r="E1384" s="8">
        <v>3600</v>
      </c>
      <c r="F1384" t="s">
        <v>8218</v>
      </c>
      <c r="G1384" t="s">
        <v>8223</v>
      </c>
      <c r="H1384" t="s">
        <v>8245</v>
      </c>
      <c r="I1384">
        <v>1482988125</v>
      </c>
      <c r="J1384">
        <v>1480396125</v>
      </c>
      <c r="K1384" t="b">
        <v>0</v>
      </c>
      <c r="L1384">
        <v>73</v>
      </c>
      <c r="M1384" t="b">
        <v>1</v>
      </c>
      <c r="N1384" t="s">
        <v>8274</v>
      </c>
      <c r="O1384">
        <f t="shared" si="84"/>
        <v>103</v>
      </c>
      <c r="P1384">
        <f t="shared" si="85"/>
        <v>49.32</v>
      </c>
      <c r="Q1384" s="10" t="s">
        <v>8323</v>
      </c>
      <c r="R1384" t="s">
        <v>8324</v>
      </c>
      <c r="S1384" s="15">
        <f t="shared" si="86"/>
        <v>42703.214409722219</v>
      </c>
      <c r="T1384" s="15">
        <f t="shared" si="87"/>
        <v>42733.214409722219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7000</v>
      </c>
      <c r="E1385" s="8">
        <v>3598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51</v>
      </c>
      <c r="P1385">
        <f t="shared" si="85"/>
        <v>38.69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3590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103</v>
      </c>
      <c r="P1386">
        <f t="shared" si="85"/>
        <v>56.98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3000</v>
      </c>
      <c r="E1387" s="8">
        <v>3575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119</v>
      </c>
      <c r="P1387">
        <f t="shared" si="85"/>
        <v>26.68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128</v>
      </c>
      <c r="P1388">
        <f t="shared" si="85"/>
        <v>255.15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20000</v>
      </c>
      <c r="E1389" s="8">
        <v>3562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18</v>
      </c>
      <c r="P1389">
        <f t="shared" si="85"/>
        <v>45.67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119</v>
      </c>
      <c r="P1390">
        <f t="shared" si="85"/>
        <v>31.74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48" x14ac:dyDescent="0.2">
      <c r="A1391">
        <v>1390</v>
      </c>
      <c r="B1391" s="3" t="s">
        <v>1391</v>
      </c>
      <c r="C1391" s="3" t="s">
        <v>5500</v>
      </c>
      <c r="D1391" s="6">
        <v>3000</v>
      </c>
      <c r="E1391" s="8">
        <v>3550</v>
      </c>
      <c r="F1391" t="s">
        <v>8218</v>
      </c>
      <c r="G1391" t="s">
        <v>8223</v>
      </c>
      <c r="H1391" t="s">
        <v>8245</v>
      </c>
      <c r="I1391">
        <v>1430154720</v>
      </c>
      <c r="J1391">
        <v>1427224606</v>
      </c>
      <c r="K1391" t="b">
        <v>0</v>
      </c>
      <c r="L1391">
        <v>19</v>
      </c>
      <c r="M1391" t="b">
        <v>1</v>
      </c>
      <c r="N1391" t="s">
        <v>8274</v>
      </c>
      <c r="O1391">
        <f t="shared" si="84"/>
        <v>118</v>
      </c>
      <c r="P1391">
        <f t="shared" si="85"/>
        <v>186.84</v>
      </c>
      <c r="Q1391" s="10" t="s">
        <v>8323</v>
      </c>
      <c r="R1391" t="s">
        <v>8324</v>
      </c>
      <c r="S1391" s="15">
        <f t="shared" si="86"/>
        <v>42087.803310185183</v>
      </c>
      <c r="T1391" s="15">
        <f t="shared" si="87"/>
        <v>42121.716666666667</v>
      </c>
    </row>
    <row r="1392" spans="1:20" ht="32" x14ac:dyDescent="0.2">
      <c r="A1392">
        <v>1389</v>
      </c>
      <c r="B1392" s="3" t="s">
        <v>1390</v>
      </c>
      <c r="C1392" s="3" t="s">
        <v>5499</v>
      </c>
      <c r="D1392" s="6">
        <v>100000</v>
      </c>
      <c r="E1392" s="8">
        <v>3550</v>
      </c>
      <c r="F1392" t="s">
        <v>8218</v>
      </c>
      <c r="G1392" t="s">
        <v>8224</v>
      </c>
      <c r="H1392" t="s">
        <v>8246</v>
      </c>
      <c r="I1392">
        <v>1471087957</v>
      </c>
      <c r="J1392">
        <v>1468495957</v>
      </c>
      <c r="K1392" t="b">
        <v>0</v>
      </c>
      <c r="L1392">
        <v>34</v>
      </c>
      <c r="M1392" t="b">
        <v>1</v>
      </c>
      <c r="N1392" t="s">
        <v>8274</v>
      </c>
      <c r="O1392">
        <f t="shared" si="84"/>
        <v>4</v>
      </c>
      <c r="P1392">
        <f t="shared" si="85"/>
        <v>104.41</v>
      </c>
      <c r="Q1392" s="10" t="s">
        <v>8323</v>
      </c>
      <c r="R1392" t="s">
        <v>8324</v>
      </c>
      <c r="S1392" s="15">
        <f t="shared" si="86"/>
        <v>42565.480983796297</v>
      </c>
      <c r="T1392" s="15">
        <f t="shared" si="87"/>
        <v>42595.480983796297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101</v>
      </c>
      <c r="P1393">
        <f t="shared" si="85"/>
        <v>272.31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101</v>
      </c>
      <c r="P1394">
        <f t="shared" si="85"/>
        <v>33.99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101</v>
      </c>
      <c r="P1395">
        <f t="shared" si="85"/>
        <v>67.900000000000006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101</v>
      </c>
      <c r="P1396">
        <f t="shared" si="85"/>
        <v>207.65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5000</v>
      </c>
      <c r="E1397" s="8">
        <v>3530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71</v>
      </c>
      <c r="P1397">
        <f t="shared" si="85"/>
        <v>43.05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3500</v>
      </c>
      <c r="E1398" s="8">
        <v>3526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101</v>
      </c>
      <c r="P1398">
        <f t="shared" si="85"/>
        <v>48.3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100</v>
      </c>
      <c r="P1399">
        <f t="shared" si="85"/>
        <v>22.24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153</v>
      </c>
      <c r="P1400">
        <f t="shared" si="85"/>
        <v>54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103</v>
      </c>
      <c r="P1401">
        <f t="shared" si="85"/>
        <v>19.07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3000</v>
      </c>
      <c r="E1402" s="8">
        <v>3506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117</v>
      </c>
      <c r="P1402">
        <f t="shared" si="85"/>
        <v>103.12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100</v>
      </c>
      <c r="P1403">
        <f t="shared" si="85"/>
        <v>14.59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8" x14ac:dyDescent="0.2">
      <c r="A1404">
        <v>1403</v>
      </c>
      <c r="B1404" s="3" t="s">
        <v>1404</v>
      </c>
      <c r="C1404" s="3" t="s">
        <v>5513</v>
      </c>
      <c r="D1404" s="6">
        <v>1500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1374802235</v>
      </c>
      <c r="J1404">
        <v>1372210235</v>
      </c>
      <c r="K1404" t="b">
        <v>0</v>
      </c>
      <c r="L1404">
        <v>66</v>
      </c>
      <c r="M1404" t="b">
        <v>1</v>
      </c>
      <c r="N1404" t="s">
        <v>8274</v>
      </c>
      <c r="O1404">
        <f t="shared" si="84"/>
        <v>233</v>
      </c>
      <c r="P1404">
        <f t="shared" si="85"/>
        <v>53.03</v>
      </c>
      <c r="Q1404" s="10" t="s">
        <v>8323</v>
      </c>
      <c r="R1404" t="s">
        <v>8324</v>
      </c>
      <c r="S1404" s="15">
        <f t="shared" si="86"/>
        <v>41451.062905092593</v>
      </c>
      <c r="T1404" s="15">
        <f t="shared" si="87"/>
        <v>41481.062905092593</v>
      </c>
    </row>
    <row r="1405" spans="1:20" ht="48" x14ac:dyDescent="0.2">
      <c r="A1405">
        <v>1404</v>
      </c>
      <c r="B1405" s="3" t="s">
        <v>1405</v>
      </c>
      <c r="C1405" s="3" t="s">
        <v>5514</v>
      </c>
      <c r="D1405" s="6">
        <v>2000</v>
      </c>
      <c r="E1405" s="8">
        <v>3500</v>
      </c>
      <c r="F1405" t="s">
        <v>8220</v>
      </c>
      <c r="G1405" t="s">
        <v>8224</v>
      </c>
      <c r="H1405" t="s">
        <v>8246</v>
      </c>
      <c r="I1405">
        <v>1424607285</v>
      </c>
      <c r="J1405">
        <v>1422447285</v>
      </c>
      <c r="K1405" t="b">
        <v>1</v>
      </c>
      <c r="L1405">
        <v>5</v>
      </c>
      <c r="M1405" t="b">
        <v>0</v>
      </c>
      <c r="N1405" t="s">
        <v>8285</v>
      </c>
      <c r="O1405">
        <f t="shared" si="84"/>
        <v>175</v>
      </c>
      <c r="P1405">
        <f t="shared" si="85"/>
        <v>700</v>
      </c>
      <c r="Q1405" s="10" t="s">
        <v>8320</v>
      </c>
      <c r="R1405" t="s">
        <v>8339</v>
      </c>
      <c r="S1405" s="15">
        <f t="shared" si="86"/>
        <v>42032.510243055556</v>
      </c>
      <c r="T1405" s="15">
        <f t="shared" si="87"/>
        <v>42057.510243055556</v>
      </c>
    </row>
    <row r="1406" spans="1:20" ht="48" x14ac:dyDescent="0.2">
      <c r="A1406">
        <v>1402</v>
      </c>
      <c r="B1406" s="3" t="s">
        <v>1403</v>
      </c>
      <c r="C1406" s="3" t="s">
        <v>5512</v>
      </c>
      <c r="D1406" s="6">
        <v>3500</v>
      </c>
      <c r="E1406" s="8">
        <v>3500</v>
      </c>
      <c r="F1406" t="s">
        <v>8218</v>
      </c>
      <c r="G1406" t="s">
        <v>8224</v>
      </c>
      <c r="H1406" t="s">
        <v>8246</v>
      </c>
      <c r="I1406">
        <v>1430439411</v>
      </c>
      <c r="J1406">
        <v>1425259011</v>
      </c>
      <c r="K1406" t="b">
        <v>0</v>
      </c>
      <c r="L1406">
        <v>113</v>
      </c>
      <c r="M1406" t="b">
        <v>1</v>
      </c>
      <c r="N1406" t="s">
        <v>8274</v>
      </c>
      <c r="O1406">
        <f t="shared" si="84"/>
        <v>100</v>
      </c>
      <c r="P1406">
        <f t="shared" si="85"/>
        <v>30.97</v>
      </c>
      <c r="Q1406" s="10" t="s">
        <v>8323</v>
      </c>
      <c r="R1406" t="s">
        <v>8324</v>
      </c>
      <c r="S1406" s="15">
        <f t="shared" si="86"/>
        <v>42065.053368055553</v>
      </c>
      <c r="T1406" s="15">
        <f t="shared" si="87"/>
        <v>42125.011701388896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</v>
      </c>
      <c r="E1407" s="8">
        <v>3499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140</v>
      </c>
      <c r="P1407">
        <f t="shared" si="85"/>
        <v>205.82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3000</v>
      </c>
      <c r="E1408" s="8">
        <v>3486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116</v>
      </c>
      <c r="P1408">
        <f t="shared" si="85"/>
        <v>1162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3485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116</v>
      </c>
      <c r="P1409">
        <f t="shared" si="85"/>
        <v>1742.5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3200</v>
      </c>
      <c r="E1410" s="8">
        <v>3470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108</v>
      </c>
      <c r="P1410">
        <f t="shared" si="85"/>
        <v>578.33000000000004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2500</v>
      </c>
      <c r="E1411" s="8">
        <v>3466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139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50000</v>
      </c>
      <c r="E1412" s="8">
        <v>3466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7</v>
      </c>
      <c r="P1412">
        <f t="shared" si="89"/>
        <v>3466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3465.32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116</v>
      </c>
      <c r="P1413">
        <f t="shared" si="89"/>
        <v>1155.1099999999999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3000</v>
      </c>
      <c r="E1414" s="8">
        <v>3465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116</v>
      </c>
      <c r="P1414">
        <f t="shared" si="89"/>
        <v>266.54000000000002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3000</v>
      </c>
      <c r="E1415" s="8">
        <v>3460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115</v>
      </c>
      <c r="P1415">
        <f t="shared" si="89"/>
        <v>3460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2000</v>
      </c>
      <c r="E1416" s="8">
        <v>3453.69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173</v>
      </c>
      <c r="P1416">
        <f t="shared" si="89"/>
        <v>3453.69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3300</v>
      </c>
      <c r="E1417" s="8">
        <v>3449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105</v>
      </c>
      <c r="P1417">
        <f t="shared" si="89"/>
        <v>383.22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10000</v>
      </c>
      <c r="E1418" s="8">
        <v>3441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34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3000</v>
      </c>
      <c r="E1419" s="8">
        <v>3440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115</v>
      </c>
      <c r="P1419">
        <f t="shared" si="89"/>
        <v>1720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3432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114</v>
      </c>
      <c r="P1420">
        <f t="shared" si="89"/>
        <v>3432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2800</v>
      </c>
      <c r="E1421" s="8">
        <v>3419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122</v>
      </c>
      <c r="P1421">
        <f t="shared" si="89"/>
        <v>341.9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250000</v>
      </c>
      <c r="E1422" s="8">
        <v>3417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1</v>
      </c>
      <c r="P1422">
        <f t="shared" si="89"/>
        <v>1139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19500</v>
      </c>
      <c r="E1423" s="8">
        <v>3415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18</v>
      </c>
      <c r="P1423">
        <f t="shared" si="89"/>
        <v>1707.5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3410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14</v>
      </c>
      <c r="P1424">
        <f t="shared" si="89"/>
        <v>1705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8" x14ac:dyDescent="0.2">
      <c r="A1425">
        <v>1424</v>
      </c>
      <c r="B1425" s="3" t="s">
        <v>1425</v>
      </c>
      <c r="C1425" s="3" t="s">
        <v>5534</v>
      </c>
      <c r="D1425" s="6">
        <v>3000</v>
      </c>
      <c r="E1425" s="8">
        <v>3407</v>
      </c>
      <c r="F1425" t="s">
        <v>8220</v>
      </c>
      <c r="G1425" t="s">
        <v>8223</v>
      </c>
      <c r="H1425" t="s">
        <v>8245</v>
      </c>
      <c r="I1425">
        <v>1479233602</v>
      </c>
      <c r="J1425">
        <v>1478106802</v>
      </c>
      <c r="K1425" t="b">
        <v>0</v>
      </c>
      <c r="L1425">
        <v>14</v>
      </c>
      <c r="M1425" t="b">
        <v>0</v>
      </c>
      <c r="N1425" t="s">
        <v>8285</v>
      </c>
      <c r="O1425">
        <f t="shared" si="88"/>
        <v>114</v>
      </c>
      <c r="P1425">
        <f t="shared" si="89"/>
        <v>243.36</v>
      </c>
      <c r="Q1425" s="10" t="s">
        <v>8320</v>
      </c>
      <c r="R1425" t="s">
        <v>8339</v>
      </c>
      <c r="S1425" s="15">
        <f t="shared" si="90"/>
        <v>42676.717615740738</v>
      </c>
      <c r="T1425" s="15">
        <f t="shared" si="91"/>
        <v>42689.759282407409</v>
      </c>
    </row>
    <row r="1426" spans="1:20" ht="48" x14ac:dyDescent="0.2">
      <c r="A1426">
        <v>1423</v>
      </c>
      <c r="B1426" s="3" t="s">
        <v>1424</v>
      </c>
      <c r="C1426" s="3" t="s">
        <v>5533</v>
      </c>
      <c r="D1426" s="6">
        <v>54000</v>
      </c>
      <c r="E1426" s="8">
        <v>3407</v>
      </c>
      <c r="F1426" t="s">
        <v>8220</v>
      </c>
      <c r="G1426" t="s">
        <v>8225</v>
      </c>
      <c r="H1426" t="s">
        <v>8247</v>
      </c>
      <c r="I1426">
        <v>1451637531</v>
      </c>
      <c r="J1426">
        <v>1449045531</v>
      </c>
      <c r="K1426" t="b">
        <v>0</v>
      </c>
      <c r="L1426">
        <v>1</v>
      </c>
      <c r="M1426" t="b">
        <v>0</v>
      </c>
      <c r="N1426" t="s">
        <v>8285</v>
      </c>
      <c r="O1426">
        <f t="shared" si="88"/>
        <v>6</v>
      </c>
      <c r="P1426">
        <f t="shared" si="89"/>
        <v>3407</v>
      </c>
      <c r="Q1426" s="10" t="s">
        <v>8320</v>
      </c>
      <c r="R1426" t="s">
        <v>8339</v>
      </c>
      <c r="S1426" s="15">
        <f t="shared" si="90"/>
        <v>42340.360312500001</v>
      </c>
      <c r="T1426" s="15">
        <f t="shared" si="91"/>
        <v>42370.360312500001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62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8" x14ac:dyDescent="0.2">
      <c r="A1428">
        <v>1427</v>
      </c>
      <c r="B1428" s="3" t="s">
        <v>1428</v>
      </c>
      <c r="C1428" s="3" t="s">
        <v>5537</v>
      </c>
      <c r="D1428" s="6">
        <v>2500</v>
      </c>
      <c r="E1428" s="8">
        <v>3400</v>
      </c>
      <c r="F1428" t="s">
        <v>8220</v>
      </c>
      <c r="G1428" t="s">
        <v>8235</v>
      </c>
      <c r="H1428" t="s">
        <v>8248</v>
      </c>
      <c r="I1428">
        <v>1474230385</v>
      </c>
      <c r="J1428">
        <v>1471638385</v>
      </c>
      <c r="K1428" t="b">
        <v>0</v>
      </c>
      <c r="L1428">
        <v>4</v>
      </c>
      <c r="M1428" t="b">
        <v>0</v>
      </c>
      <c r="N1428" t="s">
        <v>8285</v>
      </c>
      <c r="O1428">
        <f t="shared" si="88"/>
        <v>136</v>
      </c>
      <c r="P1428">
        <f t="shared" si="89"/>
        <v>850</v>
      </c>
      <c r="Q1428" s="10" t="s">
        <v>8320</v>
      </c>
      <c r="R1428" t="s">
        <v>8339</v>
      </c>
      <c r="S1428" s="15">
        <f t="shared" si="90"/>
        <v>42601.851678240739</v>
      </c>
      <c r="T1428" s="15">
        <f t="shared" si="91"/>
        <v>42631.851678240739</v>
      </c>
    </row>
    <row r="1429" spans="1:20" ht="48" x14ac:dyDescent="0.2">
      <c r="A1429">
        <v>1426</v>
      </c>
      <c r="B1429" s="3" t="s">
        <v>1427</v>
      </c>
      <c r="C1429" s="3" t="s">
        <v>5536</v>
      </c>
      <c r="D1429" s="6">
        <v>3200</v>
      </c>
      <c r="E1429" s="8">
        <v>3400</v>
      </c>
      <c r="F1429" t="s">
        <v>8220</v>
      </c>
      <c r="G1429" t="s">
        <v>8235</v>
      </c>
      <c r="H1429" t="s">
        <v>8248</v>
      </c>
      <c r="I1429">
        <v>1440408120</v>
      </c>
      <c r="J1429">
        <v>1435224120</v>
      </c>
      <c r="K1429" t="b">
        <v>0</v>
      </c>
      <c r="L1429">
        <v>0</v>
      </c>
      <c r="M1429" t="b">
        <v>0</v>
      </c>
      <c r="N1429" t="s">
        <v>8285</v>
      </c>
      <c r="O1429">
        <f t="shared" si="88"/>
        <v>106</v>
      </c>
      <c r="P1429">
        <f t="shared" si="89"/>
        <v>0</v>
      </c>
      <c r="Q1429" s="10" t="s">
        <v>8320</v>
      </c>
      <c r="R1429" t="s">
        <v>8339</v>
      </c>
      <c r="S1429" s="15">
        <f t="shared" si="90"/>
        <v>42180.390277777777</v>
      </c>
      <c r="T1429" s="15">
        <f t="shared" si="91"/>
        <v>42240.390277777777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3250</v>
      </c>
      <c r="E1430" s="8">
        <v>3398.1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105</v>
      </c>
      <c r="P1430">
        <f t="shared" si="89"/>
        <v>1132.7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2001</v>
      </c>
      <c r="E1431" s="8">
        <v>3397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170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3100</v>
      </c>
      <c r="E1432" s="8">
        <v>3395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110</v>
      </c>
      <c r="P1432">
        <f t="shared" si="89"/>
        <v>679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2600</v>
      </c>
      <c r="E1433" s="8">
        <v>3392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130</v>
      </c>
      <c r="P1433">
        <f t="shared" si="89"/>
        <v>72.17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6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1500</v>
      </c>
      <c r="E1435" s="8">
        <v>3385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226</v>
      </c>
      <c r="P1435">
        <f t="shared" si="89"/>
        <v>338.5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3000</v>
      </c>
      <c r="E1436" s="8">
        <v>3385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113</v>
      </c>
      <c r="P1436">
        <f t="shared" si="89"/>
        <v>307.73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3000</v>
      </c>
      <c r="E1437" s="8">
        <v>3383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113</v>
      </c>
      <c r="P1437">
        <f t="shared" si="89"/>
        <v>1691.5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3350</v>
      </c>
      <c r="E1438" s="8">
        <v>3380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101</v>
      </c>
      <c r="P1438">
        <f t="shared" si="89"/>
        <v>1690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2500</v>
      </c>
      <c r="E1439" s="8">
        <v>3372.25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135</v>
      </c>
      <c r="P1439">
        <f t="shared" si="89"/>
        <v>153.28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3000</v>
      </c>
      <c r="E1440" s="8">
        <v>3368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112</v>
      </c>
      <c r="P1440">
        <f t="shared" si="89"/>
        <v>421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3300</v>
      </c>
      <c r="E1441" s="8">
        <v>3366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102</v>
      </c>
      <c r="P1441">
        <f t="shared" si="89"/>
        <v>561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3000</v>
      </c>
      <c r="E1442" s="8">
        <v>3363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112</v>
      </c>
      <c r="P1442">
        <f t="shared" si="89"/>
        <v>3363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3200</v>
      </c>
      <c r="E1443" s="8">
        <v>3360.72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105</v>
      </c>
      <c r="P1443">
        <f t="shared" si="89"/>
        <v>1120.24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3000</v>
      </c>
      <c r="E1444" s="8">
        <v>3353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112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3000</v>
      </c>
      <c r="E1445" s="8">
        <v>3350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112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3300</v>
      </c>
      <c r="E1446" s="8">
        <v>3350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102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3350</v>
      </c>
      <c r="E1447" s="8">
        <v>3350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100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3000</v>
      </c>
      <c r="E1448" s="8">
        <v>3335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111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3000</v>
      </c>
      <c r="E1449" s="8">
        <v>3330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111</v>
      </c>
      <c r="P1449">
        <f t="shared" si="89"/>
        <v>1110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3000</v>
      </c>
      <c r="E1450" s="8">
        <v>3321.25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111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3000</v>
      </c>
      <c r="E1451" s="8">
        <v>3320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111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32" x14ac:dyDescent="0.2">
      <c r="A1452">
        <v>1451</v>
      </c>
      <c r="B1452" s="3" t="s">
        <v>1452</v>
      </c>
      <c r="C1452" s="3" t="s">
        <v>5561</v>
      </c>
      <c r="D1452" s="6">
        <v>3000</v>
      </c>
      <c r="E1452" s="8">
        <v>3319</v>
      </c>
      <c r="F1452" t="s">
        <v>8219</v>
      </c>
      <c r="G1452" t="s">
        <v>8223</v>
      </c>
      <c r="H1452" t="s">
        <v>8245</v>
      </c>
      <c r="I1452">
        <v>1416355259</v>
      </c>
      <c r="J1452">
        <v>1413759659</v>
      </c>
      <c r="K1452" t="b">
        <v>0</v>
      </c>
      <c r="L1452">
        <v>2</v>
      </c>
      <c r="M1452" t="b">
        <v>0</v>
      </c>
      <c r="N1452" t="s">
        <v>8285</v>
      </c>
      <c r="O1452">
        <f t="shared" si="88"/>
        <v>111</v>
      </c>
      <c r="P1452">
        <f t="shared" si="89"/>
        <v>1659.5</v>
      </c>
      <c r="Q1452" s="10" t="s">
        <v>8320</v>
      </c>
      <c r="R1452" t="s">
        <v>8339</v>
      </c>
      <c r="S1452" s="15">
        <f t="shared" si="90"/>
        <v>41931.959016203706</v>
      </c>
      <c r="T1452" s="15">
        <f t="shared" si="91"/>
        <v>41962.00068287037</v>
      </c>
    </row>
    <row r="1453" spans="1:20" ht="48" x14ac:dyDescent="0.2">
      <c r="A1453">
        <v>1450</v>
      </c>
      <c r="B1453" s="3" t="s">
        <v>1451</v>
      </c>
      <c r="C1453" s="3" t="s">
        <v>5560</v>
      </c>
      <c r="D1453" s="6">
        <v>10000</v>
      </c>
      <c r="E1453" s="8">
        <v>3319</v>
      </c>
      <c r="F1453" t="s">
        <v>8220</v>
      </c>
      <c r="G1453" t="s">
        <v>8223</v>
      </c>
      <c r="H1453" t="s">
        <v>8245</v>
      </c>
      <c r="I1453">
        <v>1455941197</v>
      </c>
      <c r="J1453">
        <v>1453349197</v>
      </c>
      <c r="K1453" t="b">
        <v>0</v>
      </c>
      <c r="L1453">
        <v>1</v>
      </c>
      <c r="M1453" t="b">
        <v>0</v>
      </c>
      <c r="N1453" t="s">
        <v>8285</v>
      </c>
      <c r="O1453">
        <f t="shared" si="88"/>
        <v>33</v>
      </c>
      <c r="P1453">
        <f t="shared" si="89"/>
        <v>3319</v>
      </c>
      <c r="Q1453" s="10" t="s">
        <v>8320</v>
      </c>
      <c r="R1453" t="s">
        <v>8339</v>
      </c>
      <c r="S1453" s="15">
        <f t="shared" si="90"/>
        <v>42390.171261574069</v>
      </c>
      <c r="T1453" s="15">
        <f t="shared" si="91"/>
        <v>42420.171261574069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2987</v>
      </c>
      <c r="E1454" s="8">
        <v>3318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111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50000</v>
      </c>
      <c r="E1455" s="8">
        <v>3317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7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8" x14ac:dyDescent="0.2">
      <c r="A1456">
        <v>1455</v>
      </c>
      <c r="B1456" s="3" t="s">
        <v>1456</v>
      </c>
      <c r="C1456" s="3" t="s">
        <v>5565</v>
      </c>
      <c r="D1456" s="6">
        <v>2800</v>
      </c>
      <c r="E1456" s="8">
        <v>3315</v>
      </c>
      <c r="F1456" t="s">
        <v>8219</v>
      </c>
      <c r="G1456" t="s">
        <v>8223</v>
      </c>
      <c r="H1456" t="s">
        <v>8245</v>
      </c>
      <c r="I1456">
        <v>1409924340</v>
      </c>
      <c r="J1456">
        <v>1405181320</v>
      </c>
      <c r="K1456" t="b">
        <v>0</v>
      </c>
      <c r="L1456">
        <v>7</v>
      </c>
      <c r="M1456" t="b">
        <v>0</v>
      </c>
      <c r="N1456" t="s">
        <v>8285</v>
      </c>
      <c r="O1456">
        <f t="shared" si="88"/>
        <v>118</v>
      </c>
      <c r="P1456">
        <f t="shared" si="89"/>
        <v>473.57</v>
      </c>
      <c r="Q1456" s="10" t="s">
        <v>8320</v>
      </c>
      <c r="R1456" t="s">
        <v>8339</v>
      </c>
      <c r="S1456" s="15">
        <f t="shared" si="90"/>
        <v>41832.672685185185</v>
      </c>
      <c r="T1456" s="15">
        <f t="shared" si="91"/>
        <v>41887.568749999999</v>
      </c>
    </row>
    <row r="1457" spans="1:20" ht="48" x14ac:dyDescent="0.2">
      <c r="A1457">
        <v>1454</v>
      </c>
      <c r="B1457" s="3" t="s">
        <v>1455</v>
      </c>
      <c r="C1457" s="3" t="s">
        <v>5564</v>
      </c>
      <c r="D1457" s="6">
        <v>3300</v>
      </c>
      <c r="E1457" s="8">
        <v>3315</v>
      </c>
      <c r="F1457" t="s">
        <v>8219</v>
      </c>
      <c r="G1457" t="s">
        <v>8226</v>
      </c>
      <c r="H1457" t="s">
        <v>8248</v>
      </c>
      <c r="I1457">
        <v>1461535140</v>
      </c>
      <c r="J1457">
        <v>1459716480</v>
      </c>
      <c r="K1457" t="b">
        <v>0</v>
      </c>
      <c r="L1457">
        <v>1</v>
      </c>
      <c r="M1457" t="b">
        <v>0</v>
      </c>
      <c r="N1457" t="s">
        <v>8285</v>
      </c>
      <c r="O1457">
        <f t="shared" si="88"/>
        <v>100</v>
      </c>
      <c r="P1457">
        <f t="shared" si="89"/>
        <v>3315</v>
      </c>
      <c r="Q1457" s="10" t="s">
        <v>8320</v>
      </c>
      <c r="R1457" t="s">
        <v>8339</v>
      </c>
      <c r="S1457" s="15">
        <f t="shared" si="90"/>
        <v>42463.866666666669</v>
      </c>
      <c r="T1457" s="15">
        <f t="shared" si="91"/>
        <v>42484.915972222225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</v>
      </c>
      <c r="E1458" s="8">
        <v>3307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661</v>
      </c>
      <c r="P1458">
        <f t="shared" si="89"/>
        <v>1102.33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2500</v>
      </c>
      <c r="E1459" s="8">
        <v>3305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132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18000</v>
      </c>
      <c r="E1460" s="8">
        <v>3294.01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18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3000</v>
      </c>
      <c r="E1461" s="8">
        <v>3292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110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3000</v>
      </c>
      <c r="E1462" s="8">
        <v>3289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110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109</v>
      </c>
      <c r="P1463">
        <f t="shared" si="89"/>
        <v>9.6300000000000008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3000</v>
      </c>
      <c r="E1464" s="8">
        <v>3275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21.83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3000</v>
      </c>
      <c r="E1465" s="8">
        <v>3275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109</v>
      </c>
      <c r="P1465">
        <f t="shared" si="89"/>
        <v>131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3000</v>
      </c>
      <c r="E1466" s="8">
        <v>3273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109</v>
      </c>
      <c r="P1466">
        <f t="shared" si="89"/>
        <v>13.99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</v>
      </c>
      <c r="E1467" s="8">
        <v>3271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109</v>
      </c>
      <c r="P1467">
        <f t="shared" si="89"/>
        <v>1.26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3200</v>
      </c>
      <c r="E1468" s="8">
        <v>3270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102</v>
      </c>
      <c r="P1468">
        <f t="shared" si="89"/>
        <v>13.19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109</v>
      </c>
      <c r="P1469">
        <f t="shared" si="89"/>
        <v>5.43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3100</v>
      </c>
      <c r="E1470" s="8">
        <v>3258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105</v>
      </c>
      <c r="P1470">
        <f t="shared" si="89"/>
        <v>11.12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109</v>
      </c>
      <c r="P1471">
        <f t="shared" si="89"/>
        <v>10.14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109</v>
      </c>
      <c r="P1472">
        <f t="shared" si="89"/>
        <v>40.19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108</v>
      </c>
      <c r="P1473">
        <f t="shared" si="89"/>
        <v>9.48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108</v>
      </c>
      <c r="P1474">
        <f t="shared" si="89"/>
        <v>9.6300000000000008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108</v>
      </c>
      <c r="P1475">
        <f t="shared" ref="P1475:P1538" si="93">IFERROR(ROUND(E1475/L1475,2),0)</f>
        <v>68.739999999999995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8" x14ac:dyDescent="0.2">
      <c r="A1476">
        <v>1475</v>
      </c>
      <c r="B1476" s="3" t="s">
        <v>1476</v>
      </c>
      <c r="C1476" s="3" t="s">
        <v>5585</v>
      </c>
      <c r="D1476" s="6">
        <v>2500</v>
      </c>
      <c r="E1476" s="8">
        <v>3226</v>
      </c>
      <c r="F1476" t="s">
        <v>8218</v>
      </c>
      <c r="G1476" t="s">
        <v>8223</v>
      </c>
      <c r="H1476" t="s">
        <v>8245</v>
      </c>
      <c r="I1476">
        <v>1419051540</v>
      </c>
      <c r="J1476">
        <v>1416244863</v>
      </c>
      <c r="K1476" t="b">
        <v>1</v>
      </c>
      <c r="L1476">
        <v>441</v>
      </c>
      <c r="M1476" t="b">
        <v>1</v>
      </c>
      <c r="N1476" t="s">
        <v>8286</v>
      </c>
      <c r="O1476">
        <f t="shared" si="92"/>
        <v>129</v>
      </c>
      <c r="P1476">
        <f t="shared" si="93"/>
        <v>7.32</v>
      </c>
      <c r="Q1476" s="10" t="s">
        <v>8320</v>
      </c>
      <c r="R1476" t="s">
        <v>8340</v>
      </c>
      <c r="S1476" s="15">
        <f t="shared" si="94"/>
        <v>41960.722951388889</v>
      </c>
      <c r="T1476" s="15">
        <f t="shared" si="95"/>
        <v>41993.207638888889</v>
      </c>
    </row>
    <row r="1477" spans="1:20" ht="48" x14ac:dyDescent="0.2">
      <c r="A1477">
        <v>1474</v>
      </c>
      <c r="B1477" s="3" t="s">
        <v>1475</v>
      </c>
      <c r="C1477" s="3" t="s">
        <v>5584</v>
      </c>
      <c r="D1477" s="6">
        <v>3000</v>
      </c>
      <c r="E1477" s="8">
        <v>3226</v>
      </c>
      <c r="F1477" t="s">
        <v>8218</v>
      </c>
      <c r="G1477" t="s">
        <v>8223</v>
      </c>
      <c r="H1477" t="s">
        <v>8245</v>
      </c>
      <c r="I1477">
        <v>1379093292</v>
      </c>
      <c r="J1477">
        <v>1376501292</v>
      </c>
      <c r="K1477" t="b">
        <v>1</v>
      </c>
      <c r="L1477">
        <v>76</v>
      </c>
      <c r="M1477" t="b">
        <v>1</v>
      </c>
      <c r="N1477" t="s">
        <v>8286</v>
      </c>
      <c r="O1477">
        <f t="shared" si="92"/>
        <v>108</v>
      </c>
      <c r="P1477">
        <f t="shared" si="93"/>
        <v>42.45</v>
      </c>
      <c r="Q1477" s="10" t="s">
        <v>8320</v>
      </c>
      <c r="R1477" t="s">
        <v>8340</v>
      </c>
      <c r="S1477" s="15">
        <f t="shared" si="94"/>
        <v>41500.727916666663</v>
      </c>
      <c r="T1477" s="15">
        <f t="shared" si="95"/>
        <v>41530.727916666663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108</v>
      </c>
      <c r="P1478">
        <f t="shared" si="93"/>
        <v>3.52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147</v>
      </c>
      <c r="P1479">
        <f t="shared" si="93"/>
        <v>8.73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107</v>
      </c>
      <c r="P1480">
        <f t="shared" si="93"/>
        <v>0.16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107</v>
      </c>
      <c r="P1481">
        <f t="shared" si="93"/>
        <v>45.37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8" x14ac:dyDescent="0.2">
      <c r="A1482">
        <v>1481</v>
      </c>
      <c r="B1482" s="3" t="s">
        <v>1482</v>
      </c>
      <c r="C1482" s="3" t="s">
        <v>5591</v>
      </c>
      <c r="D1482" s="6">
        <v>2000</v>
      </c>
      <c r="E1482" s="8">
        <v>3211</v>
      </c>
      <c r="F1482" t="s">
        <v>8220</v>
      </c>
      <c r="G1482" t="s">
        <v>8228</v>
      </c>
      <c r="H1482" t="s">
        <v>8250</v>
      </c>
      <c r="I1482">
        <v>1383430145</v>
      </c>
      <c r="J1482">
        <v>1380838145</v>
      </c>
      <c r="K1482" t="b">
        <v>0</v>
      </c>
      <c r="L1482">
        <v>6</v>
      </c>
      <c r="M1482" t="b">
        <v>0</v>
      </c>
      <c r="N1482" t="s">
        <v>8273</v>
      </c>
      <c r="O1482">
        <f t="shared" si="92"/>
        <v>161</v>
      </c>
      <c r="P1482">
        <f t="shared" si="93"/>
        <v>535.16999999999996</v>
      </c>
      <c r="Q1482" s="10" t="s">
        <v>8320</v>
      </c>
      <c r="R1482" t="s">
        <v>8322</v>
      </c>
      <c r="S1482" s="15">
        <f t="shared" si="94"/>
        <v>41550.922974537039</v>
      </c>
      <c r="T1482" s="15">
        <f t="shared" si="95"/>
        <v>41580.922974537039</v>
      </c>
    </row>
    <row r="1483" spans="1:20" ht="48" x14ac:dyDescent="0.2">
      <c r="A1483">
        <v>1480</v>
      </c>
      <c r="B1483" s="3" t="s">
        <v>1481</v>
      </c>
      <c r="C1483" s="3" t="s">
        <v>5590</v>
      </c>
      <c r="D1483" s="6">
        <v>20000</v>
      </c>
      <c r="E1483" s="8">
        <v>3211</v>
      </c>
      <c r="F1483" t="s">
        <v>8218</v>
      </c>
      <c r="G1483" t="s">
        <v>8223</v>
      </c>
      <c r="H1483" t="s">
        <v>8245</v>
      </c>
      <c r="I1483">
        <v>1374858000</v>
      </c>
      <c r="J1483">
        <v>1373408699</v>
      </c>
      <c r="K1483" t="b">
        <v>1</v>
      </c>
      <c r="L1483">
        <v>635</v>
      </c>
      <c r="M1483" t="b">
        <v>1</v>
      </c>
      <c r="N1483" t="s">
        <v>8286</v>
      </c>
      <c r="O1483">
        <f t="shared" si="92"/>
        <v>16</v>
      </c>
      <c r="P1483">
        <f t="shared" si="93"/>
        <v>5.0599999999999996</v>
      </c>
      <c r="Q1483" s="10" t="s">
        <v>8320</v>
      </c>
      <c r="R1483" t="s">
        <v>8340</v>
      </c>
      <c r="S1483" s="15">
        <f t="shared" si="94"/>
        <v>41464.934016203704</v>
      </c>
      <c r="T1483" s="15">
        <f t="shared" si="95"/>
        <v>41481.708333333336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3200</v>
      </c>
      <c r="E1484" s="8">
        <v>3210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100</v>
      </c>
      <c r="P1484">
        <f t="shared" si="93"/>
        <v>3210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3200</v>
      </c>
      <c r="E1485" s="8">
        <v>3205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100</v>
      </c>
      <c r="P1485">
        <f t="shared" si="93"/>
        <v>1602.5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3000</v>
      </c>
      <c r="E1486" s="8">
        <v>3201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107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40</v>
      </c>
      <c r="P1487">
        <f t="shared" si="93"/>
        <v>1066.67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60000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5</v>
      </c>
      <c r="P1488">
        <f t="shared" si="93"/>
        <v>1066.67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3000</v>
      </c>
      <c r="E1489" s="8">
        <v>3195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107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3000</v>
      </c>
      <c r="E1490" s="8">
        <v>3190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106</v>
      </c>
      <c r="P1490">
        <f t="shared" si="93"/>
        <v>531.66999999999996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1550</v>
      </c>
      <c r="E1491" s="8">
        <v>3186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206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75000</v>
      </c>
      <c r="E1492" s="8">
        <v>3185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4</v>
      </c>
      <c r="P1492">
        <f t="shared" si="93"/>
        <v>167.63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3000</v>
      </c>
      <c r="E1493" s="8">
        <v>3178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106</v>
      </c>
      <c r="P1493">
        <f t="shared" si="93"/>
        <v>3178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2800</v>
      </c>
      <c r="E1494" s="8">
        <v>3175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113</v>
      </c>
      <c r="P1494">
        <f t="shared" si="93"/>
        <v>1587.5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21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2500</v>
      </c>
      <c r="E1496" s="8">
        <v>3171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127</v>
      </c>
      <c r="P1496">
        <f t="shared" si="93"/>
        <v>288.27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3000</v>
      </c>
      <c r="E1497" s="8">
        <v>3170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106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3000</v>
      </c>
      <c r="E1498" s="8">
        <v>3160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105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2000</v>
      </c>
      <c r="E1499" s="8">
        <v>3158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158</v>
      </c>
      <c r="P1499">
        <f t="shared" si="93"/>
        <v>3158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15000</v>
      </c>
      <c r="E1500" s="8">
        <v>3155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21</v>
      </c>
      <c r="P1500">
        <f t="shared" si="93"/>
        <v>1051.67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3000</v>
      </c>
      <c r="E1501" s="8">
        <v>3150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105</v>
      </c>
      <c r="P1501">
        <f t="shared" si="93"/>
        <v>3150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3000</v>
      </c>
      <c r="E1502" s="8">
        <v>3148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105</v>
      </c>
      <c r="P1502">
        <f t="shared" si="93"/>
        <v>209.87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2800</v>
      </c>
      <c r="E1503" s="8">
        <v>3145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112</v>
      </c>
      <c r="P1503">
        <f t="shared" si="93"/>
        <v>3.55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3000</v>
      </c>
      <c r="E1504" s="8">
        <v>3135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105</v>
      </c>
      <c r="P1504">
        <f t="shared" si="93"/>
        <v>9.5299999999999994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3000</v>
      </c>
      <c r="E1505" s="8">
        <v>3133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104</v>
      </c>
      <c r="P1505">
        <f t="shared" si="93"/>
        <v>44.13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3000</v>
      </c>
      <c r="E1506" s="8">
        <v>3132.63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104</v>
      </c>
      <c r="P1506">
        <f t="shared" si="93"/>
        <v>11.65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10000</v>
      </c>
      <c r="E1507" s="8">
        <v>3125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31</v>
      </c>
      <c r="P1507">
        <f t="shared" si="93"/>
        <v>9.06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260</v>
      </c>
      <c r="P1508">
        <f t="shared" si="93"/>
        <v>72.599999999999994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125</v>
      </c>
      <c r="P1509">
        <f t="shared" si="93"/>
        <v>94.55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2500</v>
      </c>
      <c r="E1510" s="8">
        <v>3120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125</v>
      </c>
      <c r="P1510">
        <f t="shared" si="93"/>
        <v>14.79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2500</v>
      </c>
      <c r="E1511" s="8">
        <v>3105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15.84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3000</v>
      </c>
      <c r="E1512" s="8">
        <v>3105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104</v>
      </c>
      <c r="P1512">
        <f t="shared" si="93"/>
        <v>7.67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8" x14ac:dyDescent="0.2">
      <c r="A1513">
        <v>1514</v>
      </c>
      <c r="B1513" s="3" t="s">
        <v>1515</v>
      </c>
      <c r="C1513" s="3" t="s">
        <v>5624</v>
      </c>
      <c r="D1513" s="6">
        <v>2000</v>
      </c>
      <c r="E1513" s="8">
        <v>3100</v>
      </c>
      <c r="F1513" t="s">
        <v>8218</v>
      </c>
      <c r="G1513" t="s">
        <v>8223</v>
      </c>
      <c r="H1513" t="s">
        <v>8245</v>
      </c>
      <c r="I1513">
        <v>1443363640</v>
      </c>
      <c r="J1513">
        <v>1439907640</v>
      </c>
      <c r="K1513" t="b">
        <v>1</v>
      </c>
      <c r="L1513">
        <v>176</v>
      </c>
      <c r="M1513" t="b">
        <v>1</v>
      </c>
      <c r="N1513" t="s">
        <v>8283</v>
      </c>
      <c r="O1513">
        <f t="shared" si="92"/>
        <v>155</v>
      </c>
      <c r="P1513">
        <f t="shared" si="93"/>
        <v>17.61</v>
      </c>
      <c r="Q1513" s="10" t="s">
        <v>8336</v>
      </c>
      <c r="R1513" t="s">
        <v>8337</v>
      </c>
      <c r="S1513" s="15">
        <f t="shared" si="94"/>
        <v>42234.597685185188</v>
      </c>
      <c r="T1513" s="15">
        <f t="shared" si="95"/>
        <v>42274.597685185188</v>
      </c>
    </row>
    <row r="1514" spans="1:20" ht="48" x14ac:dyDescent="0.2">
      <c r="A1514">
        <v>1511</v>
      </c>
      <c r="B1514" s="3" t="s">
        <v>1512</v>
      </c>
      <c r="C1514" s="3" t="s">
        <v>5621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1447858804</v>
      </c>
      <c r="J1514">
        <v>1445263204</v>
      </c>
      <c r="K1514" t="b">
        <v>1</v>
      </c>
      <c r="L1514">
        <v>206</v>
      </c>
      <c r="M1514" t="b">
        <v>1</v>
      </c>
      <c r="N1514" t="s">
        <v>8283</v>
      </c>
      <c r="O1514">
        <f t="shared" si="92"/>
        <v>103</v>
      </c>
      <c r="P1514">
        <f t="shared" si="93"/>
        <v>15.05</v>
      </c>
      <c r="Q1514" s="10" t="s">
        <v>8336</v>
      </c>
      <c r="R1514" t="s">
        <v>8337</v>
      </c>
      <c r="S1514" s="15">
        <f t="shared" si="94"/>
        <v>42296.583379629628</v>
      </c>
      <c r="T1514" s="15">
        <f t="shared" si="95"/>
        <v>42326.625046296293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103</v>
      </c>
      <c r="P1515">
        <f t="shared" si="93"/>
        <v>14.42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8" x14ac:dyDescent="0.2">
      <c r="A1516">
        <v>1512</v>
      </c>
      <c r="B1516" s="3" t="s">
        <v>1513</v>
      </c>
      <c r="C1516" s="3" t="s">
        <v>5622</v>
      </c>
      <c r="D1516" s="6">
        <v>20000</v>
      </c>
      <c r="E1516" s="8">
        <v>3100</v>
      </c>
      <c r="F1516" t="s">
        <v>8218</v>
      </c>
      <c r="G1516" t="s">
        <v>8223</v>
      </c>
      <c r="H1516" t="s">
        <v>8245</v>
      </c>
      <c r="I1516">
        <v>1486311939</v>
      </c>
      <c r="J1516">
        <v>1483719939</v>
      </c>
      <c r="K1516" t="b">
        <v>1</v>
      </c>
      <c r="L1516">
        <v>335</v>
      </c>
      <c r="M1516" t="b">
        <v>1</v>
      </c>
      <c r="N1516" t="s">
        <v>8283</v>
      </c>
      <c r="O1516">
        <f t="shared" si="92"/>
        <v>16</v>
      </c>
      <c r="P1516">
        <f t="shared" si="93"/>
        <v>9.25</v>
      </c>
      <c r="Q1516" s="10" t="s">
        <v>8336</v>
      </c>
      <c r="R1516" t="s">
        <v>8337</v>
      </c>
      <c r="S1516" s="15">
        <f t="shared" si="94"/>
        <v>42741.684479166666</v>
      </c>
      <c r="T1516" s="15">
        <f t="shared" si="95"/>
        <v>42771.684479166666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</v>
      </c>
      <c r="E1517" s="8">
        <v>3095.11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103</v>
      </c>
      <c r="P1517">
        <f t="shared" si="93"/>
        <v>5.58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3000</v>
      </c>
      <c r="E1518" s="8">
        <v>3084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103</v>
      </c>
      <c r="P1518">
        <f t="shared" si="93"/>
        <v>26.59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119</v>
      </c>
      <c r="P1519">
        <f t="shared" si="93"/>
        <v>5.01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103</v>
      </c>
      <c r="P1520">
        <f t="shared" si="93"/>
        <v>13.05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3000</v>
      </c>
      <c r="E1521" s="8">
        <v>3080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21.24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2500</v>
      </c>
      <c r="E1522" s="8">
        <v>3067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123</v>
      </c>
      <c r="P1522">
        <f t="shared" si="93"/>
        <v>18.37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153</v>
      </c>
      <c r="P1523">
        <f t="shared" si="93"/>
        <v>13.03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102</v>
      </c>
      <c r="P1524">
        <f t="shared" si="93"/>
        <v>6.77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122</v>
      </c>
      <c r="P1525">
        <f t="shared" si="93"/>
        <v>12.7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10000</v>
      </c>
      <c r="E1526" s="8">
        <v>3060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31</v>
      </c>
      <c r="P1526">
        <f t="shared" si="93"/>
        <v>109.29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102</v>
      </c>
      <c r="P1527">
        <f t="shared" si="93"/>
        <v>21.84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109</v>
      </c>
      <c r="P1528">
        <f t="shared" si="93"/>
        <v>10.91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3000</v>
      </c>
      <c r="E1529" s="8">
        <v>3055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102</v>
      </c>
      <c r="P1529">
        <f t="shared" si="93"/>
        <v>43.64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102</v>
      </c>
      <c r="P1530">
        <f t="shared" si="93"/>
        <v>19.05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3000</v>
      </c>
      <c r="E1531" s="8">
        <v>3046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102</v>
      </c>
      <c r="P1531">
        <f t="shared" si="93"/>
        <v>21.6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122</v>
      </c>
      <c r="P1532">
        <f t="shared" si="93"/>
        <v>3.48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102</v>
      </c>
      <c r="P1533">
        <f t="shared" si="93"/>
        <v>41.71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3045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61</v>
      </c>
      <c r="P1534">
        <f t="shared" si="93"/>
        <v>10.36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108</v>
      </c>
      <c r="P1535">
        <f t="shared" si="93"/>
        <v>4.0999999999999996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101</v>
      </c>
      <c r="P1536">
        <f t="shared" si="93"/>
        <v>8.23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101</v>
      </c>
      <c r="P1537">
        <f t="shared" si="93"/>
        <v>27.59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101</v>
      </c>
      <c r="P1538">
        <f t="shared" si="93"/>
        <v>6.67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3000</v>
      </c>
      <c r="E1539" s="8">
        <v>3035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101</v>
      </c>
      <c r="P1539">
        <f t="shared" ref="P1539:P1602" si="97">IFERROR(ROUND(E1539/L1539,2),0)</f>
        <v>13.55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101</v>
      </c>
      <c r="P1540">
        <f t="shared" si="97"/>
        <v>65.959999999999994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8" x14ac:dyDescent="0.2">
      <c r="A1541">
        <v>1540</v>
      </c>
      <c r="B1541" s="3" t="s">
        <v>1541</v>
      </c>
      <c r="C1541" s="3" t="s">
        <v>5650</v>
      </c>
      <c r="D1541" s="6">
        <v>3000</v>
      </c>
      <c r="E1541" s="8">
        <v>3030</v>
      </c>
      <c r="F1541" t="s">
        <v>8218</v>
      </c>
      <c r="G1541" t="s">
        <v>8223</v>
      </c>
      <c r="H1541" t="s">
        <v>8245</v>
      </c>
      <c r="I1541">
        <v>1416964500</v>
      </c>
      <c r="J1541">
        <v>1414368616</v>
      </c>
      <c r="K1541" t="b">
        <v>1</v>
      </c>
      <c r="L1541">
        <v>98</v>
      </c>
      <c r="M1541" t="b">
        <v>1</v>
      </c>
      <c r="N1541" t="s">
        <v>8283</v>
      </c>
      <c r="O1541">
        <f t="shared" si="96"/>
        <v>101</v>
      </c>
      <c r="P1541">
        <f t="shared" si="97"/>
        <v>30.92</v>
      </c>
      <c r="Q1541" s="10" t="s">
        <v>8336</v>
      </c>
      <c r="R1541" t="s">
        <v>8337</v>
      </c>
      <c r="S1541" s="15">
        <f t="shared" si="98"/>
        <v>41939.00712962963</v>
      </c>
      <c r="T1541" s="15">
        <f t="shared" si="99"/>
        <v>41969.052083333328</v>
      </c>
    </row>
    <row r="1542" spans="1:20" ht="48" x14ac:dyDescent="0.2">
      <c r="A1542">
        <v>1541</v>
      </c>
      <c r="B1542" s="3" t="s">
        <v>1542</v>
      </c>
      <c r="C1542" s="3" t="s">
        <v>5651</v>
      </c>
      <c r="D1542" s="6">
        <v>3000</v>
      </c>
      <c r="E1542" s="8">
        <v>3030</v>
      </c>
      <c r="F1542" t="s">
        <v>8220</v>
      </c>
      <c r="G1542" t="s">
        <v>8223</v>
      </c>
      <c r="H1542" t="s">
        <v>8245</v>
      </c>
      <c r="I1542">
        <v>1420045538</v>
      </c>
      <c r="J1542">
        <v>1417453538</v>
      </c>
      <c r="K1542" t="b">
        <v>0</v>
      </c>
      <c r="L1542">
        <v>2</v>
      </c>
      <c r="M1542" t="b">
        <v>0</v>
      </c>
      <c r="N1542" t="s">
        <v>8287</v>
      </c>
      <c r="O1542">
        <f t="shared" si="96"/>
        <v>101</v>
      </c>
      <c r="P1542">
        <f t="shared" si="97"/>
        <v>1515</v>
      </c>
      <c r="Q1542" s="10" t="s">
        <v>8336</v>
      </c>
      <c r="R1542" t="s">
        <v>8341</v>
      </c>
      <c r="S1542" s="15">
        <f t="shared" si="98"/>
        <v>41974.712245370371</v>
      </c>
      <c r="T1542" s="15">
        <f t="shared" si="99"/>
        <v>42004.712245370371</v>
      </c>
    </row>
    <row r="1543" spans="1:20" ht="48" x14ac:dyDescent="0.2">
      <c r="A1543">
        <v>1539</v>
      </c>
      <c r="B1543" s="3" t="s">
        <v>1540</v>
      </c>
      <c r="C1543" s="3" t="s">
        <v>5649</v>
      </c>
      <c r="D1543" s="6">
        <v>12000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1483481019</v>
      </c>
      <c r="J1543">
        <v>1480629819</v>
      </c>
      <c r="K1543" t="b">
        <v>0</v>
      </c>
      <c r="L1543">
        <v>284</v>
      </c>
      <c r="M1543" t="b">
        <v>1</v>
      </c>
      <c r="N1543" t="s">
        <v>8283</v>
      </c>
      <c r="O1543">
        <f t="shared" si="96"/>
        <v>25</v>
      </c>
      <c r="P1543">
        <f t="shared" si="97"/>
        <v>10.67</v>
      </c>
      <c r="Q1543" s="10" t="s">
        <v>8336</v>
      </c>
      <c r="R1543" t="s">
        <v>8337</v>
      </c>
      <c r="S1543" s="15">
        <f t="shared" si="98"/>
        <v>42705.919201388882</v>
      </c>
      <c r="T1543" s="15">
        <f t="shared" si="99"/>
        <v>42738.919201388882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3000</v>
      </c>
      <c r="E1544" s="8">
        <v>3025.66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101</v>
      </c>
      <c r="P1544">
        <f t="shared" si="97"/>
        <v>3025.66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2500</v>
      </c>
      <c r="E1545" s="8">
        <v>3022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121</v>
      </c>
      <c r="P1545">
        <f t="shared" si="97"/>
        <v>3022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3000</v>
      </c>
      <c r="E1546" s="8">
        <v>3017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101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3017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101</v>
      </c>
      <c r="P1547">
        <f t="shared" si="97"/>
        <v>3017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2800</v>
      </c>
      <c r="E1548" s="8">
        <v>3015.73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108</v>
      </c>
      <c r="P1548">
        <f t="shared" si="97"/>
        <v>274.16000000000003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32" x14ac:dyDescent="0.2">
      <c r="A1549">
        <v>1548</v>
      </c>
      <c r="B1549" s="3" t="s">
        <v>1549</v>
      </c>
      <c r="C1549" s="3" t="s">
        <v>5658</v>
      </c>
      <c r="D1549" s="6">
        <v>2000</v>
      </c>
      <c r="E1549" s="8">
        <v>3015</v>
      </c>
      <c r="F1549" t="s">
        <v>8220</v>
      </c>
      <c r="G1549" t="s">
        <v>8223</v>
      </c>
      <c r="H1549" t="s">
        <v>8245</v>
      </c>
      <c r="I1549">
        <v>1447020620</v>
      </c>
      <c r="J1549">
        <v>1444425020</v>
      </c>
      <c r="K1549" t="b">
        <v>0</v>
      </c>
      <c r="L1549">
        <v>1</v>
      </c>
      <c r="M1549" t="b">
        <v>0</v>
      </c>
      <c r="N1549" t="s">
        <v>8287</v>
      </c>
      <c r="O1549">
        <f t="shared" si="96"/>
        <v>151</v>
      </c>
      <c r="P1549">
        <f t="shared" si="97"/>
        <v>3015</v>
      </c>
      <c r="Q1549" s="10" t="s">
        <v>8336</v>
      </c>
      <c r="R1549" t="s">
        <v>8341</v>
      </c>
      <c r="S1549" s="15">
        <f t="shared" si="98"/>
        <v>42286.88217592593</v>
      </c>
      <c r="T1549" s="15">
        <f t="shared" si="99"/>
        <v>42316.923842592587</v>
      </c>
    </row>
    <row r="1550" spans="1:20" ht="48" x14ac:dyDescent="0.2">
      <c r="A1550">
        <v>1547</v>
      </c>
      <c r="B1550" s="3" t="s">
        <v>1548</v>
      </c>
      <c r="C1550" s="3" t="s">
        <v>5657</v>
      </c>
      <c r="D1550" s="6">
        <v>3000</v>
      </c>
      <c r="E1550" s="8">
        <v>3015</v>
      </c>
      <c r="F1550" t="s">
        <v>8220</v>
      </c>
      <c r="G1550" t="s">
        <v>8223</v>
      </c>
      <c r="H1550" t="s">
        <v>8245</v>
      </c>
      <c r="I1550">
        <v>1487844882</v>
      </c>
      <c r="J1550">
        <v>1487240082</v>
      </c>
      <c r="K1550" t="b">
        <v>0</v>
      </c>
      <c r="L1550">
        <v>0</v>
      </c>
      <c r="M1550" t="b">
        <v>0</v>
      </c>
      <c r="N1550" t="s">
        <v>8287</v>
      </c>
      <c r="O1550">
        <f t="shared" si="96"/>
        <v>101</v>
      </c>
      <c r="P1550">
        <f t="shared" si="97"/>
        <v>0</v>
      </c>
      <c r="Q1550" s="10" t="s">
        <v>8336</v>
      </c>
      <c r="R1550" t="s">
        <v>8341</v>
      </c>
      <c r="S1550" s="15">
        <f t="shared" si="98"/>
        <v>42782.426875000005</v>
      </c>
      <c r="T1550" s="15">
        <f t="shared" si="99"/>
        <v>42789.426875000005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3000</v>
      </c>
      <c r="E1551" s="8">
        <v>3014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100</v>
      </c>
      <c r="P1551">
        <f t="shared" si="97"/>
        <v>502.33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2500</v>
      </c>
      <c r="E1552" s="8">
        <v>3012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120</v>
      </c>
      <c r="P1552">
        <f t="shared" si="97"/>
        <v>430.29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2500</v>
      </c>
      <c r="E1553" s="8">
        <v>3010.01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120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1960</v>
      </c>
      <c r="E1554" s="8">
        <v>3005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153</v>
      </c>
      <c r="P1554">
        <f t="shared" si="97"/>
        <v>187.81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3000</v>
      </c>
      <c r="E1555" s="8">
        <v>3003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100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3000</v>
      </c>
      <c r="E1556" s="8">
        <v>3002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100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17000</v>
      </c>
      <c r="E1557" s="8">
        <v>3001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18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8" x14ac:dyDescent="0.2">
      <c r="A1558">
        <v>1562</v>
      </c>
      <c r="B1558" s="3" t="s">
        <v>1563</v>
      </c>
      <c r="C1558" s="3" t="s">
        <v>5672</v>
      </c>
      <c r="D1558" s="6">
        <v>2500</v>
      </c>
      <c r="E1558" s="8">
        <v>3000</v>
      </c>
      <c r="F1558" t="s">
        <v>8219</v>
      </c>
      <c r="G1558" t="s">
        <v>8223</v>
      </c>
      <c r="H1558" t="s">
        <v>8245</v>
      </c>
      <c r="I1558">
        <v>1259715000</v>
      </c>
      <c r="J1558">
        <v>1253712916</v>
      </c>
      <c r="K1558" t="b">
        <v>0</v>
      </c>
      <c r="L1558">
        <v>0</v>
      </c>
      <c r="M1558" t="b">
        <v>0</v>
      </c>
      <c r="N1558" t="s">
        <v>8288</v>
      </c>
      <c r="O1558">
        <f t="shared" si="96"/>
        <v>120</v>
      </c>
      <c r="P1558">
        <f t="shared" si="97"/>
        <v>0</v>
      </c>
      <c r="Q1558" s="10" t="s">
        <v>8320</v>
      </c>
      <c r="R1558" t="s">
        <v>8342</v>
      </c>
      <c r="S1558" s="15">
        <f t="shared" si="98"/>
        <v>40079.566157407404</v>
      </c>
      <c r="T1558" s="15">
        <f t="shared" si="99"/>
        <v>40149.034722222219</v>
      </c>
    </row>
    <row r="1559" spans="1:20" ht="48" x14ac:dyDescent="0.2">
      <c r="A1559">
        <v>1563</v>
      </c>
      <c r="B1559" s="3" t="s">
        <v>1564</v>
      </c>
      <c r="C1559" s="3" t="s">
        <v>5673</v>
      </c>
      <c r="D1559" s="6">
        <v>2500</v>
      </c>
      <c r="E1559" s="8">
        <v>3000</v>
      </c>
      <c r="F1559" t="s">
        <v>8219</v>
      </c>
      <c r="G1559" t="s">
        <v>8224</v>
      </c>
      <c r="H1559" t="s">
        <v>8246</v>
      </c>
      <c r="I1559">
        <v>1394815751</v>
      </c>
      <c r="J1559">
        <v>1389635351</v>
      </c>
      <c r="K1559" t="b">
        <v>0</v>
      </c>
      <c r="L1559">
        <v>2</v>
      </c>
      <c r="M1559" t="b">
        <v>0</v>
      </c>
      <c r="N1559" t="s">
        <v>8288</v>
      </c>
      <c r="O1559">
        <f t="shared" si="96"/>
        <v>120</v>
      </c>
      <c r="P1559">
        <f t="shared" si="97"/>
        <v>1500</v>
      </c>
      <c r="Q1559" s="10" t="s">
        <v>8320</v>
      </c>
      <c r="R1559" t="s">
        <v>8342</v>
      </c>
      <c r="S1559" s="15">
        <f t="shared" si="98"/>
        <v>41652.742488425924</v>
      </c>
      <c r="T1559" s="15">
        <f t="shared" si="99"/>
        <v>41712.700821759259</v>
      </c>
    </row>
    <row r="1560" spans="1:20" ht="48" x14ac:dyDescent="0.2">
      <c r="A1560">
        <v>1564</v>
      </c>
      <c r="B1560" s="3" t="s">
        <v>1565</v>
      </c>
      <c r="C1560" s="3" t="s">
        <v>5674</v>
      </c>
      <c r="D1560" s="6">
        <v>2500</v>
      </c>
      <c r="E1560" s="8">
        <v>3000</v>
      </c>
      <c r="F1560" t="s">
        <v>8219</v>
      </c>
      <c r="G1560" t="s">
        <v>8223</v>
      </c>
      <c r="H1560" t="s">
        <v>8245</v>
      </c>
      <c r="I1560">
        <v>1432843500</v>
      </c>
      <c r="J1560">
        <v>1430124509</v>
      </c>
      <c r="K1560" t="b">
        <v>0</v>
      </c>
      <c r="L1560">
        <v>1</v>
      </c>
      <c r="M1560" t="b">
        <v>0</v>
      </c>
      <c r="N1560" t="s">
        <v>8288</v>
      </c>
      <c r="O1560">
        <f t="shared" si="96"/>
        <v>120</v>
      </c>
      <c r="P1560">
        <f t="shared" si="97"/>
        <v>3000</v>
      </c>
      <c r="Q1560" s="10" t="s">
        <v>8320</v>
      </c>
      <c r="R1560" t="s">
        <v>8342</v>
      </c>
      <c r="S1560" s="15">
        <f t="shared" si="98"/>
        <v>42121.367002314815</v>
      </c>
      <c r="T1560" s="15">
        <f t="shared" si="99"/>
        <v>42152.836805555555</v>
      </c>
    </row>
    <row r="1561" spans="1:20" ht="48" x14ac:dyDescent="0.2">
      <c r="A1561">
        <v>1557</v>
      </c>
      <c r="B1561" s="3" t="s">
        <v>1558</v>
      </c>
      <c r="C1561" s="3" t="s">
        <v>5667</v>
      </c>
      <c r="D1561" s="6">
        <v>3000</v>
      </c>
      <c r="E1561" s="8">
        <v>3000</v>
      </c>
      <c r="F1561" t="s">
        <v>8220</v>
      </c>
      <c r="G1561" t="s">
        <v>8223</v>
      </c>
      <c r="H1561" t="s">
        <v>8245</v>
      </c>
      <c r="I1561">
        <v>1411227633</v>
      </c>
      <c r="J1561">
        <v>1408549233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100</v>
      </c>
      <c r="P1561">
        <f t="shared" si="97"/>
        <v>3000</v>
      </c>
      <c r="Q1561" s="10" t="s">
        <v>8336</v>
      </c>
      <c r="R1561" t="s">
        <v>8341</v>
      </c>
      <c r="S1561" s="15">
        <f t="shared" si="98"/>
        <v>41871.65315972222</v>
      </c>
      <c r="T1561" s="15">
        <f t="shared" si="99"/>
        <v>41902.65315972222</v>
      </c>
    </row>
    <row r="1562" spans="1:20" ht="32" x14ac:dyDescent="0.2">
      <c r="A1562">
        <v>1558</v>
      </c>
      <c r="B1562" s="3" t="s">
        <v>1559</v>
      </c>
      <c r="C1562" s="3" t="s">
        <v>5668</v>
      </c>
      <c r="D1562" s="6">
        <v>3000</v>
      </c>
      <c r="E1562" s="8">
        <v>3000</v>
      </c>
      <c r="F1562" t="s">
        <v>8220</v>
      </c>
      <c r="G1562" t="s">
        <v>8224</v>
      </c>
      <c r="H1562" t="s">
        <v>8246</v>
      </c>
      <c r="I1562">
        <v>1440763920</v>
      </c>
      <c r="J1562">
        <v>1435656759</v>
      </c>
      <c r="K1562" t="b">
        <v>0</v>
      </c>
      <c r="L1562">
        <v>3</v>
      </c>
      <c r="M1562" t="b">
        <v>0</v>
      </c>
      <c r="N1562" t="s">
        <v>8287</v>
      </c>
      <c r="O1562">
        <f t="shared" si="96"/>
        <v>100</v>
      </c>
      <c r="P1562">
        <f t="shared" si="97"/>
        <v>1000</v>
      </c>
      <c r="Q1562" s="10" t="s">
        <v>8336</v>
      </c>
      <c r="R1562" t="s">
        <v>8341</v>
      </c>
      <c r="S1562" s="15">
        <f t="shared" si="98"/>
        <v>42185.397673611107</v>
      </c>
      <c r="T1562" s="15">
        <f t="shared" si="99"/>
        <v>42244.508333333331</v>
      </c>
    </row>
    <row r="1563" spans="1:20" ht="32" x14ac:dyDescent="0.2">
      <c r="A1563">
        <v>1559</v>
      </c>
      <c r="B1563" s="3" t="s">
        <v>1560</v>
      </c>
      <c r="C1563" s="3" t="s">
        <v>5669</v>
      </c>
      <c r="D1563" s="6">
        <v>3000</v>
      </c>
      <c r="E1563" s="8">
        <v>3000</v>
      </c>
      <c r="F1563" t="s">
        <v>8220</v>
      </c>
      <c r="G1563" t="s">
        <v>8223</v>
      </c>
      <c r="H1563" t="s">
        <v>8245</v>
      </c>
      <c r="I1563">
        <v>1430270199</v>
      </c>
      <c r="J1563">
        <v>1428974199</v>
      </c>
      <c r="K1563" t="b">
        <v>0</v>
      </c>
      <c r="L1563">
        <v>1</v>
      </c>
      <c r="M1563" t="b">
        <v>0</v>
      </c>
      <c r="N1563" t="s">
        <v>8287</v>
      </c>
      <c r="O1563">
        <f t="shared" si="96"/>
        <v>100</v>
      </c>
      <c r="P1563">
        <f t="shared" si="97"/>
        <v>3000</v>
      </c>
      <c r="Q1563" s="10" t="s">
        <v>8336</v>
      </c>
      <c r="R1563" t="s">
        <v>8341</v>
      </c>
      <c r="S1563" s="15">
        <f t="shared" si="98"/>
        <v>42108.05322916666</v>
      </c>
      <c r="T1563" s="15">
        <f t="shared" si="99"/>
        <v>42123.05322916666</v>
      </c>
    </row>
    <row r="1564" spans="1:20" ht="48" x14ac:dyDescent="0.2">
      <c r="A1564">
        <v>1560</v>
      </c>
      <c r="B1564" s="3" t="s">
        <v>1561</v>
      </c>
      <c r="C1564" s="3" t="s">
        <v>5670</v>
      </c>
      <c r="D1564" s="6">
        <v>3000</v>
      </c>
      <c r="E1564" s="8">
        <v>3000</v>
      </c>
      <c r="F1564" t="s">
        <v>8220</v>
      </c>
      <c r="G1564" t="s">
        <v>8223</v>
      </c>
      <c r="H1564" t="s">
        <v>8245</v>
      </c>
      <c r="I1564">
        <v>1415842193</v>
      </c>
      <c r="J1564">
        <v>1414110593</v>
      </c>
      <c r="K1564" t="b">
        <v>0</v>
      </c>
      <c r="L1564">
        <v>4</v>
      </c>
      <c r="M1564" t="b">
        <v>0</v>
      </c>
      <c r="N1564" t="s">
        <v>8287</v>
      </c>
      <c r="O1564">
        <f t="shared" si="96"/>
        <v>100</v>
      </c>
      <c r="P1564">
        <f t="shared" si="97"/>
        <v>750</v>
      </c>
      <c r="Q1564" s="10" t="s">
        <v>8336</v>
      </c>
      <c r="R1564" t="s">
        <v>8341</v>
      </c>
      <c r="S1564" s="15">
        <f t="shared" si="98"/>
        <v>41936.020752314813</v>
      </c>
      <c r="T1564" s="15">
        <f t="shared" si="99"/>
        <v>41956.062418981484</v>
      </c>
    </row>
    <row r="1565" spans="1:20" ht="48" x14ac:dyDescent="0.2">
      <c r="A1565">
        <v>1561</v>
      </c>
      <c r="B1565" s="3" t="s">
        <v>1562</v>
      </c>
      <c r="C1565" s="3" t="s">
        <v>5671</v>
      </c>
      <c r="D1565" s="6">
        <v>3000</v>
      </c>
      <c r="E1565" s="8">
        <v>3000</v>
      </c>
      <c r="F1565" t="s">
        <v>8219</v>
      </c>
      <c r="G1565" t="s">
        <v>8223</v>
      </c>
      <c r="H1565" t="s">
        <v>8245</v>
      </c>
      <c r="I1565">
        <v>1383789603</v>
      </c>
      <c r="J1565">
        <v>1381194003</v>
      </c>
      <c r="K1565" t="b">
        <v>0</v>
      </c>
      <c r="L1565">
        <v>1</v>
      </c>
      <c r="M1565" t="b">
        <v>0</v>
      </c>
      <c r="N1565" t="s">
        <v>8288</v>
      </c>
      <c r="O1565">
        <f t="shared" si="96"/>
        <v>100</v>
      </c>
      <c r="P1565">
        <f t="shared" si="97"/>
        <v>3000</v>
      </c>
      <c r="Q1565" s="10" t="s">
        <v>8320</v>
      </c>
      <c r="R1565" t="s">
        <v>8342</v>
      </c>
      <c r="S1565" s="15">
        <f t="shared" si="98"/>
        <v>41555.041701388887</v>
      </c>
      <c r="T1565" s="15">
        <f t="shared" si="99"/>
        <v>41585.083368055559</v>
      </c>
    </row>
    <row r="1566" spans="1:20" ht="48" x14ac:dyDescent="0.2">
      <c r="A1566">
        <v>1556</v>
      </c>
      <c r="B1566" s="3" t="s">
        <v>1557</v>
      </c>
      <c r="C1566" s="3" t="s">
        <v>5666</v>
      </c>
      <c r="D1566" s="6">
        <v>5000</v>
      </c>
      <c r="E1566" s="8">
        <v>3000</v>
      </c>
      <c r="F1566" t="s">
        <v>8220</v>
      </c>
      <c r="G1566" t="s">
        <v>8228</v>
      </c>
      <c r="H1566" t="s">
        <v>8250</v>
      </c>
      <c r="I1566">
        <v>1467603624</v>
      </c>
      <c r="J1566">
        <v>1465011624</v>
      </c>
      <c r="K1566" t="b">
        <v>0</v>
      </c>
      <c r="L1566">
        <v>12</v>
      </c>
      <c r="M1566" t="b">
        <v>0</v>
      </c>
      <c r="N1566" t="s">
        <v>8287</v>
      </c>
      <c r="O1566">
        <f t="shared" si="96"/>
        <v>60</v>
      </c>
      <c r="P1566">
        <f t="shared" si="97"/>
        <v>250</v>
      </c>
      <c r="Q1566" s="10" t="s">
        <v>8336</v>
      </c>
      <c r="R1566" t="s">
        <v>8341</v>
      </c>
      <c r="S1566" s="15">
        <f t="shared" si="98"/>
        <v>42525.153055555551</v>
      </c>
      <c r="T1566" s="15">
        <f t="shared" si="99"/>
        <v>42555.153055555551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65108</v>
      </c>
      <c r="E1567" s="8">
        <v>2994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5</v>
      </c>
      <c r="P1567">
        <f t="shared" si="97"/>
        <v>2994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8000</v>
      </c>
      <c r="E1568" s="8">
        <v>2993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37</v>
      </c>
      <c r="P1568">
        <f t="shared" si="97"/>
        <v>50.73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2500</v>
      </c>
      <c r="E1569" s="8">
        <v>2990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120</v>
      </c>
      <c r="P1569">
        <f t="shared" si="97"/>
        <v>230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60000</v>
      </c>
      <c r="E1570" s="8">
        <v>2971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5</v>
      </c>
      <c r="P1570">
        <f t="shared" si="97"/>
        <v>135.05000000000001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5000</v>
      </c>
      <c r="E1571" s="8">
        <v>2965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59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30</v>
      </c>
      <c r="P1572">
        <f t="shared" si="97"/>
        <v>56.92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2900</v>
      </c>
      <c r="E1573" s="8">
        <v>2954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102</v>
      </c>
      <c r="P1573">
        <f t="shared" si="97"/>
        <v>738.5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2946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118</v>
      </c>
      <c r="P1574">
        <f t="shared" si="97"/>
        <v>982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2700</v>
      </c>
      <c r="E1575" s="8">
        <v>2945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109</v>
      </c>
      <c r="P1575">
        <f t="shared" si="97"/>
        <v>981.67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2500</v>
      </c>
      <c r="E1576" s="8">
        <v>2935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117</v>
      </c>
      <c r="P1576">
        <f t="shared" si="97"/>
        <v>489.17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2000</v>
      </c>
      <c r="E1577" s="8">
        <v>2932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147</v>
      </c>
      <c r="P1577">
        <f t="shared" si="97"/>
        <v>83.77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1500</v>
      </c>
      <c r="E1578" s="8">
        <v>2930.69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195</v>
      </c>
      <c r="P1578">
        <f t="shared" si="97"/>
        <v>293.07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2750</v>
      </c>
      <c r="E1579" s="8">
        <v>2930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107</v>
      </c>
      <c r="P1579">
        <f t="shared" si="97"/>
        <v>1465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1000</v>
      </c>
      <c r="E1580" s="8">
        <v>2929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293</v>
      </c>
      <c r="P1580">
        <f t="shared" si="97"/>
        <v>732.25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2827</v>
      </c>
      <c r="E1581" s="8">
        <v>2925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103</v>
      </c>
      <c r="P1581">
        <f t="shared" si="97"/>
        <v>1462.5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2700</v>
      </c>
      <c r="E1582" s="8">
        <v>2923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108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2000</v>
      </c>
      <c r="E1583" s="8">
        <v>2908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145</v>
      </c>
      <c r="P1583">
        <f t="shared" si="97"/>
        <v>2908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150000</v>
      </c>
      <c r="E1584" s="8">
        <v>2889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2</v>
      </c>
      <c r="P1584">
        <f t="shared" si="97"/>
        <v>963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1500</v>
      </c>
      <c r="E1585" s="8">
        <v>2885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192</v>
      </c>
      <c r="P1585">
        <f t="shared" si="97"/>
        <v>2885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2300</v>
      </c>
      <c r="E1586" s="8">
        <v>2881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125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850</v>
      </c>
      <c r="E1587" s="8">
        <v>2879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339</v>
      </c>
      <c r="P1587">
        <f t="shared" si="97"/>
        <v>239.92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2250</v>
      </c>
      <c r="E1588" s="8">
        <v>2876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128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19</v>
      </c>
      <c r="P1589">
        <f t="shared" si="97"/>
        <v>2871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1000</v>
      </c>
      <c r="E1590" s="8">
        <v>2870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287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2500</v>
      </c>
      <c r="E1591" s="8">
        <v>2867.99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115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2000</v>
      </c>
      <c r="E1592" s="8">
        <v>2864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143</v>
      </c>
      <c r="P1592">
        <f t="shared" si="97"/>
        <v>1432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2600</v>
      </c>
      <c r="E1593" s="8">
        <v>2857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110</v>
      </c>
      <c r="P1593">
        <f t="shared" si="97"/>
        <v>31.05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2500</v>
      </c>
      <c r="E1594" s="8">
        <v>2856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114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32" x14ac:dyDescent="0.2">
      <c r="A1595">
        <v>1594</v>
      </c>
      <c r="B1595" s="3" t="s">
        <v>1595</v>
      </c>
      <c r="C1595" s="3" t="s">
        <v>5704</v>
      </c>
      <c r="D1595" s="6">
        <v>1500</v>
      </c>
      <c r="E1595" s="8">
        <v>2842</v>
      </c>
      <c r="F1595" t="s">
        <v>8220</v>
      </c>
      <c r="G1595" t="s">
        <v>8223</v>
      </c>
      <c r="H1595" t="s">
        <v>8245</v>
      </c>
      <c r="I1595">
        <v>1463329260</v>
      </c>
      <c r="J1595">
        <v>1458147982</v>
      </c>
      <c r="K1595" t="b">
        <v>0</v>
      </c>
      <c r="L1595">
        <v>10</v>
      </c>
      <c r="M1595" t="b">
        <v>0</v>
      </c>
      <c r="N1595" t="s">
        <v>8289</v>
      </c>
      <c r="O1595">
        <f t="shared" si="96"/>
        <v>189</v>
      </c>
      <c r="P1595">
        <f t="shared" si="97"/>
        <v>284.2</v>
      </c>
      <c r="Q1595" s="10" t="s">
        <v>8336</v>
      </c>
      <c r="R1595" t="s">
        <v>8343</v>
      </c>
      <c r="S1595" s="15">
        <f t="shared" si="98"/>
        <v>42445.712754629625</v>
      </c>
      <c r="T1595" s="15">
        <f t="shared" si="99"/>
        <v>42505.681249999994</v>
      </c>
    </row>
    <row r="1596" spans="1:20" ht="32" x14ac:dyDescent="0.2">
      <c r="A1596">
        <v>1593</v>
      </c>
      <c r="B1596" s="3" t="s">
        <v>1594</v>
      </c>
      <c r="C1596" s="3" t="s">
        <v>5703</v>
      </c>
      <c r="D1596" s="6">
        <v>100000</v>
      </c>
      <c r="E1596" s="8">
        <v>2842</v>
      </c>
      <c r="F1596" t="s">
        <v>8220</v>
      </c>
      <c r="G1596" t="s">
        <v>8223</v>
      </c>
      <c r="H1596" t="s">
        <v>8245</v>
      </c>
      <c r="I1596">
        <v>1425154655</v>
      </c>
      <c r="J1596">
        <v>1422562655</v>
      </c>
      <c r="K1596" t="b">
        <v>0</v>
      </c>
      <c r="L1596">
        <v>3</v>
      </c>
      <c r="M1596" t="b">
        <v>0</v>
      </c>
      <c r="N1596" t="s">
        <v>8289</v>
      </c>
      <c r="O1596">
        <f t="shared" si="96"/>
        <v>3</v>
      </c>
      <c r="P1596">
        <f t="shared" si="97"/>
        <v>947.33</v>
      </c>
      <c r="Q1596" s="10" t="s">
        <v>8336</v>
      </c>
      <c r="R1596" t="s">
        <v>8343</v>
      </c>
      <c r="S1596" s="15">
        <f t="shared" si="98"/>
        <v>42033.845543981486</v>
      </c>
      <c r="T1596" s="15">
        <f t="shared" si="99"/>
        <v>42063.845543981486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2500</v>
      </c>
      <c r="E1597" s="8">
        <v>2841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114</v>
      </c>
      <c r="P1597">
        <f t="shared" si="97"/>
        <v>405.86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25000</v>
      </c>
      <c r="E1598" s="8">
        <v>2836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11</v>
      </c>
      <c r="P1598">
        <f t="shared" si="97"/>
        <v>945.33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2300</v>
      </c>
      <c r="E1599" s="8">
        <v>2835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123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2000</v>
      </c>
      <c r="E1600" s="8">
        <v>2833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142</v>
      </c>
      <c r="P1600">
        <f t="shared" si="97"/>
        <v>2833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2000</v>
      </c>
      <c r="E1601" s="8">
        <v>2831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142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2750</v>
      </c>
      <c r="E1602" s="8">
        <v>2826.43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103</v>
      </c>
      <c r="P1602">
        <f t="shared" si="97"/>
        <v>314.05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6000</v>
      </c>
      <c r="E1603" s="8">
        <v>2823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47</v>
      </c>
      <c r="P1603">
        <f t="shared" ref="P1603:P1666" si="101">IFERROR(ROUND(E1603/L1603,2),0)</f>
        <v>50.41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112</v>
      </c>
      <c r="P1604">
        <f t="shared" si="101"/>
        <v>87.63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140</v>
      </c>
      <c r="P1605">
        <f t="shared" si="101"/>
        <v>93.47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112</v>
      </c>
      <c r="P1606">
        <f t="shared" si="101"/>
        <v>40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12000</v>
      </c>
      <c r="E1607" s="8">
        <v>2800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23</v>
      </c>
      <c r="P1607">
        <f t="shared" si="101"/>
        <v>63.64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140</v>
      </c>
      <c r="P1608">
        <f t="shared" si="101"/>
        <v>30.38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6500</v>
      </c>
      <c r="E1609" s="8">
        <v>2788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43</v>
      </c>
      <c r="P1609">
        <f t="shared" si="101"/>
        <v>13.6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2500</v>
      </c>
      <c r="E1610" s="8">
        <v>2755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110</v>
      </c>
      <c r="P1610">
        <f t="shared" si="101"/>
        <v>119.78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110</v>
      </c>
      <c r="P1611">
        <f t="shared" si="101"/>
        <v>687.75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2750</v>
      </c>
      <c r="E1612" s="8">
        <v>2750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100</v>
      </c>
      <c r="P1612">
        <f t="shared" si="101"/>
        <v>24.55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32" x14ac:dyDescent="0.2">
      <c r="A1613">
        <v>1612</v>
      </c>
      <c r="B1613" s="3" t="s">
        <v>1613</v>
      </c>
      <c r="C1613" s="3" t="s">
        <v>5722</v>
      </c>
      <c r="D1613" s="6">
        <v>2500</v>
      </c>
      <c r="E1613" s="8">
        <v>2746</v>
      </c>
      <c r="F1613" t="s">
        <v>8218</v>
      </c>
      <c r="G1613" t="s">
        <v>8223</v>
      </c>
      <c r="H1613" t="s">
        <v>8245</v>
      </c>
      <c r="I1613">
        <v>1357160384</v>
      </c>
      <c r="J1613">
        <v>1354568384</v>
      </c>
      <c r="K1613" t="b">
        <v>0</v>
      </c>
      <c r="L1613">
        <v>11</v>
      </c>
      <c r="M1613" t="b">
        <v>1</v>
      </c>
      <c r="N1613" t="s">
        <v>8274</v>
      </c>
      <c r="O1613">
        <f t="shared" si="100"/>
        <v>110</v>
      </c>
      <c r="P1613">
        <f t="shared" si="101"/>
        <v>249.64</v>
      </c>
      <c r="Q1613" s="10" t="s">
        <v>8323</v>
      </c>
      <c r="R1613" t="s">
        <v>8324</v>
      </c>
      <c r="S1613" s="15">
        <f t="shared" si="102"/>
        <v>41246.874814814815</v>
      </c>
      <c r="T1613" s="15">
        <f t="shared" si="103"/>
        <v>41276.874814814815</v>
      </c>
    </row>
    <row r="1614" spans="1:20" ht="16" x14ac:dyDescent="0.2">
      <c r="A1614">
        <v>1611</v>
      </c>
      <c r="B1614" s="3" t="s">
        <v>1612</v>
      </c>
      <c r="C1614" s="3" t="s">
        <v>5721</v>
      </c>
      <c r="D1614" s="6">
        <v>12001</v>
      </c>
      <c r="E1614" s="8">
        <v>2746</v>
      </c>
      <c r="F1614" t="s">
        <v>8218</v>
      </c>
      <c r="G1614" t="s">
        <v>8223</v>
      </c>
      <c r="H1614" t="s">
        <v>8245</v>
      </c>
      <c r="I1614">
        <v>1370390432</v>
      </c>
      <c r="J1614">
        <v>1368576032</v>
      </c>
      <c r="K1614" t="b">
        <v>0</v>
      </c>
      <c r="L1614">
        <v>27</v>
      </c>
      <c r="M1614" t="b">
        <v>1</v>
      </c>
      <c r="N1614" t="s">
        <v>8274</v>
      </c>
      <c r="O1614">
        <f t="shared" si="100"/>
        <v>23</v>
      </c>
      <c r="P1614">
        <f t="shared" si="101"/>
        <v>101.7</v>
      </c>
      <c r="Q1614" s="10" t="s">
        <v>8323</v>
      </c>
      <c r="R1614" t="s">
        <v>8324</v>
      </c>
      <c r="S1614" s="15">
        <f t="shared" si="102"/>
        <v>41409.00037037037</v>
      </c>
      <c r="T1614" s="15">
        <f t="shared" si="103"/>
        <v>41430.00037037037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144</v>
      </c>
      <c r="P1615">
        <f t="shared" si="101"/>
        <v>105.19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109</v>
      </c>
      <c r="P1616">
        <f t="shared" si="101"/>
        <v>35.51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2500</v>
      </c>
      <c r="E1617" s="8">
        <v>2729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109</v>
      </c>
      <c r="P1617">
        <f t="shared" si="101"/>
        <v>20.07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5000</v>
      </c>
      <c r="E1618" s="8">
        <v>2726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55</v>
      </c>
      <c r="P1618">
        <f t="shared" si="101"/>
        <v>17.36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32" x14ac:dyDescent="0.2">
      <c r="A1619">
        <v>1618</v>
      </c>
      <c r="B1619" s="3" t="s">
        <v>1619</v>
      </c>
      <c r="C1619" s="3" t="s">
        <v>5728</v>
      </c>
      <c r="D1619" s="6">
        <v>2500</v>
      </c>
      <c r="E1619" s="8">
        <v>2725</v>
      </c>
      <c r="F1619" t="s">
        <v>8218</v>
      </c>
      <c r="G1619" t="s">
        <v>8223</v>
      </c>
      <c r="H1619" t="s">
        <v>8245</v>
      </c>
      <c r="I1619">
        <v>1362757335</v>
      </c>
      <c r="J1619">
        <v>1359301335</v>
      </c>
      <c r="K1619" t="b">
        <v>0</v>
      </c>
      <c r="L1619">
        <v>27</v>
      </c>
      <c r="M1619" t="b">
        <v>1</v>
      </c>
      <c r="N1619" t="s">
        <v>8274</v>
      </c>
      <c r="O1619">
        <f t="shared" si="100"/>
        <v>109</v>
      </c>
      <c r="P1619">
        <f t="shared" si="101"/>
        <v>100.93</v>
      </c>
      <c r="Q1619" s="10" t="s">
        <v>8323</v>
      </c>
      <c r="R1619" t="s">
        <v>8324</v>
      </c>
      <c r="S1619" s="15">
        <f t="shared" si="102"/>
        <v>41301.654340277775</v>
      </c>
      <c r="T1619" s="15">
        <f t="shared" si="103"/>
        <v>41341.654340277775</v>
      </c>
    </row>
    <row r="1620" spans="1:20" ht="32" x14ac:dyDescent="0.2">
      <c r="A1620">
        <v>1617</v>
      </c>
      <c r="B1620" s="3" t="s">
        <v>1618</v>
      </c>
      <c r="C1620" s="3" t="s">
        <v>5727</v>
      </c>
      <c r="D1620" s="6">
        <v>30000</v>
      </c>
      <c r="E1620" s="8">
        <v>2725</v>
      </c>
      <c r="F1620" t="s">
        <v>8218</v>
      </c>
      <c r="G1620" t="s">
        <v>8223</v>
      </c>
      <c r="H1620" t="s">
        <v>8245</v>
      </c>
      <c r="I1620">
        <v>1383332400</v>
      </c>
      <c r="J1620">
        <v>1380470188</v>
      </c>
      <c r="K1620" t="b">
        <v>0</v>
      </c>
      <c r="L1620">
        <v>158</v>
      </c>
      <c r="M1620" t="b">
        <v>1</v>
      </c>
      <c r="N1620" t="s">
        <v>8274</v>
      </c>
      <c r="O1620">
        <f t="shared" si="100"/>
        <v>9</v>
      </c>
      <c r="P1620">
        <f t="shared" si="101"/>
        <v>17.25</v>
      </c>
      <c r="Q1620" s="10" t="s">
        <v>8323</v>
      </c>
      <c r="R1620" t="s">
        <v>8324</v>
      </c>
      <c r="S1620" s="15">
        <f t="shared" si="102"/>
        <v>41546.664212962962</v>
      </c>
      <c r="T1620" s="15">
        <f t="shared" si="103"/>
        <v>41579.791666666664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390000</v>
      </c>
      <c r="E1621" s="8">
        <v>2716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</v>
      </c>
      <c r="P1621">
        <f t="shared" si="101"/>
        <v>118.09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181</v>
      </c>
      <c r="P1622">
        <f t="shared" si="101"/>
        <v>159.59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108</v>
      </c>
      <c r="P1623">
        <f t="shared" si="101"/>
        <v>73.239999999999995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108</v>
      </c>
      <c r="P1624">
        <f t="shared" si="101"/>
        <v>41.63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2500</v>
      </c>
      <c r="E1625" s="8">
        <v>2705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108</v>
      </c>
      <c r="P1625">
        <f t="shared" si="101"/>
        <v>150.28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8" x14ac:dyDescent="0.2">
      <c r="A1626">
        <v>1625</v>
      </c>
      <c r="B1626" s="3" t="s">
        <v>1626</v>
      </c>
      <c r="C1626" s="3" t="s">
        <v>5735</v>
      </c>
      <c r="D1626" s="6">
        <v>2500</v>
      </c>
      <c r="E1626" s="8">
        <v>2700</v>
      </c>
      <c r="F1626" t="s">
        <v>8218</v>
      </c>
      <c r="G1626" t="s">
        <v>8223</v>
      </c>
      <c r="H1626" t="s">
        <v>8245</v>
      </c>
      <c r="I1626">
        <v>1347382053</v>
      </c>
      <c r="J1626">
        <v>1344962853</v>
      </c>
      <c r="K1626" t="b">
        <v>0</v>
      </c>
      <c r="L1626">
        <v>104</v>
      </c>
      <c r="M1626" t="b">
        <v>1</v>
      </c>
      <c r="N1626" t="s">
        <v>8274</v>
      </c>
      <c r="O1626">
        <f t="shared" si="100"/>
        <v>108</v>
      </c>
      <c r="P1626">
        <f t="shared" si="101"/>
        <v>25.96</v>
      </c>
      <c r="Q1626" s="10" t="s">
        <v>8323</v>
      </c>
      <c r="R1626" t="s">
        <v>8324</v>
      </c>
      <c r="S1626" s="15">
        <f t="shared" si="102"/>
        <v>41135.699687500004</v>
      </c>
      <c r="T1626" s="15">
        <f t="shared" si="103"/>
        <v>41163.699687500004</v>
      </c>
    </row>
    <row r="1627" spans="1:20" ht="32" x14ac:dyDescent="0.2">
      <c r="A1627">
        <v>1624</v>
      </c>
      <c r="B1627" s="3" t="s">
        <v>1625</v>
      </c>
      <c r="C1627" s="3" t="s">
        <v>5734</v>
      </c>
      <c r="D1627" s="6">
        <v>6500</v>
      </c>
      <c r="E1627" s="8">
        <v>2700</v>
      </c>
      <c r="F1627" t="s">
        <v>8218</v>
      </c>
      <c r="G1627" t="s">
        <v>8223</v>
      </c>
      <c r="H1627" t="s">
        <v>8245</v>
      </c>
      <c r="I1627">
        <v>1357721335</v>
      </c>
      <c r="J1627">
        <v>1354265335</v>
      </c>
      <c r="K1627" t="b">
        <v>0</v>
      </c>
      <c r="L1627">
        <v>25</v>
      </c>
      <c r="M1627" t="b">
        <v>1</v>
      </c>
      <c r="N1627" t="s">
        <v>8274</v>
      </c>
      <c r="O1627">
        <f t="shared" si="100"/>
        <v>42</v>
      </c>
      <c r="P1627">
        <f t="shared" si="101"/>
        <v>108</v>
      </c>
      <c r="Q1627" s="10" t="s">
        <v>8323</v>
      </c>
      <c r="R1627" t="s">
        <v>8324</v>
      </c>
      <c r="S1627" s="15">
        <f t="shared" si="102"/>
        <v>41243.367303240739</v>
      </c>
      <c r="T1627" s="15">
        <f t="shared" si="103"/>
        <v>41283.367303240739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50000</v>
      </c>
      <c r="E1628" s="8">
        <v>2700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5</v>
      </c>
      <c r="P1628">
        <f t="shared" si="101"/>
        <v>25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2658</v>
      </c>
      <c r="E1629" s="8">
        <v>2693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101</v>
      </c>
      <c r="P1629">
        <f t="shared" si="101"/>
        <v>70.87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128</v>
      </c>
      <c r="P1630">
        <f t="shared" si="101"/>
        <v>30.57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2500</v>
      </c>
      <c r="E1631" s="8">
        <v>2689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108</v>
      </c>
      <c r="P1631">
        <f t="shared" si="101"/>
        <v>32.79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134</v>
      </c>
      <c r="P1632">
        <f t="shared" si="101"/>
        <v>21.28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107</v>
      </c>
      <c r="P1633">
        <f t="shared" si="101"/>
        <v>20.16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8" x14ac:dyDescent="0.2">
      <c r="A1634">
        <v>1633</v>
      </c>
      <c r="B1634" s="3" t="s">
        <v>1634</v>
      </c>
      <c r="C1634" s="3" t="s">
        <v>5743</v>
      </c>
      <c r="D1634" s="6">
        <v>2500</v>
      </c>
      <c r="E1634" s="8">
        <v>2670</v>
      </c>
      <c r="F1634" t="s">
        <v>8218</v>
      </c>
      <c r="G1634" t="s">
        <v>8223</v>
      </c>
      <c r="H1634" t="s">
        <v>8245</v>
      </c>
      <c r="I1634">
        <v>1326690000</v>
      </c>
      <c r="J1634">
        <v>1324329156</v>
      </c>
      <c r="K1634" t="b">
        <v>0</v>
      </c>
      <c r="L1634">
        <v>58</v>
      </c>
      <c r="M1634" t="b">
        <v>1</v>
      </c>
      <c r="N1634" t="s">
        <v>8274</v>
      </c>
      <c r="O1634">
        <f t="shared" si="100"/>
        <v>107</v>
      </c>
      <c r="P1634">
        <f t="shared" si="101"/>
        <v>46.03</v>
      </c>
      <c r="Q1634" s="10" t="s">
        <v>8323</v>
      </c>
      <c r="R1634" t="s">
        <v>8324</v>
      </c>
      <c r="S1634" s="15">
        <f t="shared" si="102"/>
        <v>40896.883750000001</v>
      </c>
      <c r="T1634" s="15">
        <f t="shared" si="103"/>
        <v>40924.208333333336</v>
      </c>
    </row>
    <row r="1635" spans="1:20" ht="48" x14ac:dyDescent="0.2">
      <c r="A1635">
        <v>1632</v>
      </c>
      <c r="B1635" s="3" t="s">
        <v>1633</v>
      </c>
      <c r="C1635" s="3" t="s">
        <v>5742</v>
      </c>
      <c r="D1635" s="6">
        <v>99000</v>
      </c>
      <c r="E1635" s="8">
        <v>2670</v>
      </c>
      <c r="F1635" t="s">
        <v>8218</v>
      </c>
      <c r="G1635" t="s">
        <v>8223</v>
      </c>
      <c r="H1635" t="s">
        <v>8245</v>
      </c>
      <c r="I1635">
        <v>1316851854</v>
      </c>
      <c r="J1635">
        <v>1311667854</v>
      </c>
      <c r="K1635" t="b">
        <v>0</v>
      </c>
      <c r="L1635">
        <v>47</v>
      </c>
      <c r="M1635" t="b">
        <v>1</v>
      </c>
      <c r="N1635" t="s">
        <v>8274</v>
      </c>
      <c r="O1635">
        <f t="shared" si="100"/>
        <v>3</v>
      </c>
      <c r="P1635">
        <f t="shared" si="101"/>
        <v>56.81</v>
      </c>
      <c r="Q1635" s="10" t="s">
        <v>8323</v>
      </c>
      <c r="R1635" t="s">
        <v>8324</v>
      </c>
      <c r="S1635" s="15">
        <f t="shared" si="102"/>
        <v>40750.340902777774</v>
      </c>
      <c r="T1635" s="15">
        <f t="shared" si="103"/>
        <v>40810.340902777774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107</v>
      </c>
      <c r="P1636">
        <f t="shared" si="101"/>
        <v>83.41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2500</v>
      </c>
      <c r="E1637" s="8">
        <v>2663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107</v>
      </c>
      <c r="P1637">
        <f t="shared" si="101"/>
        <v>71.97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650</v>
      </c>
      <c r="E1638" s="8">
        <v>2650.5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408</v>
      </c>
      <c r="P1638">
        <f t="shared" si="101"/>
        <v>30.47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106</v>
      </c>
      <c r="P1639">
        <f t="shared" si="101"/>
        <v>176.67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2500</v>
      </c>
      <c r="E1640" s="8">
        <v>2646.5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106</v>
      </c>
      <c r="P1640">
        <f t="shared" si="101"/>
        <v>98.02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132</v>
      </c>
      <c r="P1641">
        <f t="shared" si="101"/>
        <v>138.74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146</v>
      </c>
      <c r="P1642">
        <f t="shared" si="101"/>
        <v>155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2" x14ac:dyDescent="0.2">
      <c r="A1643">
        <v>1643</v>
      </c>
      <c r="B1643" s="3" t="s">
        <v>1644</v>
      </c>
      <c r="C1643" s="3" t="s">
        <v>5753</v>
      </c>
      <c r="D1643" s="6">
        <v>1500</v>
      </c>
      <c r="E1643" s="8">
        <v>2630</v>
      </c>
      <c r="F1643" t="s">
        <v>8218</v>
      </c>
      <c r="G1643" t="s">
        <v>8223</v>
      </c>
      <c r="H1643" t="s">
        <v>8245</v>
      </c>
      <c r="I1643">
        <v>1348516012</v>
      </c>
      <c r="J1643">
        <v>1345924012</v>
      </c>
      <c r="K1643" t="b">
        <v>0</v>
      </c>
      <c r="L1643">
        <v>37</v>
      </c>
      <c r="M1643" t="b">
        <v>1</v>
      </c>
      <c r="N1643" t="s">
        <v>8290</v>
      </c>
      <c r="O1643">
        <f t="shared" si="100"/>
        <v>175</v>
      </c>
      <c r="P1643">
        <f t="shared" si="101"/>
        <v>71.08</v>
      </c>
      <c r="Q1643" s="10" t="s">
        <v>8323</v>
      </c>
      <c r="R1643" t="s">
        <v>8344</v>
      </c>
      <c r="S1643" s="15">
        <f t="shared" si="102"/>
        <v>41146.824212962965</v>
      </c>
      <c r="T1643" s="15">
        <f t="shared" si="103"/>
        <v>41176.824212962965</v>
      </c>
    </row>
    <row r="1644" spans="1:20" ht="32" x14ac:dyDescent="0.2">
      <c r="A1644">
        <v>1641</v>
      </c>
      <c r="B1644" s="3" t="s">
        <v>1642</v>
      </c>
      <c r="C1644" s="3" t="s">
        <v>5751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1418998744</v>
      </c>
      <c r="J1644">
        <v>1416406744</v>
      </c>
      <c r="K1644" t="b">
        <v>0</v>
      </c>
      <c r="L1644">
        <v>26</v>
      </c>
      <c r="M1644" t="b">
        <v>1</v>
      </c>
      <c r="N1644" t="s">
        <v>8290</v>
      </c>
      <c r="O1644">
        <f t="shared" si="100"/>
        <v>103</v>
      </c>
      <c r="P1644">
        <f t="shared" si="101"/>
        <v>101.15</v>
      </c>
      <c r="Q1644" s="10" t="s">
        <v>8323</v>
      </c>
      <c r="R1644" t="s">
        <v>8344</v>
      </c>
      <c r="S1644" s="15">
        <f t="shared" si="102"/>
        <v>41962.596574074079</v>
      </c>
      <c r="T1644" s="15">
        <f t="shared" si="103"/>
        <v>41992.596574074079</v>
      </c>
    </row>
    <row r="1645" spans="1:20" ht="48" x14ac:dyDescent="0.2">
      <c r="A1645">
        <v>1642</v>
      </c>
      <c r="B1645" s="3" t="s">
        <v>1643</v>
      </c>
      <c r="C1645" s="3" t="s">
        <v>5752</v>
      </c>
      <c r="D1645" s="6">
        <v>25000</v>
      </c>
      <c r="E1645" s="8">
        <v>2630</v>
      </c>
      <c r="F1645" t="s">
        <v>8218</v>
      </c>
      <c r="G1645" t="s">
        <v>8223</v>
      </c>
      <c r="H1645" t="s">
        <v>8245</v>
      </c>
      <c r="I1645">
        <v>1308011727</v>
      </c>
      <c r="J1645">
        <v>1306283727</v>
      </c>
      <c r="K1645" t="b">
        <v>0</v>
      </c>
      <c r="L1645">
        <v>28</v>
      </c>
      <c r="M1645" t="b">
        <v>1</v>
      </c>
      <c r="N1645" t="s">
        <v>8290</v>
      </c>
      <c r="O1645">
        <f t="shared" si="100"/>
        <v>11</v>
      </c>
      <c r="P1645">
        <f t="shared" si="101"/>
        <v>93.93</v>
      </c>
      <c r="Q1645" s="10" t="s">
        <v>8323</v>
      </c>
      <c r="R1645" t="s">
        <v>8344</v>
      </c>
      <c r="S1645" s="15">
        <f t="shared" si="102"/>
        <v>40688.024618055555</v>
      </c>
      <c r="T1645" s="15">
        <f t="shared" si="103"/>
        <v>40708.024618055555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2500</v>
      </c>
      <c r="E1646" s="8">
        <v>2620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105</v>
      </c>
      <c r="P1646">
        <f t="shared" si="101"/>
        <v>20.47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105</v>
      </c>
      <c r="P1647">
        <f t="shared" si="101"/>
        <v>261.8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174</v>
      </c>
      <c r="P1648">
        <f t="shared" si="101"/>
        <v>31.52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56.85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2000</v>
      </c>
      <c r="E1650" s="8">
        <v>2609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130</v>
      </c>
      <c r="P1650">
        <f t="shared" si="101"/>
        <v>28.99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2500</v>
      </c>
      <c r="E1651" s="8">
        <v>2608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104</v>
      </c>
      <c r="P1651">
        <f t="shared" si="101"/>
        <v>32.200000000000003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5000</v>
      </c>
      <c r="E1652" s="8">
        <v>2608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52</v>
      </c>
      <c r="P1652">
        <f t="shared" si="101"/>
        <v>81.5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100000</v>
      </c>
      <c r="E1653" s="8">
        <v>2607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3</v>
      </c>
      <c r="P1653">
        <f t="shared" si="101"/>
        <v>130.35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104</v>
      </c>
      <c r="P1654">
        <f t="shared" si="101"/>
        <v>37.229999999999997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2500</v>
      </c>
      <c r="E1655" s="8">
        <v>2605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104</v>
      </c>
      <c r="P1655">
        <f t="shared" si="101"/>
        <v>15.51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104</v>
      </c>
      <c r="P1656">
        <f t="shared" si="101"/>
        <v>76.47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2500</v>
      </c>
      <c r="E1657" s="8">
        <v>2600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104</v>
      </c>
      <c r="P1657">
        <f t="shared" si="101"/>
        <v>54.17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104</v>
      </c>
      <c r="P1658">
        <f t="shared" si="101"/>
        <v>54.17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173</v>
      </c>
      <c r="P1659">
        <f t="shared" si="101"/>
        <v>11.76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2450</v>
      </c>
      <c r="E1660" s="8">
        <v>2596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106</v>
      </c>
      <c r="P1660">
        <f t="shared" si="101"/>
        <v>24.26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2500</v>
      </c>
      <c r="E1661" s="8">
        <v>2594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104</v>
      </c>
      <c r="P1661">
        <f t="shared" si="101"/>
        <v>57.64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2500</v>
      </c>
      <c r="E1662" s="8">
        <v>2585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103</v>
      </c>
      <c r="P1662">
        <f t="shared" si="101"/>
        <v>71.81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2500</v>
      </c>
      <c r="E1663" s="8">
        <v>2585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25.59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215</v>
      </c>
      <c r="P1664">
        <f t="shared" si="101"/>
        <v>41.61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1500</v>
      </c>
      <c r="E1665" s="8">
        <v>2576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172</v>
      </c>
      <c r="P1665">
        <f t="shared" si="101"/>
        <v>80.5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103</v>
      </c>
      <c r="P1666">
        <f t="shared" si="101"/>
        <v>28.93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8" x14ac:dyDescent="0.2">
      <c r="A1667">
        <v>1666</v>
      </c>
      <c r="B1667" s="3" t="s">
        <v>1667</v>
      </c>
      <c r="C1667" s="3" t="s">
        <v>5776</v>
      </c>
      <c r="D1667" s="6">
        <v>2000</v>
      </c>
      <c r="E1667" s="8">
        <v>2569</v>
      </c>
      <c r="F1667" t="s">
        <v>8218</v>
      </c>
      <c r="G1667" t="s">
        <v>8223</v>
      </c>
      <c r="H1667" t="s">
        <v>8245</v>
      </c>
      <c r="I1667">
        <v>1364447073</v>
      </c>
      <c r="J1667">
        <v>1361858673</v>
      </c>
      <c r="K1667" t="b">
        <v>0</v>
      </c>
      <c r="L1667">
        <v>98</v>
      </c>
      <c r="M1667" t="b">
        <v>1</v>
      </c>
      <c r="N1667" t="s">
        <v>8290</v>
      </c>
      <c r="O1667">
        <f t="shared" ref="O1667:O1730" si="104">ROUND(E1667/D1667*100,0)</f>
        <v>128</v>
      </c>
      <c r="P1667">
        <f t="shared" ref="P1667:P1730" si="105">IFERROR(ROUND(E1667/L1667,2),0)</f>
        <v>26.21</v>
      </c>
      <c r="Q1667" s="10" t="s">
        <v>8323</v>
      </c>
      <c r="R1667" t="s">
        <v>8344</v>
      </c>
      <c r="S1667" s="15">
        <f t="shared" ref="S1667:S1730" si="106">(((J1667/60)/60)/24)+DATE(1970,1,1)</f>
        <v>41331.253159722226</v>
      </c>
      <c r="T1667" s="15">
        <f t="shared" ref="T1667:T1730" si="107">(((I1667/60)/60)/24)+DATE(1970,1,1)</f>
        <v>41361.211493055554</v>
      </c>
    </row>
    <row r="1668" spans="1:20" ht="48" x14ac:dyDescent="0.2">
      <c r="A1668">
        <v>1665</v>
      </c>
      <c r="B1668" s="3" t="s">
        <v>1666</v>
      </c>
      <c r="C1668" s="3" t="s">
        <v>5775</v>
      </c>
      <c r="D1668" s="6">
        <v>2500</v>
      </c>
      <c r="E1668" s="8">
        <v>2569</v>
      </c>
      <c r="F1668" t="s">
        <v>8218</v>
      </c>
      <c r="G1668" t="s">
        <v>8223</v>
      </c>
      <c r="H1668" t="s">
        <v>8245</v>
      </c>
      <c r="I1668">
        <v>1298343600</v>
      </c>
      <c r="J1668">
        <v>1295624113</v>
      </c>
      <c r="K1668" t="b">
        <v>0</v>
      </c>
      <c r="L1668">
        <v>93</v>
      </c>
      <c r="M1668" t="b">
        <v>1</v>
      </c>
      <c r="N1668" t="s">
        <v>8290</v>
      </c>
      <c r="O1668">
        <f t="shared" si="104"/>
        <v>103</v>
      </c>
      <c r="P1668">
        <f t="shared" si="105"/>
        <v>27.62</v>
      </c>
      <c r="Q1668" s="10" t="s">
        <v>8323</v>
      </c>
      <c r="R1668" t="s">
        <v>8344</v>
      </c>
      <c r="S1668" s="15">
        <f t="shared" si="106"/>
        <v>40564.649456018517</v>
      </c>
      <c r="T1668" s="15">
        <f t="shared" si="107"/>
        <v>40596.125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103</v>
      </c>
      <c r="P1669">
        <f t="shared" si="105"/>
        <v>31.28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22.11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103</v>
      </c>
      <c r="P1671">
        <f t="shared" si="105"/>
        <v>49.33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48" x14ac:dyDescent="0.2">
      <c r="A1672">
        <v>1673</v>
      </c>
      <c r="B1672" s="3" t="s">
        <v>1674</v>
      </c>
      <c r="C1672" s="3" t="s">
        <v>5783</v>
      </c>
      <c r="D1672" s="6">
        <v>1500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1425675892</v>
      </c>
      <c r="J1672">
        <v>1423083892</v>
      </c>
      <c r="K1672" t="b">
        <v>0</v>
      </c>
      <c r="L1672">
        <v>59</v>
      </c>
      <c r="M1672" t="b">
        <v>1</v>
      </c>
      <c r="N1672" t="s">
        <v>8290</v>
      </c>
      <c r="O1672">
        <f t="shared" si="104"/>
        <v>171</v>
      </c>
      <c r="P1672">
        <f t="shared" si="105"/>
        <v>43.39</v>
      </c>
      <c r="Q1672" s="10" t="s">
        <v>8323</v>
      </c>
      <c r="R1672" t="s">
        <v>8344</v>
      </c>
      <c r="S1672" s="15">
        <f t="shared" si="106"/>
        <v>42039.878379629634</v>
      </c>
      <c r="T1672" s="15">
        <f t="shared" si="107"/>
        <v>42069.878379629634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128</v>
      </c>
      <c r="P1673">
        <f t="shared" si="105"/>
        <v>33.25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64" x14ac:dyDescent="0.2">
      <c r="A1674">
        <v>1670</v>
      </c>
      <c r="B1674" s="3" t="s">
        <v>1671</v>
      </c>
      <c r="C1674" s="3" t="s">
        <v>5780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1278302400</v>
      </c>
      <c r="J1674">
        <v>1273961999</v>
      </c>
      <c r="K1674" t="b">
        <v>0</v>
      </c>
      <c r="L1674">
        <v>23</v>
      </c>
      <c r="M1674" t="b">
        <v>1</v>
      </c>
      <c r="N1674" t="s">
        <v>8290</v>
      </c>
      <c r="O1674">
        <f t="shared" si="104"/>
        <v>102</v>
      </c>
      <c r="P1674">
        <f t="shared" si="105"/>
        <v>111.3</v>
      </c>
      <c r="Q1674" s="10" t="s">
        <v>8323</v>
      </c>
      <c r="R1674" t="s">
        <v>8344</v>
      </c>
      <c r="S1674" s="15">
        <f t="shared" si="106"/>
        <v>40313.930543981485</v>
      </c>
      <c r="T1674" s="15">
        <f t="shared" si="107"/>
        <v>40364.166666666664</v>
      </c>
    </row>
    <row r="1675" spans="1:20" ht="32" x14ac:dyDescent="0.2">
      <c r="A1675">
        <v>1672</v>
      </c>
      <c r="B1675" s="3" t="s">
        <v>1673</v>
      </c>
      <c r="C1675" s="3" t="s">
        <v>5782</v>
      </c>
      <c r="D1675" s="6">
        <v>2500</v>
      </c>
      <c r="E1675" s="8">
        <v>2560</v>
      </c>
      <c r="F1675" t="s">
        <v>8218</v>
      </c>
      <c r="G1675" t="s">
        <v>8223</v>
      </c>
      <c r="H1675" t="s">
        <v>8245</v>
      </c>
      <c r="I1675">
        <v>1338824730</v>
      </c>
      <c r="J1675">
        <v>1336232730</v>
      </c>
      <c r="K1675" t="b">
        <v>0</v>
      </c>
      <c r="L1675">
        <v>49</v>
      </c>
      <c r="M1675" t="b">
        <v>1</v>
      </c>
      <c r="N1675" t="s">
        <v>8290</v>
      </c>
      <c r="O1675">
        <f t="shared" si="104"/>
        <v>102</v>
      </c>
      <c r="P1675">
        <f t="shared" si="105"/>
        <v>52.24</v>
      </c>
      <c r="Q1675" s="10" t="s">
        <v>8323</v>
      </c>
      <c r="R1675" t="s">
        <v>8344</v>
      </c>
      <c r="S1675" s="15">
        <f t="shared" si="106"/>
        <v>41034.656597222223</v>
      </c>
      <c r="T1675" s="15">
        <f t="shared" si="107"/>
        <v>41064.656597222223</v>
      </c>
    </row>
    <row r="1676" spans="1:20" ht="32" x14ac:dyDescent="0.2">
      <c r="A1676">
        <v>1675</v>
      </c>
      <c r="B1676" s="3" t="s">
        <v>1676</v>
      </c>
      <c r="C1676" s="3" t="s">
        <v>5785</v>
      </c>
      <c r="D1676" s="6">
        <v>2000</v>
      </c>
      <c r="E1676" s="8">
        <v>2555</v>
      </c>
      <c r="F1676" t="s">
        <v>8218</v>
      </c>
      <c r="G1676" t="s">
        <v>8223</v>
      </c>
      <c r="H1676" t="s">
        <v>8245</v>
      </c>
      <c r="I1676">
        <v>1318802580</v>
      </c>
      <c r="J1676">
        <v>1316194540</v>
      </c>
      <c r="K1676" t="b">
        <v>0</v>
      </c>
      <c r="L1676">
        <v>34</v>
      </c>
      <c r="M1676" t="b">
        <v>1</v>
      </c>
      <c r="N1676" t="s">
        <v>8290</v>
      </c>
      <c r="O1676">
        <f t="shared" si="104"/>
        <v>128</v>
      </c>
      <c r="P1676">
        <f t="shared" si="105"/>
        <v>75.150000000000006</v>
      </c>
      <c r="Q1676" s="10" t="s">
        <v>8323</v>
      </c>
      <c r="R1676" t="s">
        <v>8344</v>
      </c>
      <c r="S1676" s="15">
        <f t="shared" si="106"/>
        <v>40802.733101851853</v>
      </c>
      <c r="T1676" s="15">
        <f t="shared" si="107"/>
        <v>40832.918749999997</v>
      </c>
    </row>
    <row r="1677" spans="1:20" ht="48" x14ac:dyDescent="0.2">
      <c r="A1677">
        <v>1674</v>
      </c>
      <c r="B1677" s="3" t="s">
        <v>1675</v>
      </c>
      <c r="C1677" s="3" t="s">
        <v>5784</v>
      </c>
      <c r="D1677" s="6">
        <v>2500</v>
      </c>
      <c r="E1677" s="8">
        <v>2555</v>
      </c>
      <c r="F1677" t="s">
        <v>8218</v>
      </c>
      <c r="G1677" t="s">
        <v>8223</v>
      </c>
      <c r="H1677" t="s">
        <v>8245</v>
      </c>
      <c r="I1677">
        <v>1471503540</v>
      </c>
      <c r="J1677">
        <v>1468852306</v>
      </c>
      <c r="K1677" t="b">
        <v>0</v>
      </c>
      <c r="L1677">
        <v>113</v>
      </c>
      <c r="M1677" t="b">
        <v>1</v>
      </c>
      <c r="N1677" t="s">
        <v>8290</v>
      </c>
      <c r="O1677">
        <f t="shared" si="104"/>
        <v>102</v>
      </c>
      <c r="P1677">
        <f t="shared" si="105"/>
        <v>22.61</v>
      </c>
      <c r="Q1677" s="10" t="s">
        <v>8323</v>
      </c>
      <c r="R1677" t="s">
        <v>8344</v>
      </c>
      <c r="S1677" s="15">
        <f t="shared" si="106"/>
        <v>42569.605393518519</v>
      </c>
      <c r="T1677" s="15">
        <f t="shared" si="107"/>
        <v>42600.290972222225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102</v>
      </c>
      <c r="P1678">
        <f t="shared" si="105"/>
        <v>60.71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32" x14ac:dyDescent="0.2">
      <c r="A1679">
        <v>1678</v>
      </c>
      <c r="B1679" s="3" t="s">
        <v>1679</v>
      </c>
      <c r="C1679" s="3" t="s">
        <v>5788</v>
      </c>
      <c r="D1679" s="6">
        <v>5500</v>
      </c>
      <c r="E1679" s="8">
        <v>2550</v>
      </c>
      <c r="F1679" t="s">
        <v>8218</v>
      </c>
      <c r="G1679" t="s">
        <v>8223</v>
      </c>
      <c r="H1679" t="s">
        <v>8245</v>
      </c>
      <c r="I1679">
        <v>1391718671</v>
      </c>
      <c r="J1679">
        <v>1390509071</v>
      </c>
      <c r="K1679" t="b">
        <v>0</v>
      </c>
      <c r="L1679">
        <v>49</v>
      </c>
      <c r="M1679" t="b">
        <v>1</v>
      </c>
      <c r="N1679" t="s">
        <v>8290</v>
      </c>
      <c r="O1679">
        <f t="shared" si="104"/>
        <v>46</v>
      </c>
      <c r="P1679">
        <f t="shared" si="105"/>
        <v>52.04</v>
      </c>
      <c r="Q1679" s="10" t="s">
        <v>8323</v>
      </c>
      <c r="R1679" t="s">
        <v>8344</v>
      </c>
      <c r="S1679" s="15">
        <f t="shared" si="106"/>
        <v>41662.854988425926</v>
      </c>
      <c r="T1679" s="15">
        <f t="shared" si="107"/>
        <v>41676.854988425926</v>
      </c>
    </row>
    <row r="1680" spans="1:20" ht="48" x14ac:dyDescent="0.2">
      <c r="A1680">
        <v>1677</v>
      </c>
      <c r="B1680" s="3" t="s">
        <v>1678</v>
      </c>
      <c r="C1680" s="3" t="s">
        <v>5787</v>
      </c>
      <c r="D1680" s="6">
        <v>20000</v>
      </c>
      <c r="E1680" s="8">
        <v>2550</v>
      </c>
      <c r="F1680" t="s">
        <v>8218</v>
      </c>
      <c r="G1680" t="s">
        <v>8226</v>
      </c>
      <c r="H1680" t="s">
        <v>8248</v>
      </c>
      <c r="I1680">
        <v>1460786340</v>
      </c>
      <c r="J1680">
        <v>1455615976</v>
      </c>
      <c r="K1680" t="b">
        <v>0</v>
      </c>
      <c r="L1680">
        <v>42</v>
      </c>
      <c r="M1680" t="b">
        <v>1</v>
      </c>
      <c r="N1680" t="s">
        <v>8290</v>
      </c>
      <c r="O1680">
        <f t="shared" si="104"/>
        <v>13</v>
      </c>
      <c r="P1680">
        <f t="shared" si="105"/>
        <v>60.71</v>
      </c>
      <c r="Q1680" s="10" t="s">
        <v>8323</v>
      </c>
      <c r="R1680" t="s">
        <v>8344</v>
      </c>
      <c r="S1680" s="15">
        <f t="shared" si="106"/>
        <v>42416.407129629632</v>
      </c>
      <c r="T1680" s="15">
        <f t="shared" si="107"/>
        <v>42476.249305555553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2500</v>
      </c>
      <c r="E1681" s="8">
        <v>2549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102</v>
      </c>
      <c r="P1681">
        <f t="shared" si="105"/>
        <v>45.52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102</v>
      </c>
      <c r="P1682">
        <f t="shared" si="105"/>
        <v>101.91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2000</v>
      </c>
      <c r="E1683" s="8">
        <v>2545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127</v>
      </c>
      <c r="P1683">
        <f t="shared" si="105"/>
        <v>2.88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14000</v>
      </c>
      <c r="E1684" s="8">
        <v>2540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18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5000</v>
      </c>
      <c r="E1685" s="8">
        <v>2537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51</v>
      </c>
      <c r="P1685">
        <f t="shared" si="105"/>
        <v>253.7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2500</v>
      </c>
      <c r="E1686" s="8">
        <v>2535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101</v>
      </c>
      <c r="P1686">
        <f t="shared" si="105"/>
        <v>25.1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2500</v>
      </c>
      <c r="E1687" s="8">
        <v>2535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101</v>
      </c>
      <c r="P1687">
        <f t="shared" si="105"/>
        <v>169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2400</v>
      </c>
      <c r="E1688" s="8">
        <v>2532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106</v>
      </c>
      <c r="P1688">
        <f t="shared" si="105"/>
        <v>2532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20</v>
      </c>
      <c r="P1689">
        <f t="shared" si="105"/>
        <v>64.77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2500</v>
      </c>
      <c r="E1690" s="8">
        <v>2525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101</v>
      </c>
      <c r="P1690">
        <f t="shared" si="105"/>
        <v>360.71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15000</v>
      </c>
      <c r="E1691" s="8">
        <v>2524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17</v>
      </c>
      <c r="P1691">
        <f t="shared" si="105"/>
        <v>180.29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8" x14ac:dyDescent="0.2">
      <c r="A1692">
        <v>1691</v>
      </c>
      <c r="B1692" s="3" t="s">
        <v>1692</v>
      </c>
      <c r="C1692" s="3" t="s">
        <v>5801</v>
      </c>
      <c r="D1692" s="6">
        <v>2400</v>
      </c>
      <c r="E1692" s="8">
        <v>2521</v>
      </c>
      <c r="F1692" t="s">
        <v>8221</v>
      </c>
      <c r="G1692" t="s">
        <v>8223</v>
      </c>
      <c r="H1692" t="s">
        <v>8245</v>
      </c>
      <c r="I1692">
        <v>1491181200</v>
      </c>
      <c r="J1692">
        <v>1488387008</v>
      </c>
      <c r="K1692" t="b">
        <v>0</v>
      </c>
      <c r="L1692">
        <v>38</v>
      </c>
      <c r="M1692" t="b">
        <v>0</v>
      </c>
      <c r="N1692" t="s">
        <v>8291</v>
      </c>
      <c r="O1692">
        <f t="shared" si="104"/>
        <v>105</v>
      </c>
      <c r="P1692">
        <f t="shared" si="105"/>
        <v>66.34</v>
      </c>
      <c r="Q1692" s="10" t="s">
        <v>8323</v>
      </c>
      <c r="R1692" t="s">
        <v>8345</v>
      </c>
      <c r="S1692" s="15">
        <f t="shared" si="106"/>
        <v>42795.701481481476</v>
      </c>
      <c r="T1692" s="15">
        <f t="shared" si="107"/>
        <v>42828.041666666672</v>
      </c>
    </row>
    <row r="1693" spans="1:20" ht="48" x14ac:dyDescent="0.2">
      <c r="A1693">
        <v>1690</v>
      </c>
      <c r="B1693" s="3" t="s">
        <v>1691</v>
      </c>
      <c r="C1693" s="3" t="s">
        <v>5800</v>
      </c>
      <c r="D1693" s="6">
        <v>7000</v>
      </c>
      <c r="E1693" s="8">
        <v>2521</v>
      </c>
      <c r="F1693" t="s">
        <v>8221</v>
      </c>
      <c r="G1693" t="s">
        <v>8223</v>
      </c>
      <c r="H1693" t="s">
        <v>8245</v>
      </c>
      <c r="I1693">
        <v>1491470442</v>
      </c>
      <c r="J1693">
        <v>1488882042</v>
      </c>
      <c r="K1693" t="b">
        <v>0</v>
      </c>
      <c r="L1693">
        <v>11</v>
      </c>
      <c r="M1693" t="b">
        <v>0</v>
      </c>
      <c r="N1693" t="s">
        <v>8291</v>
      </c>
      <c r="O1693">
        <f t="shared" si="104"/>
        <v>36</v>
      </c>
      <c r="P1693">
        <f t="shared" si="105"/>
        <v>229.18</v>
      </c>
      <c r="Q1693" s="10" t="s">
        <v>8323</v>
      </c>
      <c r="R1693" t="s">
        <v>8345</v>
      </c>
      <c r="S1693" s="15">
        <f t="shared" si="106"/>
        <v>42801.43104166667</v>
      </c>
      <c r="T1693" s="15">
        <f t="shared" si="107"/>
        <v>42831.389374999999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2500</v>
      </c>
      <c r="E1694" s="8">
        <v>2520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101</v>
      </c>
      <c r="P1694">
        <f t="shared" si="105"/>
        <v>168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2500</v>
      </c>
      <c r="E1695" s="8">
        <v>2520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101</v>
      </c>
      <c r="P1695">
        <f t="shared" si="105"/>
        <v>315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2000</v>
      </c>
      <c r="E1696" s="8">
        <v>2512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126</v>
      </c>
      <c r="P1696">
        <f t="shared" si="105"/>
        <v>2512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2500</v>
      </c>
      <c r="E1697" s="8">
        <v>2511.11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100</v>
      </c>
      <c r="P1697">
        <f t="shared" si="105"/>
        <v>109.18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2000</v>
      </c>
      <c r="E1698" s="8">
        <v>2506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125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2000</v>
      </c>
      <c r="E1699" s="8">
        <v>2506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125</v>
      </c>
      <c r="P1699">
        <f t="shared" si="105"/>
        <v>113.91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2000</v>
      </c>
      <c r="E1700" s="8">
        <v>2505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125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2500</v>
      </c>
      <c r="E1701" s="8">
        <v>2503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100</v>
      </c>
      <c r="P1701">
        <f t="shared" si="105"/>
        <v>625.75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2500</v>
      </c>
      <c r="E1702" s="8">
        <v>2503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100</v>
      </c>
      <c r="P1702">
        <f t="shared" si="105"/>
        <v>31.68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16" x14ac:dyDescent="0.2">
      <c r="A1703">
        <v>1702</v>
      </c>
      <c r="B1703" s="3" t="s">
        <v>1703</v>
      </c>
      <c r="C1703" s="3" t="s">
        <v>5812</v>
      </c>
      <c r="D1703" s="6">
        <v>2500</v>
      </c>
      <c r="E1703" s="8">
        <v>2501</v>
      </c>
      <c r="F1703" t="s">
        <v>8220</v>
      </c>
      <c r="G1703" t="s">
        <v>8223</v>
      </c>
      <c r="H1703" t="s">
        <v>8245</v>
      </c>
      <c r="I1703">
        <v>1427745150</v>
      </c>
      <c r="J1703">
        <v>1425156750</v>
      </c>
      <c r="K1703" t="b">
        <v>0</v>
      </c>
      <c r="L1703">
        <v>1</v>
      </c>
      <c r="M1703" t="b">
        <v>0</v>
      </c>
      <c r="N1703" t="s">
        <v>8291</v>
      </c>
      <c r="O1703">
        <f t="shared" si="104"/>
        <v>100</v>
      </c>
      <c r="P1703">
        <f t="shared" si="105"/>
        <v>2501</v>
      </c>
      <c r="Q1703" s="10" t="s">
        <v>8323</v>
      </c>
      <c r="R1703" t="s">
        <v>8345</v>
      </c>
      <c r="S1703" s="15">
        <f t="shared" si="106"/>
        <v>42063.869791666672</v>
      </c>
      <c r="T1703" s="15">
        <f t="shared" si="107"/>
        <v>42093.828125</v>
      </c>
    </row>
    <row r="1704" spans="1:20" ht="48" x14ac:dyDescent="0.2">
      <c r="A1704">
        <v>1701</v>
      </c>
      <c r="B1704" s="3" t="s">
        <v>1702</v>
      </c>
      <c r="C1704" s="3" t="s">
        <v>5811</v>
      </c>
      <c r="D1704" s="6">
        <v>16870</v>
      </c>
      <c r="E1704" s="8">
        <v>2501</v>
      </c>
      <c r="F1704" t="s">
        <v>8220</v>
      </c>
      <c r="G1704" t="s">
        <v>8223</v>
      </c>
      <c r="H1704" t="s">
        <v>8245</v>
      </c>
      <c r="I1704">
        <v>1421337405</v>
      </c>
      <c r="J1704">
        <v>1418745405</v>
      </c>
      <c r="K1704" t="b">
        <v>0</v>
      </c>
      <c r="L1704">
        <v>2</v>
      </c>
      <c r="M1704" t="b">
        <v>0</v>
      </c>
      <c r="N1704" t="s">
        <v>8291</v>
      </c>
      <c r="O1704">
        <f t="shared" si="104"/>
        <v>15</v>
      </c>
      <c r="P1704">
        <f t="shared" si="105"/>
        <v>1250.5</v>
      </c>
      <c r="Q1704" s="10" t="s">
        <v>8323</v>
      </c>
      <c r="R1704" t="s">
        <v>8345</v>
      </c>
      <c r="S1704" s="15">
        <f t="shared" si="106"/>
        <v>41989.664409722223</v>
      </c>
      <c r="T1704" s="15">
        <f t="shared" si="107"/>
        <v>42019.664409722223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1500</v>
      </c>
      <c r="E1705" s="8">
        <v>2500.25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167</v>
      </c>
      <c r="P1705">
        <f t="shared" si="105"/>
        <v>1250.1300000000001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2500</v>
      </c>
      <c r="E1706" s="8">
        <v>2500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100</v>
      </c>
      <c r="P1706">
        <f t="shared" si="105"/>
        <v>227.27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2500</v>
      </c>
      <c r="E1707" s="8">
        <v>2500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100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2500</v>
      </c>
      <c r="E1708" s="8">
        <v>2500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100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2500</v>
      </c>
      <c r="E1709" s="8">
        <v>2500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100</v>
      </c>
      <c r="P1709">
        <f t="shared" si="105"/>
        <v>277.77999999999997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2500</v>
      </c>
      <c r="E1710" s="8">
        <v>2500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100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2500</v>
      </c>
      <c r="E1711" s="8">
        <v>2500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100</v>
      </c>
      <c r="P1711">
        <f t="shared" si="105"/>
        <v>625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2500</v>
      </c>
      <c r="E1712" s="8">
        <v>2500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100</v>
      </c>
      <c r="P1712">
        <f t="shared" si="105"/>
        <v>2500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31</v>
      </c>
      <c r="P1713">
        <f t="shared" si="105"/>
        <v>1250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38888</v>
      </c>
      <c r="E1714" s="8">
        <v>2495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6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86</v>
      </c>
      <c r="P1715">
        <f t="shared" si="105"/>
        <v>2485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8" x14ac:dyDescent="0.2">
      <c r="A1716">
        <v>1715</v>
      </c>
      <c r="B1716" s="3" t="s">
        <v>1716</v>
      </c>
      <c r="C1716" s="3" t="s">
        <v>5825</v>
      </c>
      <c r="D1716" s="6">
        <v>6000</v>
      </c>
      <c r="E1716" s="8">
        <v>2484</v>
      </c>
      <c r="F1716" t="s">
        <v>8220</v>
      </c>
      <c r="G1716" t="s">
        <v>8223</v>
      </c>
      <c r="H1716" t="s">
        <v>8245</v>
      </c>
      <c r="I1716">
        <v>1427772120</v>
      </c>
      <c r="J1716">
        <v>1425186785</v>
      </c>
      <c r="K1716" t="b">
        <v>0</v>
      </c>
      <c r="L1716">
        <v>2</v>
      </c>
      <c r="M1716" t="b">
        <v>0</v>
      </c>
      <c r="N1716" t="s">
        <v>8291</v>
      </c>
      <c r="O1716">
        <f t="shared" si="104"/>
        <v>41</v>
      </c>
      <c r="P1716">
        <f t="shared" si="105"/>
        <v>1242</v>
      </c>
      <c r="Q1716" s="10" t="s">
        <v>8323</v>
      </c>
      <c r="R1716" t="s">
        <v>8345</v>
      </c>
      <c r="S1716" s="15">
        <f t="shared" si="106"/>
        <v>42064.217418981483</v>
      </c>
      <c r="T1716" s="15">
        <f t="shared" si="107"/>
        <v>42094.140277777777</v>
      </c>
    </row>
    <row r="1717" spans="1:20" ht="48" x14ac:dyDescent="0.2">
      <c r="A1717">
        <v>1714</v>
      </c>
      <c r="B1717" s="3" t="s">
        <v>1715</v>
      </c>
      <c r="C1717" s="3" t="s">
        <v>5824</v>
      </c>
      <c r="D1717" s="6">
        <v>100000</v>
      </c>
      <c r="E1717" s="8">
        <v>2484</v>
      </c>
      <c r="F1717" t="s">
        <v>8220</v>
      </c>
      <c r="G1717" t="s">
        <v>8223</v>
      </c>
      <c r="H1717" t="s">
        <v>8245</v>
      </c>
      <c r="I1717">
        <v>1430517761</v>
      </c>
      <c r="J1717">
        <v>1427925761</v>
      </c>
      <c r="K1717" t="b">
        <v>0</v>
      </c>
      <c r="L1717">
        <v>17</v>
      </c>
      <c r="M1717" t="b">
        <v>0</v>
      </c>
      <c r="N1717" t="s">
        <v>8291</v>
      </c>
      <c r="O1717">
        <f t="shared" si="104"/>
        <v>2</v>
      </c>
      <c r="P1717">
        <f t="shared" si="105"/>
        <v>146.12</v>
      </c>
      <c r="Q1717" s="10" t="s">
        <v>8323</v>
      </c>
      <c r="R1717" t="s">
        <v>8345</v>
      </c>
      <c r="S1717" s="15">
        <f t="shared" si="106"/>
        <v>42095.918530092589</v>
      </c>
      <c r="T1717" s="15">
        <f t="shared" si="107"/>
        <v>42125.918530092589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42</v>
      </c>
      <c r="P1718">
        <f t="shared" si="105"/>
        <v>825.33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12</v>
      </c>
      <c r="P1719">
        <f t="shared" si="105"/>
        <v>60.2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2000</v>
      </c>
      <c r="E1720" s="8">
        <v>2456.66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123</v>
      </c>
      <c r="P1720">
        <f t="shared" si="105"/>
        <v>1228.33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2200</v>
      </c>
      <c r="E1721" s="8">
        <v>2451.0100000000002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111</v>
      </c>
      <c r="P1721">
        <f t="shared" si="105"/>
        <v>817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41</v>
      </c>
      <c r="P1722">
        <f t="shared" si="105"/>
        <v>305.63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2000</v>
      </c>
      <c r="E1723" s="8">
        <v>2424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121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2000</v>
      </c>
      <c r="E1724" s="8">
        <v>2412.02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121</v>
      </c>
      <c r="P1724">
        <f t="shared" si="105"/>
        <v>2412.02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2000</v>
      </c>
      <c r="E1725" s="8">
        <v>2410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121</v>
      </c>
      <c r="P1725">
        <f t="shared" si="105"/>
        <v>803.33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2000</v>
      </c>
      <c r="E1726" s="8">
        <v>2405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120</v>
      </c>
      <c r="P1726">
        <f t="shared" si="105"/>
        <v>601.25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2000</v>
      </c>
      <c r="E1727" s="8">
        <v>2405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120</v>
      </c>
      <c r="P1727">
        <f t="shared" si="105"/>
        <v>267.22000000000003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2000</v>
      </c>
      <c r="E1728" s="8">
        <v>2405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120</v>
      </c>
      <c r="P1728">
        <f t="shared" si="105"/>
        <v>150.31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2400</v>
      </c>
      <c r="E1729" s="8">
        <v>2400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100</v>
      </c>
      <c r="P1729">
        <f t="shared" si="105"/>
        <v>2400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2400</v>
      </c>
      <c r="E1730" s="8">
        <v>2400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100</v>
      </c>
      <c r="P1730">
        <f t="shared" si="105"/>
        <v>342.86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1500</v>
      </c>
      <c r="E1731" s="8">
        <v>2399.94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160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5000</v>
      </c>
      <c r="E1732" s="8">
        <v>2390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48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2000</v>
      </c>
      <c r="E1733" s="8">
        <v>2389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119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2200</v>
      </c>
      <c r="E1734" s="8">
        <v>2385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108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2000</v>
      </c>
      <c r="E1735" s="8">
        <v>2372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119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8" x14ac:dyDescent="0.2">
      <c r="A1736">
        <v>1735</v>
      </c>
      <c r="B1736" s="3" t="s">
        <v>1736</v>
      </c>
      <c r="C1736" s="3" t="s">
        <v>5845</v>
      </c>
      <c r="D1736" s="6">
        <v>1500</v>
      </c>
      <c r="E1736" s="8">
        <v>2370</v>
      </c>
      <c r="F1736" t="s">
        <v>8220</v>
      </c>
      <c r="G1736" t="s">
        <v>8223</v>
      </c>
      <c r="H1736" t="s">
        <v>8245</v>
      </c>
      <c r="I1736">
        <v>1470598345</v>
      </c>
      <c r="J1736">
        <v>1468006345</v>
      </c>
      <c r="K1736" t="b">
        <v>0</v>
      </c>
      <c r="L1736">
        <v>2</v>
      </c>
      <c r="M1736" t="b">
        <v>0</v>
      </c>
      <c r="N1736" t="s">
        <v>8291</v>
      </c>
      <c r="O1736">
        <f t="shared" si="108"/>
        <v>158</v>
      </c>
      <c r="P1736">
        <f t="shared" si="109"/>
        <v>1185</v>
      </c>
      <c r="Q1736" s="10" t="s">
        <v>8323</v>
      </c>
      <c r="R1736" t="s">
        <v>8345</v>
      </c>
      <c r="S1736" s="15">
        <f t="shared" si="110"/>
        <v>42559.814178240747</v>
      </c>
      <c r="T1736" s="15">
        <f t="shared" si="111"/>
        <v>42589.814178240747</v>
      </c>
    </row>
    <row r="1737" spans="1:20" ht="48" x14ac:dyDescent="0.2">
      <c r="A1737">
        <v>1734</v>
      </c>
      <c r="B1737" s="3" t="s">
        <v>1735</v>
      </c>
      <c r="C1737" s="3" t="s">
        <v>5844</v>
      </c>
      <c r="D1737" s="6">
        <v>2000</v>
      </c>
      <c r="E1737" s="8">
        <v>2370</v>
      </c>
      <c r="F1737" t="s">
        <v>8220</v>
      </c>
      <c r="G1737" t="s">
        <v>8223</v>
      </c>
      <c r="H1737" t="s">
        <v>8245</v>
      </c>
      <c r="I1737">
        <v>1431046356</v>
      </c>
      <c r="J1737">
        <v>1428454356</v>
      </c>
      <c r="K1737" t="b">
        <v>0</v>
      </c>
      <c r="L1737">
        <v>1</v>
      </c>
      <c r="M1737" t="b">
        <v>0</v>
      </c>
      <c r="N1737" t="s">
        <v>8291</v>
      </c>
      <c r="O1737">
        <f t="shared" si="108"/>
        <v>119</v>
      </c>
      <c r="P1737">
        <f t="shared" si="109"/>
        <v>2370</v>
      </c>
      <c r="Q1737" s="10" t="s">
        <v>8323</v>
      </c>
      <c r="R1737" t="s">
        <v>8345</v>
      </c>
      <c r="S1737" s="15">
        <f t="shared" si="110"/>
        <v>42102.036527777775</v>
      </c>
      <c r="T1737" s="15">
        <f t="shared" si="111"/>
        <v>42132.036527777775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32</v>
      </c>
      <c r="P1738">
        <f t="shared" si="109"/>
        <v>2366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2200</v>
      </c>
      <c r="E1739" s="8">
        <v>2363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107</v>
      </c>
      <c r="P1739">
        <f t="shared" si="109"/>
        <v>157.53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1800</v>
      </c>
      <c r="E1740" s="8">
        <v>2361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131</v>
      </c>
      <c r="P1740">
        <f t="shared" si="109"/>
        <v>2361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9</v>
      </c>
      <c r="P1741">
        <f t="shared" si="109"/>
        <v>2360.3200000000002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20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48" x14ac:dyDescent="0.2">
      <c r="A1743">
        <v>1743</v>
      </c>
      <c r="B1743" s="3" t="s">
        <v>1744</v>
      </c>
      <c r="C1743" s="3" t="s">
        <v>5853</v>
      </c>
      <c r="D1743" s="6">
        <v>1800</v>
      </c>
      <c r="E1743" s="8">
        <v>2355</v>
      </c>
      <c r="F1743" t="s">
        <v>8218</v>
      </c>
      <c r="G1743" t="s">
        <v>8223</v>
      </c>
      <c r="H1743" t="s">
        <v>8245</v>
      </c>
      <c r="I1743">
        <v>1472270340</v>
      </c>
      <c r="J1743">
        <v>1470348775</v>
      </c>
      <c r="K1743" t="b">
        <v>0</v>
      </c>
      <c r="L1743">
        <v>67</v>
      </c>
      <c r="M1743" t="b">
        <v>1</v>
      </c>
      <c r="N1743" t="s">
        <v>8283</v>
      </c>
      <c r="O1743">
        <f t="shared" si="108"/>
        <v>131</v>
      </c>
      <c r="P1743">
        <f t="shared" si="109"/>
        <v>35.15</v>
      </c>
      <c r="Q1743" s="10" t="s">
        <v>8336</v>
      </c>
      <c r="R1743" t="s">
        <v>8337</v>
      </c>
      <c r="S1743" s="15">
        <f t="shared" si="110"/>
        <v>42586.925636574073</v>
      </c>
      <c r="T1743" s="15">
        <f t="shared" si="111"/>
        <v>42609.165972222225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107</v>
      </c>
      <c r="P1744">
        <f t="shared" si="109"/>
        <v>69.260000000000005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32" x14ac:dyDescent="0.2">
      <c r="A1745">
        <v>1741</v>
      </c>
      <c r="B1745" s="3" t="s">
        <v>1742</v>
      </c>
      <c r="C1745" s="3" t="s">
        <v>5851</v>
      </c>
      <c r="D1745" s="6">
        <v>17000</v>
      </c>
      <c r="E1745" s="8">
        <v>2355</v>
      </c>
      <c r="F1745" t="s">
        <v>8218</v>
      </c>
      <c r="G1745" t="s">
        <v>8224</v>
      </c>
      <c r="H1745" t="s">
        <v>8246</v>
      </c>
      <c r="I1745">
        <v>1433948671</v>
      </c>
      <c r="J1745">
        <v>1430060671</v>
      </c>
      <c r="K1745" t="b">
        <v>0</v>
      </c>
      <c r="L1745">
        <v>52</v>
      </c>
      <c r="M1745" t="b">
        <v>1</v>
      </c>
      <c r="N1745" t="s">
        <v>8283</v>
      </c>
      <c r="O1745">
        <f t="shared" si="108"/>
        <v>14</v>
      </c>
      <c r="P1745">
        <f t="shared" si="109"/>
        <v>45.29</v>
      </c>
      <c r="Q1745" s="10" t="s">
        <v>8336</v>
      </c>
      <c r="R1745" t="s">
        <v>8337</v>
      </c>
      <c r="S1745" s="15">
        <f t="shared" si="110"/>
        <v>42120.628136574072</v>
      </c>
      <c r="T1745" s="15">
        <f t="shared" si="111"/>
        <v>42165.628136574072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2000</v>
      </c>
      <c r="E1746" s="8">
        <v>2345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117</v>
      </c>
      <c r="P1746">
        <f t="shared" si="109"/>
        <v>33.5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117</v>
      </c>
      <c r="P1747">
        <f t="shared" si="109"/>
        <v>26.29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117</v>
      </c>
      <c r="P1748">
        <f t="shared" si="109"/>
        <v>21.87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5500</v>
      </c>
      <c r="E1749" s="8">
        <v>2336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42</v>
      </c>
      <c r="P1749">
        <f t="shared" si="109"/>
        <v>14.69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2000</v>
      </c>
      <c r="E1750" s="8">
        <v>2335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117</v>
      </c>
      <c r="P1750">
        <f t="shared" si="109"/>
        <v>12.9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1500</v>
      </c>
      <c r="E1751" s="8">
        <v>2333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156</v>
      </c>
      <c r="P1751">
        <f t="shared" si="109"/>
        <v>17.809999999999999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2200</v>
      </c>
      <c r="E1752" s="8">
        <v>2331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106</v>
      </c>
      <c r="P1752">
        <f t="shared" si="109"/>
        <v>18.649999999999999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116</v>
      </c>
      <c r="P1753">
        <f t="shared" si="109"/>
        <v>38.11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2000</v>
      </c>
      <c r="E1754" s="8">
        <v>2325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116</v>
      </c>
      <c r="P1754">
        <f t="shared" si="109"/>
        <v>25.83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2000</v>
      </c>
      <c r="E1755" s="8">
        <v>2321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116</v>
      </c>
      <c r="P1755">
        <f t="shared" si="109"/>
        <v>66.31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5000</v>
      </c>
      <c r="E1756" s="8">
        <v>2319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46</v>
      </c>
      <c r="P1756">
        <f t="shared" si="109"/>
        <v>25.77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116</v>
      </c>
      <c r="P1757">
        <f t="shared" si="109"/>
        <v>577.75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110</v>
      </c>
      <c r="P1758">
        <f t="shared" si="109"/>
        <v>19.21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115</v>
      </c>
      <c r="P1759">
        <f t="shared" si="109"/>
        <v>164.29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33000</v>
      </c>
      <c r="E1760" s="8">
        <v>2300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7</v>
      </c>
      <c r="P1760">
        <f t="shared" si="109"/>
        <v>85.19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460</v>
      </c>
      <c r="P1761">
        <f t="shared" si="109"/>
        <v>46.92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115</v>
      </c>
      <c r="P1762">
        <f t="shared" si="109"/>
        <v>22.53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5000</v>
      </c>
      <c r="E1763" s="8">
        <v>2296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46</v>
      </c>
      <c r="P1763">
        <f t="shared" si="109"/>
        <v>765.33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10000</v>
      </c>
      <c r="E1764" s="8">
        <v>2291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23</v>
      </c>
      <c r="P1764">
        <f t="shared" si="109"/>
        <v>91.64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15000</v>
      </c>
      <c r="E1765" s="8">
        <v>2290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15</v>
      </c>
      <c r="P1765">
        <f t="shared" si="109"/>
        <v>19.41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2000</v>
      </c>
      <c r="E1766" s="8">
        <v>2287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114</v>
      </c>
      <c r="P1766">
        <f t="shared" si="109"/>
        <v>58.64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46</v>
      </c>
      <c r="P1767">
        <f t="shared" si="109"/>
        <v>22.19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2282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152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2000</v>
      </c>
      <c r="E1769" s="8">
        <v>2280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114</v>
      </c>
      <c r="P1769">
        <f t="shared" si="109"/>
        <v>58.46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2000</v>
      </c>
      <c r="E1770" s="8">
        <v>2270.37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114</v>
      </c>
      <c r="P1770">
        <f t="shared" si="109"/>
        <v>151.36000000000001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2000</v>
      </c>
      <c r="E1771" s="8">
        <v>2265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113</v>
      </c>
      <c r="P1771">
        <f t="shared" si="109"/>
        <v>102.95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2000</v>
      </c>
      <c r="E1772" s="8">
        <v>2257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113</v>
      </c>
      <c r="P1772">
        <f t="shared" si="109"/>
        <v>24.53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15000</v>
      </c>
      <c r="E1773" s="8">
        <v>2249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15</v>
      </c>
      <c r="P1773">
        <f t="shared" si="109"/>
        <v>89.96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2000</v>
      </c>
      <c r="E1774" s="8">
        <v>2245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112</v>
      </c>
      <c r="P1774">
        <f t="shared" si="109"/>
        <v>118.16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1800</v>
      </c>
      <c r="E1775" s="8">
        <v>2231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124</v>
      </c>
      <c r="P1775">
        <f t="shared" si="109"/>
        <v>117.42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2000</v>
      </c>
      <c r="E1776" s="8">
        <v>2230.4299999999998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112</v>
      </c>
      <c r="P1776">
        <f t="shared" si="109"/>
        <v>171.57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45</v>
      </c>
      <c r="P1777">
        <f t="shared" si="109"/>
        <v>17.98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1500</v>
      </c>
      <c r="E1778" s="8">
        <v>2222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148</v>
      </c>
      <c r="P1778">
        <f t="shared" si="109"/>
        <v>555.5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2000</v>
      </c>
      <c r="E1779" s="8">
        <v>2222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111</v>
      </c>
      <c r="P1779">
        <f t="shared" si="109"/>
        <v>222.2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2000</v>
      </c>
      <c r="E1780" s="8">
        <v>2215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111</v>
      </c>
      <c r="P1780">
        <f t="shared" si="109"/>
        <v>147.66999999999999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1750</v>
      </c>
      <c r="E1781" s="8">
        <v>2210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126</v>
      </c>
      <c r="P1781">
        <f t="shared" si="109"/>
        <v>58.16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2200</v>
      </c>
      <c r="E1782" s="8">
        <v>2210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100</v>
      </c>
      <c r="P1782">
        <f t="shared" si="109"/>
        <v>14.54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2000</v>
      </c>
      <c r="E1783" s="8">
        <v>2204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110</v>
      </c>
      <c r="P1783">
        <f t="shared" si="109"/>
        <v>91.83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2000</v>
      </c>
      <c r="E1784" s="8">
        <v>2202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110</v>
      </c>
      <c r="P1784">
        <f t="shared" si="109"/>
        <v>28.97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2200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6</v>
      </c>
      <c r="P1785">
        <f t="shared" si="109"/>
        <v>11.89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1600</v>
      </c>
      <c r="E1786" s="8">
        <v>2198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137</v>
      </c>
      <c r="P1786">
        <f t="shared" si="109"/>
        <v>66.61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34</v>
      </c>
      <c r="P1787">
        <f t="shared" si="109"/>
        <v>20.329999999999998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1000</v>
      </c>
      <c r="E1788" s="8">
        <v>2195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220</v>
      </c>
      <c r="P1788">
        <f t="shared" si="109"/>
        <v>75.69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2000</v>
      </c>
      <c r="E1789" s="8">
        <v>2193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110</v>
      </c>
      <c r="P1789">
        <f t="shared" si="109"/>
        <v>91.38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2000</v>
      </c>
      <c r="E1790" s="8">
        <v>2191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110</v>
      </c>
      <c r="P1790">
        <f t="shared" si="109"/>
        <v>547.75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2000</v>
      </c>
      <c r="E1791" s="8">
        <v>2191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110</v>
      </c>
      <c r="P1791">
        <f t="shared" si="109"/>
        <v>547.75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32" x14ac:dyDescent="0.2">
      <c r="A1792">
        <v>1791</v>
      </c>
      <c r="B1792" s="3" t="s">
        <v>1792</v>
      </c>
      <c r="C1792" s="3" t="s">
        <v>5901</v>
      </c>
      <c r="D1792" s="6">
        <v>1900</v>
      </c>
      <c r="E1792" s="8">
        <v>2182</v>
      </c>
      <c r="F1792" t="s">
        <v>8220</v>
      </c>
      <c r="G1792" t="s">
        <v>8224</v>
      </c>
      <c r="H1792" t="s">
        <v>8246</v>
      </c>
      <c r="I1792">
        <v>1422553565</v>
      </c>
      <c r="J1792">
        <v>1417369565</v>
      </c>
      <c r="K1792" t="b">
        <v>1</v>
      </c>
      <c r="L1792">
        <v>4</v>
      </c>
      <c r="M1792" t="b">
        <v>0</v>
      </c>
      <c r="N1792" t="s">
        <v>8283</v>
      </c>
      <c r="O1792">
        <f t="shared" si="108"/>
        <v>115</v>
      </c>
      <c r="P1792">
        <f t="shared" si="109"/>
        <v>545.5</v>
      </c>
      <c r="Q1792" s="10" t="s">
        <v>8336</v>
      </c>
      <c r="R1792" t="s">
        <v>8337</v>
      </c>
      <c r="S1792" s="15">
        <f t="shared" si="110"/>
        <v>41973.740335648152</v>
      </c>
      <c r="T1792" s="15">
        <f t="shared" si="111"/>
        <v>42033.740335648152</v>
      </c>
    </row>
    <row r="1793" spans="1:20" ht="48" x14ac:dyDescent="0.2">
      <c r="A1793">
        <v>1790</v>
      </c>
      <c r="B1793" s="3" t="s">
        <v>1791</v>
      </c>
      <c r="C1793" s="3" t="s">
        <v>5900</v>
      </c>
      <c r="D1793" s="6">
        <v>16000</v>
      </c>
      <c r="E1793" s="8">
        <v>2182</v>
      </c>
      <c r="F1793" t="s">
        <v>8220</v>
      </c>
      <c r="G1793" t="s">
        <v>8223</v>
      </c>
      <c r="H1793" t="s">
        <v>8245</v>
      </c>
      <c r="I1793">
        <v>1423152678</v>
      </c>
      <c r="J1793">
        <v>1420560678</v>
      </c>
      <c r="K1793" t="b">
        <v>1</v>
      </c>
      <c r="L1793">
        <v>15</v>
      </c>
      <c r="M1793" t="b">
        <v>0</v>
      </c>
      <c r="N1793" t="s">
        <v>8283</v>
      </c>
      <c r="O1793">
        <f t="shared" si="108"/>
        <v>14</v>
      </c>
      <c r="P1793">
        <f t="shared" si="109"/>
        <v>145.47</v>
      </c>
      <c r="Q1793" s="10" t="s">
        <v>8336</v>
      </c>
      <c r="R1793" t="s">
        <v>8337</v>
      </c>
      <c r="S1793" s="15">
        <f t="shared" si="110"/>
        <v>42010.674513888895</v>
      </c>
      <c r="T1793" s="15">
        <f t="shared" si="111"/>
        <v>42040.674513888895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1500</v>
      </c>
      <c r="E1794" s="8">
        <v>2180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145</v>
      </c>
      <c r="P1794">
        <f t="shared" si="109"/>
        <v>15.68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2000</v>
      </c>
      <c r="E1795" s="8">
        <v>2175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109</v>
      </c>
      <c r="P1795">
        <f t="shared" ref="P1795:P1858" si="113">IFERROR(ROUND(E1795/L1795,2),0)</f>
        <v>1087.5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2000</v>
      </c>
      <c r="E1796" s="8">
        <v>2170.9899999999998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109</v>
      </c>
      <c r="P1796">
        <f t="shared" si="113"/>
        <v>120.61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1500</v>
      </c>
      <c r="E1797" s="8">
        <v>2161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144</v>
      </c>
      <c r="P1797">
        <f t="shared" si="113"/>
        <v>26.68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2000</v>
      </c>
      <c r="E1798" s="8">
        <v>2160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108</v>
      </c>
      <c r="P1798">
        <f t="shared" si="113"/>
        <v>25.12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2000</v>
      </c>
      <c r="E1799" s="8">
        <v>2159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108</v>
      </c>
      <c r="P1799">
        <f t="shared" si="113"/>
        <v>15.42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11000</v>
      </c>
      <c r="E1800" s="8">
        <v>2156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20</v>
      </c>
      <c r="P1800">
        <f t="shared" si="113"/>
        <v>58.27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2000</v>
      </c>
      <c r="E1801" s="8">
        <v>2155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108</v>
      </c>
      <c r="P1801">
        <f t="shared" si="113"/>
        <v>359.17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2000</v>
      </c>
      <c r="E1802" s="8">
        <v>2154.66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108</v>
      </c>
      <c r="P1802">
        <f t="shared" si="113"/>
        <v>19.07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32" x14ac:dyDescent="0.2">
      <c r="A1803">
        <v>1802</v>
      </c>
      <c r="B1803" s="3" t="s">
        <v>1803</v>
      </c>
      <c r="C1803" s="3" t="s">
        <v>5912</v>
      </c>
      <c r="D1803" s="6">
        <v>2000</v>
      </c>
      <c r="E1803" s="8">
        <v>2152</v>
      </c>
      <c r="F1803" t="s">
        <v>8220</v>
      </c>
      <c r="G1803" t="s">
        <v>8235</v>
      </c>
      <c r="H1803" t="s">
        <v>8248</v>
      </c>
      <c r="I1803">
        <v>1435442340</v>
      </c>
      <c r="J1803">
        <v>1433416830</v>
      </c>
      <c r="K1803" t="b">
        <v>1</v>
      </c>
      <c r="L1803">
        <v>18</v>
      </c>
      <c r="M1803" t="b">
        <v>0</v>
      </c>
      <c r="N1803" t="s">
        <v>8283</v>
      </c>
      <c r="O1803">
        <f t="shared" si="112"/>
        <v>108</v>
      </c>
      <c r="P1803">
        <f t="shared" si="113"/>
        <v>119.56</v>
      </c>
      <c r="Q1803" s="10" t="s">
        <v>8336</v>
      </c>
      <c r="R1803" t="s">
        <v>8337</v>
      </c>
      <c r="S1803" s="15">
        <f t="shared" si="114"/>
        <v>42159.47256944445</v>
      </c>
      <c r="T1803" s="15">
        <f t="shared" si="115"/>
        <v>42182.915972222225</v>
      </c>
    </row>
    <row r="1804" spans="1:20" ht="48" x14ac:dyDescent="0.2">
      <c r="A1804">
        <v>1801</v>
      </c>
      <c r="B1804" s="3" t="s">
        <v>1802</v>
      </c>
      <c r="C1804" s="3" t="s">
        <v>5911</v>
      </c>
      <c r="D1804" s="6">
        <v>12000</v>
      </c>
      <c r="E1804" s="8">
        <v>2152</v>
      </c>
      <c r="F1804" t="s">
        <v>8220</v>
      </c>
      <c r="G1804" t="s">
        <v>8224</v>
      </c>
      <c r="H1804" t="s">
        <v>8246</v>
      </c>
      <c r="I1804">
        <v>1450181400</v>
      </c>
      <c r="J1804">
        <v>1447429868</v>
      </c>
      <c r="K1804" t="b">
        <v>1</v>
      </c>
      <c r="L1804">
        <v>37</v>
      </c>
      <c r="M1804" t="b">
        <v>0</v>
      </c>
      <c r="N1804" t="s">
        <v>8283</v>
      </c>
      <c r="O1804">
        <f t="shared" si="112"/>
        <v>18</v>
      </c>
      <c r="P1804">
        <f t="shared" si="113"/>
        <v>58.16</v>
      </c>
      <c r="Q1804" s="10" t="s">
        <v>8336</v>
      </c>
      <c r="R1804" t="s">
        <v>8337</v>
      </c>
      <c r="S1804" s="15">
        <f t="shared" si="114"/>
        <v>42321.660509259258</v>
      </c>
      <c r="T1804" s="15">
        <f t="shared" si="115"/>
        <v>42353.506944444445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1600</v>
      </c>
      <c r="E1805" s="8">
        <v>2150.1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134</v>
      </c>
      <c r="P1805">
        <f t="shared" si="113"/>
        <v>28.67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2000</v>
      </c>
      <c r="E1806" s="8">
        <v>2147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107</v>
      </c>
      <c r="P1806">
        <f t="shared" si="113"/>
        <v>41.29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2000</v>
      </c>
      <c r="E1807" s="8">
        <v>2145.0100000000002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107</v>
      </c>
      <c r="P1807">
        <f t="shared" si="113"/>
        <v>17.579999999999998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</v>
      </c>
      <c r="E1808" s="8">
        <v>2145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107</v>
      </c>
      <c r="P1808">
        <f t="shared" si="113"/>
        <v>268.13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2000</v>
      </c>
      <c r="E1809" s="8">
        <v>2144.34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107</v>
      </c>
      <c r="P1809">
        <f t="shared" si="113"/>
        <v>268.04000000000002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1500</v>
      </c>
      <c r="E1810" s="8">
        <v>2143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143</v>
      </c>
      <c r="P1810">
        <f t="shared" si="113"/>
        <v>22.32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2000</v>
      </c>
      <c r="E1811" s="8">
        <v>2142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107</v>
      </c>
      <c r="P1811">
        <f t="shared" si="113"/>
        <v>238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2000</v>
      </c>
      <c r="E1812" s="8">
        <v>2141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107</v>
      </c>
      <c r="P1812">
        <f t="shared" si="113"/>
        <v>1070.5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1500</v>
      </c>
      <c r="E1813" s="8">
        <v>2140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143</v>
      </c>
      <c r="P1813">
        <f t="shared" si="113"/>
        <v>82.31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2100</v>
      </c>
      <c r="E1814" s="8">
        <v>2140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102</v>
      </c>
      <c r="P1814">
        <f t="shared" si="113"/>
        <v>93.04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2000</v>
      </c>
      <c r="E1815" s="8">
        <v>2132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107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2000</v>
      </c>
      <c r="E1816" s="8">
        <v>2132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107</v>
      </c>
      <c r="P1816">
        <f t="shared" si="113"/>
        <v>15.23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8" x14ac:dyDescent="0.2">
      <c r="A1817">
        <v>1816</v>
      </c>
      <c r="B1817" s="3" t="s">
        <v>1817</v>
      </c>
      <c r="C1817" s="3" t="s">
        <v>5926</v>
      </c>
      <c r="D1817" s="6">
        <v>2000</v>
      </c>
      <c r="E1817" s="8">
        <v>2130</v>
      </c>
      <c r="F1817" t="s">
        <v>8220</v>
      </c>
      <c r="G1817" t="s">
        <v>8239</v>
      </c>
      <c r="H1817" t="s">
        <v>8256</v>
      </c>
      <c r="I1817">
        <v>1469473200</v>
      </c>
      <c r="J1817">
        <v>1467061303</v>
      </c>
      <c r="K1817" t="b">
        <v>0</v>
      </c>
      <c r="L1817">
        <v>6</v>
      </c>
      <c r="M1817" t="b">
        <v>0</v>
      </c>
      <c r="N1817" t="s">
        <v>8283</v>
      </c>
      <c r="O1817">
        <f t="shared" si="112"/>
        <v>107</v>
      </c>
      <c r="P1817">
        <f t="shared" si="113"/>
        <v>355</v>
      </c>
      <c r="Q1817" s="10" t="s">
        <v>8336</v>
      </c>
      <c r="R1817" t="s">
        <v>8337</v>
      </c>
      <c r="S1817" s="15">
        <f t="shared" si="114"/>
        <v>42548.876192129625</v>
      </c>
      <c r="T1817" s="15">
        <f t="shared" si="115"/>
        <v>42576.791666666672</v>
      </c>
    </row>
    <row r="1818" spans="1:20" ht="48" x14ac:dyDescent="0.2">
      <c r="A1818">
        <v>1815</v>
      </c>
      <c r="B1818" s="3" t="s">
        <v>1816</v>
      </c>
      <c r="C1818" s="3" t="s">
        <v>5925</v>
      </c>
      <c r="D1818" s="6">
        <v>14000</v>
      </c>
      <c r="E1818" s="8">
        <v>2130</v>
      </c>
      <c r="F1818" t="s">
        <v>8220</v>
      </c>
      <c r="G1818" t="s">
        <v>8223</v>
      </c>
      <c r="H1818" t="s">
        <v>8245</v>
      </c>
      <c r="I1818">
        <v>1435787137</v>
      </c>
      <c r="J1818">
        <v>1434577537</v>
      </c>
      <c r="K1818" t="b">
        <v>0</v>
      </c>
      <c r="L1818">
        <v>0</v>
      </c>
      <c r="M1818" t="b">
        <v>0</v>
      </c>
      <c r="N1818" t="s">
        <v>8283</v>
      </c>
      <c r="O1818">
        <f t="shared" si="112"/>
        <v>15</v>
      </c>
      <c r="P1818">
        <f t="shared" si="113"/>
        <v>0</v>
      </c>
      <c r="Q1818" s="10" t="s">
        <v>8336</v>
      </c>
      <c r="R1818" t="s">
        <v>8337</v>
      </c>
      <c r="S1818" s="15">
        <f t="shared" si="114"/>
        <v>42172.906678240746</v>
      </c>
      <c r="T1818" s="15">
        <f t="shared" si="115"/>
        <v>42186.906678240746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16</v>
      </c>
      <c r="P1819">
        <f t="shared" si="113"/>
        <v>21.29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2000</v>
      </c>
      <c r="E1820" s="8">
        <v>2125.9899999999998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106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2100</v>
      </c>
      <c r="E1821" s="8">
        <v>2119.9899999999998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101</v>
      </c>
      <c r="P1821">
        <f t="shared" si="113"/>
        <v>530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49</v>
      </c>
      <c r="P1822">
        <f t="shared" si="113"/>
        <v>264.38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30000</v>
      </c>
      <c r="E1823" s="8">
        <v>2113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7</v>
      </c>
      <c r="P1823">
        <f t="shared" si="113"/>
        <v>37.07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100000</v>
      </c>
      <c r="E1824" s="8">
        <v>2112.9899999999998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2</v>
      </c>
      <c r="P1824">
        <f t="shared" si="113"/>
        <v>192.09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211</v>
      </c>
      <c r="P1825">
        <f t="shared" si="113"/>
        <v>63.95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106</v>
      </c>
      <c r="P1826">
        <f t="shared" si="113"/>
        <v>52.75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42.14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1000000</v>
      </c>
      <c r="E1828" s="8">
        <v>2103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0</v>
      </c>
      <c r="P1828">
        <f t="shared" si="113"/>
        <v>55.34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8" x14ac:dyDescent="0.2">
      <c r="A1829">
        <v>1828</v>
      </c>
      <c r="B1829" s="3" t="s">
        <v>1829</v>
      </c>
      <c r="C1829" s="3" t="s">
        <v>5938</v>
      </c>
      <c r="D1829" s="6">
        <v>1500</v>
      </c>
      <c r="E1829" s="8">
        <v>2102</v>
      </c>
      <c r="F1829" t="s">
        <v>8218</v>
      </c>
      <c r="G1829" t="s">
        <v>8223</v>
      </c>
      <c r="H1829" t="s">
        <v>8245</v>
      </c>
      <c r="I1829">
        <v>1399672800</v>
      </c>
      <c r="J1829">
        <v>1396906530</v>
      </c>
      <c r="K1829" t="b">
        <v>0</v>
      </c>
      <c r="L1829">
        <v>48</v>
      </c>
      <c r="M1829" t="b">
        <v>1</v>
      </c>
      <c r="N1829" t="s">
        <v>8274</v>
      </c>
      <c r="O1829">
        <f t="shared" si="112"/>
        <v>140</v>
      </c>
      <c r="P1829">
        <f t="shared" si="113"/>
        <v>43.79</v>
      </c>
      <c r="Q1829" s="10" t="s">
        <v>8323</v>
      </c>
      <c r="R1829" t="s">
        <v>8324</v>
      </c>
      <c r="S1829" s="15">
        <f t="shared" si="114"/>
        <v>41736.899652777778</v>
      </c>
      <c r="T1829" s="15">
        <f t="shared" si="115"/>
        <v>41768.916666666664</v>
      </c>
    </row>
    <row r="1830" spans="1:20" ht="48" x14ac:dyDescent="0.2">
      <c r="A1830">
        <v>1827</v>
      </c>
      <c r="B1830" s="3" t="s">
        <v>1828</v>
      </c>
      <c r="C1830" s="3" t="s">
        <v>5937</v>
      </c>
      <c r="D1830" s="6">
        <v>2000</v>
      </c>
      <c r="E1830" s="8">
        <v>2102</v>
      </c>
      <c r="F1830" t="s">
        <v>8218</v>
      </c>
      <c r="G1830" t="s">
        <v>8223</v>
      </c>
      <c r="H1830" t="s">
        <v>8245</v>
      </c>
      <c r="I1830">
        <v>1299138561</v>
      </c>
      <c r="J1830">
        <v>1294818561</v>
      </c>
      <c r="K1830" t="b">
        <v>0</v>
      </c>
      <c r="L1830">
        <v>96</v>
      </c>
      <c r="M1830" t="b">
        <v>1</v>
      </c>
      <c r="N1830" t="s">
        <v>8274</v>
      </c>
      <c r="O1830">
        <f t="shared" si="112"/>
        <v>105</v>
      </c>
      <c r="P1830">
        <f t="shared" si="113"/>
        <v>21.9</v>
      </c>
      <c r="Q1830" s="10" t="s">
        <v>8323</v>
      </c>
      <c r="R1830" t="s">
        <v>8324</v>
      </c>
      <c r="S1830" s="15">
        <f t="shared" si="114"/>
        <v>40555.325937499998</v>
      </c>
      <c r="T1830" s="15">
        <f t="shared" si="115"/>
        <v>40605.325937499998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105</v>
      </c>
      <c r="P1831">
        <f t="shared" si="113"/>
        <v>63.67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8" x14ac:dyDescent="0.2">
      <c r="A1832">
        <v>1833</v>
      </c>
      <c r="B1832" s="3" t="s">
        <v>1834</v>
      </c>
      <c r="C1832" s="3" t="s">
        <v>5943</v>
      </c>
      <c r="D1832" s="6">
        <v>700</v>
      </c>
      <c r="E1832" s="8">
        <v>2100</v>
      </c>
      <c r="F1832" t="s">
        <v>8218</v>
      </c>
      <c r="G1832" t="s">
        <v>8223</v>
      </c>
      <c r="H1832" t="s">
        <v>8245</v>
      </c>
      <c r="I1832">
        <v>1362211140</v>
      </c>
      <c r="J1832">
        <v>1359421403</v>
      </c>
      <c r="K1832" t="b">
        <v>0</v>
      </c>
      <c r="L1832">
        <v>25</v>
      </c>
      <c r="M1832" t="b">
        <v>1</v>
      </c>
      <c r="N1832" t="s">
        <v>8274</v>
      </c>
      <c r="O1832">
        <f t="shared" si="112"/>
        <v>300</v>
      </c>
      <c r="P1832">
        <f t="shared" si="113"/>
        <v>84</v>
      </c>
      <c r="Q1832" s="10" t="s">
        <v>8323</v>
      </c>
      <c r="R1832" t="s">
        <v>8324</v>
      </c>
      <c r="S1832" s="15">
        <f t="shared" si="114"/>
        <v>41303.044016203705</v>
      </c>
      <c r="T1832" s="15">
        <f t="shared" si="115"/>
        <v>41335.332638888889</v>
      </c>
    </row>
    <row r="1833" spans="1:20" ht="48" x14ac:dyDescent="0.2">
      <c r="A1833">
        <v>1830</v>
      </c>
      <c r="B1833" s="3" t="s">
        <v>1831</v>
      </c>
      <c r="C1833" s="3" t="s">
        <v>5940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1393259107</v>
      </c>
      <c r="J1833">
        <v>1390667107</v>
      </c>
      <c r="K1833" t="b">
        <v>0</v>
      </c>
      <c r="L1833">
        <v>226</v>
      </c>
      <c r="M1833" t="b">
        <v>1</v>
      </c>
      <c r="N1833" t="s">
        <v>8274</v>
      </c>
      <c r="O1833">
        <f t="shared" si="112"/>
        <v>105</v>
      </c>
      <c r="P1833">
        <f t="shared" si="113"/>
        <v>9.2899999999999991</v>
      </c>
      <c r="Q1833" s="10" t="s">
        <v>8323</v>
      </c>
      <c r="R1833" t="s">
        <v>8324</v>
      </c>
      <c r="S1833" s="15">
        <f t="shared" si="114"/>
        <v>41664.684108796297</v>
      </c>
      <c r="T1833" s="15">
        <f t="shared" si="115"/>
        <v>41694.684108796297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105</v>
      </c>
      <c r="P1834">
        <f t="shared" si="113"/>
        <v>105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8" x14ac:dyDescent="0.2">
      <c r="A1835">
        <v>1831</v>
      </c>
      <c r="B1835" s="3" t="s">
        <v>1832</v>
      </c>
      <c r="C1835" s="3" t="s">
        <v>5941</v>
      </c>
      <c r="D1835" s="6">
        <v>20000</v>
      </c>
      <c r="E1835" s="8">
        <v>2100</v>
      </c>
      <c r="F1835" t="s">
        <v>8218</v>
      </c>
      <c r="G1835" t="s">
        <v>8223</v>
      </c>
      <c r="H1835" t="s">
        <v>8245</v>
      </c>
      <c r="I1835">
        <v>1336866863</v>
      </c>
      <c r="J1835">
        <v>1335570863</v>
      </c>
      <c r="K1835" t="b">
        <v>0</v>
      </c>
      <c r="L1835">
        <v>14</v>
      </c>
      <c r="M1835" t="b">
        <v>1</v>
      </c>
      <c r="N1835" t="s">
        <v>8274</v>
      </c>
      <c r="O1835">
        <f t="shared" si="112"/>
        <v>11</v>
      </c>
      <c r="P1835">
        <f t="shared" si="113"/>
        <v>150</v>
      </c>
      <c r="Q1835" s="10" t="s">
        <v>8323</v>
      </c>
      <c r="R1835" t="s">
        <v>8324</v>
      </c>
      <c r="S1835" s="15">
        <f t="shared" si="114"/>
        <v>41026.996099537035</v>
      </c>
      <c r="T1835" s="15">
        <f t="shared" si="115"/>
        <v>41041.996099537035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107</v>
      </c>
      <c r="P1836">
        <f t="shared" si="113"/>
        <v>23.28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105</v>
      </c>
      <c r="P1837">
        <f t="shared" si="113"/>
        <v>190.45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2000</v>
      </c>
      <c r="E1838" s="8">
        <v>2093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105</v>
      </c>
      <c r="P1838">
        <f t="shared" si="113"/>
        <v>38.049999999999997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2000</v>
      </c>
      <c r="E1839" s="8">
        <v>2087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104</v>
      </c>
      <c r="P1839">
        <f t="shared" si="113"/>
        <v>69.569999999999993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116</v>
      </c>
      <c r="P1840">
        <f t="shared" si="113"/>
        <v>74.5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20000</v>
      </c>
      <c r="E1841" s="8">
        <v>2082.25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10</v>
      </c>
      <c r="P1841">
        <f t="shared" si="113"/>
        <v>46.27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173</v>
      </c>
      <c r="P1842">
        <f t="shared" si="113"/>
        <v>160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48" x14ac:dyDescent="0.2">
      <c r="A1843">
        <v>1842</v>
      </c>
      <c r="B1843" s="3" t="s">
        <v>1843</v>
      </c>
      <c r="C1843" s="3" t="s">
        <v>5952</v>
      </c>
      <c r="D1843" s="6">
        <v>1800</v>
      </c>
      <c r="E1843" s="8">
        <v>2076</v>
      </c>
      <c r="F1843" t="s">
        <v>8218</v>
      </c>
      <c r="G1843" t="s">
        <v>8223</v>
      </c>
      <c r="H1843" t="s">
        <v>8245</v>
      </c>
      <c r="I1843">
        <v>1425275940</v>
      </c>
      <c r="J1843">
        <v>1422371381</v>
      </c>
      <c r="K1843" t="b">
        <v>0</v>
      </c>
      <c r="L1843">
        <v>21</v>
      </c>
      <c r="M1843" t="b">
        <v>1</v>
      </c>
      <c r="N1843" t="s">
        <v>8274</v>
      </c>
      <c r="O1843">
        <f t="shared" si="112"/>
        <v>115</v>
      </c>
      <c r="P1843">
        <f t="shared" si="113"/>
        <v>98.86</v>
      </c>
      <c r="Q1843" s="10" t="s">
        <v>8323</v>
      </c>
      <c r="R1843" t="s">
        <v>8324</v>
      </c>
      <c r="S1843" s="15">
        <f t="shared" si="114"/>
        <v>42031.631724537037</v>
      </c>
      <c r="T1843" s="15">
        <f t="shared" si="115"/>
        <v>42065.249305555553</v>
      </c>
    </row>
    <row r="1844" spans="1:20" ht="32" x14ac:dyDescent="0.2">
      <c r="A1844">
        <v>1841</v>
      </c>
      <c r="B1844" s="3" t="s">
        <v>1842</v>
      </c>
      <c r="C1844" s="3" t="s">
        <v>5951</v>
      </c>
      <c r="D1844" s="6">
        <v>2000</v>
      </c>
      <c r="E1844" s="8">
        <v>2076</v>
      </c>
      <c r="F1844" t="s">
        <v>8218</v>
      </c>
      <c r="G1844" t="s">
        <v>8223</v>
      </c>
      <c r="H1844" t="s">
        <v>8245</v>
      </c>
      <c r="I1844">
        <v>1400561940</v>
      </c>
      <c r="J1844">
        <v>1397679445</v>
      </c>
      <c r="K1844" t="b">
        <v>0</v>
      </c>
      <c r="L1844">
        <v>40</v>
      </c>
      <c r="M1844" t="b">
        <v>1</v>
      </c>
      <c r="N1844" t="s">
        <v>8274</v>
      </c>
      <c r="O1844">
        <f t="shared" si="112"/>
        <v>104</v>
      </c>
      <c r="P1844">
        <f t="shared" si="113"/>
        <v>51.9</v>
      </c>
      <c r="Q1844" s="10" t="s">
        <v>8323</v>
      </c>
      <c r="R1844" t="s">
        <v>8324</v>
      </c>
      <c r="S1844" s="15">
        <f t="shared" si="114"/>
        <v>41745.84542824074</v>
      </c>
      <c r="T1844" s="15">
        <f t="shared" si="115"/>
        <v>41779.207638888889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104</v>
      </c>
      <c r="P1845">
        <f t="shared" si="113"/>
        <v>15.49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2000</v>
      </c>
      <c r="E1846" s="8">
        <v>2073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104</v>
      </c>
      <c r="P1846">
        <f t="shared" si="113"/>
        <v>103.65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10000</v>
      </c>
      <c r="E1847" s="8">
        <v>2070.5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21</v>
      </c>
      <c r="P1847">
        <f t="shared" si="113"/>
        <v>108.97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8" x14ac:dyDescent="0.2">
      <c r="A1848">
        <v>1847</v>
      </c>
      <c r="B1848" s="3" t="s">
        <v>1848</v>
      </c>
      <c r="C1848" s="3" t="s">
        <v>5957</v>
      </c>
      <c r="D1848" s="6">
        <v>3500</v>
      </c>
      <c r="E1848" s="8">
        <v>2070</v>
      </c>
      <c r="F1848" t="s">
        <v>8218</v>
      </c>
      <c r="G1848" t="s">
        <v>8223</v>
      </c>
      <c r="H1848" t="s">
        <v>8245</v>
      </c>
      <c r="I1848">
        <v>1429594832</v>
      </c>
      <c r="J1848">
        <v>1427780432</v>
      </c>
      <c r="K1848" t="b">
        <v>0</v>
      </c>
      <c r="L1848">
        <v>38</v>
      </c>
      <c r="M1848" t="b">
        <v>1</v>
      </c>
      <c r="N1848" t="s">
        <v>8274</v>
      </c>
      <c r="O1848">
        <f t="shared" si="112"/>
        <v>59</v>
      </c>
      <c r="P1848">
        <f t="shared" si="113"/>
        <v>54.47</v>
      </c>
      <c r="Q1848" s="10" t="s">
        <v>8323</v>
      </c>
      <c r="R1848" t="s">
        <v>8324</v>
      </c>
      <c r="S1848" s="15">
        <f t="shared" si="114"/>
        <v>42094.236481481479</v>
      </c>
      <c r="T1848" s="15">
        <f t="shared" si="115"/>
        <v>42115.236481481479</v>
      </c>
    </row>
    <row r="1849" spans="1:20" ht="48" x14ac:dyDescent="0.2">
      <c r="A1849">
        <v>1846</v>
      </c>
      <c r="B1849" s="3" t="s">
        <v>1847</v>
      </c>
      <c r="C1849" s="3" t="s">
        <v>5956</v>
      </c>
      <c r="D1849" s="6">
        <v>7500</v>
      </c>
      <c r="E1849" s="8">
        <v>2070</v>
      </c>
      <c r="F1849" t="s">
        <v>8218</v>
      </c>
      <c r="G1849" t="s">
        <v>8223</v>
      </c>
      <c r="H1849" t="s">
        <v>8245</v>
      </c>
      <c r="I1849">
        <v>1355585777</v>
      </c>
      <c r="J1849">
        <v>1352993777</v>
      </c>
      <c r="K1849" t="b">
        <v>0</v>
      </c>
      <c r="L1849">
        <v>209</v>
      </c>
      <c r="M1849" t="b">
        <v>1</v>
      </c>
      <c r="N1849" t="s">
        <v>8274</v>
      </c>
      <c r="O1849">
        <f t="shared" si="112"/>
        <v>28</v>
      </c>
      <c r="P1849">
        <f t="shared" si="113"/>
        <v>9.9</v>
      </c>
      <c r="Q1849" s="10" t="s">
        <v>8323</v>
      </c>
      <c r="R1849" t="s">
        <v>8324</v>
      </c>
      <c r="S1849" s="15">
        <f t="shared" si="114"/>
        <v>41228.650196759263</v>
      </c>
      <c r="T1849" s="15">
        <f t="shared" si="115"/>
        <v>41258.650196759263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207</v>
      </c>
      <c r="P1850">
        <f t="shared" si="113"/>
        <v>86.04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103</v>
      </c>
      <c r="P1851">
        <f t="shared" si="113"/>
        <v>258.13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2000</v>
      </c>
      <c r="E1852" s="8">
        <v>2063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103</v>
      </c>
      <c r="P1852">
        <f t="shared" si="113"/>
        <v>11.53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103</v>
      </c>
      <c r="P1853">
        <f t="shared" si="113"/>
        <v>79.23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2000</v>
      </c>
      <c r="E1854" s="8">
        <v>2060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103</v>
      </c>
      <c r="P1854">
        <f t="shared" si="113"/>
        <v>15.73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3900</v>
      </c>
      <c r="E1855" s="8">
        <v>2059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53</v>
      </c>
      <c r="P1855">
        <f t="shared" si="113"/>
        <v>147.07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137</v>
      </c>
      <c r="P1856">
        <f t="shared" si="113"/>
        <v>11.82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2000</v>
      </c>
      <c r="E1857" s="8">
        <v>2055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103</v>
      </c>
      <c r="P1857">
        <f t="shared" si="113"/>
        <v>10.76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2055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103</v>
      </c>
      <c r="P1858">
        <f t="shared" si="113"/>
        <v>54.08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205</v>
      </c>
      <c r="P1859">
        <f t="shared" ref="P1859:P1922" si="117">IFERROR(ROUND(E1859/L1859,2),0)</f>
        <v>93.32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100000</v>
      </c>
      <c r="E1860" s="8">
        <v>2053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2</v>
      </c>
      <c r="P1860">
        <f t="shared" si="117"/>
        <v>13.78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137</v>
      </c>
      <c r="P1861">
        <f t="shared" si="117"/>
        <v>36.64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2000</v>
      </c>
      <c r="E1862" s="8">
        <v>2050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103</v>
      </c>
      <c r="P1862">
        <f t="shared" si="117"/>
        <v>107.89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2000</v>
      </c>
      <c r="E1863" s="8">
        <v>2050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103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2000</v>
      </c>
      <c r="E1864" s="8">
        <v>2050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103</v>
      </c>
      <c r="P1864">
        <f t="shared" si="117"/>
        <v>128.13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2000</v>
      </c>
      <c r="E1865" s="8">
        <v>2050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103</v>
      </c>
      <c r="P1865">
        <f t="shared" si="117"/>
        <v>1025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2000</v>
      </c>
      <c r="E1866" s="8">
        <v>2047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102</v>
      </c>
      <c r="P1866">
        <f t="shared" si="117"/>
        <v>42.65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2000</v>
      </c>
      <c r="E1867" s="8">
        <v>2042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102</v>
      </c>
      <c r="P1867">
        <f t="shared" si="117"/>
        <v>1021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2000</v>
      </c>
      <c r="E1868" s="8">
        <v>2041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102</v>
      </c>
      <c r="P1868">
        <f t="shared" si="117"/>
        <v>1020.5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1000</v>
      </c>
      <c r="E1869" s="8">
        <v>2035.05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204</v>
      </c>
      <c r="P1869">
        <f t="shared" si="117"/>
        <v>2035.05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2000</v>
      </c>
      <c r="E1870" s="8">
        <v>2035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102</v>
      </c>
      <c r="P1870">
        <f t="shared" si="117"/>
        <v>119.71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2000</v>
      </c>
      <c r="E1871" s="8">
        <v>2035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102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2000</v>
      </c>
      <c r="E1872" s="8">
        <v>2033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102</v>
      </c>
      <c r="P1872">
        <f t="shared" si="117"/>
        <v>184.82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2000</v>
      </c>
      <c r="E1873" s="8">
        <v>2031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102</v>
      </c>
      <c r="P1873">
        <f t="shared" si="117"/>
        <v>21.38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8" x14ac:dyDescent="0.2">
      <c r="A1874">
        <v>1873</v>
      </c>
      <c r="B1874" s="3" t="s">
        <v>1874</v>
      </c>
      <c r="C1874" s="3" t="s">
        <v>5983</v>
      </c>
      <c r="D1874" s="6">
        <v>2000</v>
      </c>
      <c r="E1874" s="8">
        <v>2030</v>
      </c>
      <c r="F1874" t="s">
        <v>8220</v>
      </c>
      <c r="G1874" t="s">
        <v>8228</v>
      </c>
      <c r="H1874" t="s">
        <v>8250</v>
      </c>
      <c r="I1874">
        <v>1436373900</v>
      </c>
      <c r="J1874">
        <v>1433861210</v>
      </c>
      <c r="K1874" t="b">
        <v>0</v>
      </c>
      <c r="L1874">
        <v>2</v>
      </c>
      <c r="M1874" t="b">
        <v>0</v>
      </c>
      <c r="N1874" t="s">
        <v>8281</v>
      </c>
      <c r="O1874">
        <f t="shared" si="116"/>
        <v>102</v>
      </c>
      <c r="P1874">
        <f t="shared" si="117"/>
        <v>1015</v>
      </c>
      <c r="Q1874" s="10" t="s">
        <v>8331</v>
      </c>
      <c r="R1874" t="s">
        <v>8333</v>
      </c>
      <c r="S1874" s="15">
        <f t="shared" si="118"/>
        <v>42164.615856481483</v>
      </c>
      <c r="T1874" s="15">
        <f t="shared" si="119"/>
        <v>42193.697916666672</v>
      </c>
    </row>
    <row r="1875" spans="1:20" ht="48" x14ac:dyDescent="0.2">
      <c r="A1875">
        <v>1872</v>
      </c>
      <c r="B1875" s="3" t="s">
        <v>1873</v>
      </c>
      <c r="C1875" s="3" t="s">
        <v>5982</v>
      </c>
      <c r="D1875" s="6">
        <v>14440</v>
      </c>
      <c r="E1875" s="8">
        <v>2030</v>
      </c>
      <c r="F1875" t="s">
        <v>8220</v>
      </c>
      <c r="G1875" t="s">
        <v>8223</v>
      </c>
      <c r="H1875" t="s">
        <v>8245</v>
      </c>
      <c r="I1875">
        <v>1435633602</v>
      </c>
      <c r="J1875">
        <v>1433041602</v>
      </c>
      <c r="K1875" t="b">
        <v>0</v>
      </c>
      <c r="L1875">
        <v>13</v>
      </c>
      <c r="M1875" t="b">
        <v>0</v>
      </c>
      <c r="N1875" t="s">
        <v>8281</v>
      </c>
      <c r="O1875">
        <f t="shared" si="116"/>
        <v>14</v>
      </c>
      <c r="P1875">
        <f t="shared" si="117"/>
        <v>156.15</v>
      </c>
      <c r="Q1875" s="10" t="s">
        <v>8331</v>
      </c>
      <c r="R1875" t="s">
        <v>8333</v>
      </c>
      <c r="S1875" s="15">
        <f t="shared" si="118"/>
        <v>42155.129652777774</v>
      </c>
      <c r="T1875" s="15">
        <f t="shared" si="119"/>
        <v>42185.129652777774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180000</v>
      </c>
      <c r="E1876" s="8">
        <v>2028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1</v>
      </c>
      <c r="P1876">
        <f t="shared" si="117"/>
        <v>1014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2000</v>
      </c>
      <c r="E1877" s="8">
        <v>2027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101</v>
      </c>
      <c r="P1877">
        <f t="shared" si="117"/>
        <v>675.67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2000</v>
      </c>
      <c r="E1878" s="8">
        <v>2027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101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2000</v>
      </c>
      <c r="E1879" s="8">
        <v>2025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101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2000</v>
      </c>
      <c r="E1880" s="8">
        <v>2025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101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2000</v>
      </c>
      <c r="E1881" s="8">
        <v>2025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101</v>
      </c>
      <c r="P1881">
        <f t="shared" si="117"/>
        <v>1012.5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2000</v>
      </c>
      <c r="E1882" s="8">
        <v>2025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101</v>
      </c>
      <c r="P1882">
        <f t="shared" si="117"/>
        <v>84.38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101</v>
      </c>
      <c r="P1883">
        <f t="shared" si="117"/>
        <v>28.86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8" x14ac:dyDescent="0.2">
      <c r="A1884">
        <v>1883</v>
      </c>
      <c r="B1884" s="3" t="s">
        <v>1884</v>
      </c>
      <c r="C1884" s="3" t="s">
        <v>5993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1333921508</v>
      </c>
      <c r="J1884">
        <v>1331333108</v>
      </c>
      <c r="K1884" t="b">
        <v>0</v>
      </c>
      <c r="L1884">
        <v>32</v>
      </c>
      <c r="M1884" t="b">
        <v>1</v>
      </c>
      <c r="N1884" t="s">
        <v>8277</v>
      </c>
      <c r="O1884">
        <f t="shared" si="116"/>
        <v>101</v>
      </c>
      <c r="P1884">
        <f t="shared" si="117"/>
        <v>63.13</v>
      </c>
      <c r="Q1884" s="10" t="s">
        <v>8323</v>
      </c>
      <c r="R1884" t="s">
        <v>8327</v>
      </c>
      <c r="S1884" s="15">
        <f t="shared" si="118"/>
        <v>40977.948009259257</v>
      </c>
      <c r="T1884" s="15">
        <f t="shared" si="119"/>
        <v>41007.906342592592</v>
      </c>
    </row>
    <row r="1885" spans="1:20" ht="48" x14ac:dyDescent="0.2">
      <c r="A1885">
        <v>1884</v>
      </c>
      <c r="B1885" s="3" t="s">
        <v>1885</v>
      </c>
      <c r="C1885" s="3" t="s">
        <v>5994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1354017600</v>
      </c>
      <c r="J1885">
        <v>1350967535</v>
      </c>
      <c r="K1885" t="b">
        <v>0</v>
      </c>
      <c r="L1885">
        <v>26</v>
      </c>
      <c r="M1885" t="b">
        <v>1</v>
      </c>
      <c r="N1885" t="s">
        <v>8277</v>
      </c>
      <c r="O1885">
        <f t="shared" si="116"/>
        <v>101</v>
      </c>
      <c r="P1885">
        <f t="shared" si="117"/>
        <v>77.69</v>
      </c>
      <c r="Q1885" s="10" t="s">
        <v>8323</v>
      </c>
      <c r="R1885" t="s">
        <v>8327</v>
      </c>
      <c r="S1885" s="15">
        <f t="shared" si="118"/>
        <v>41205.198321759257</v>
      </c>
      <c r="T1885" s="15">
        <f t="shared" si="119"/>
        <v>41240.5</v>
      </c>
    </row>
    <row r="1886" spans="1:20" ht="48" x14ac:dyDescent="0.2">
      <c r="A1886">
        <v>1885</v>
      </c>
      <c r="B1886" s="3" t="s">
        <v>1886</v>
      </c>
      <c r="C1886" s="3" t="s">
        <v>5995</v>
      </c>
      <c r="D1886" s="6">
        <v>2000</v>
      </c>
      <c r="E1886" s="8">
        <v>2020</v>
      </c>
      <c r="F1886" t="s">
        <v>8218</v>
      </c>
      <c r="G1886" t="s">
        <v>8223</v>
      </c>
      <c r="H1886" t="s">
        <v>8245</v>
      </c>
      <c r="I1886">
        <v>1344636000</v>
      </c>
      <c r="J1886">
        <v>1341800110</v>
      </c>
      <c r="K1886" t="b">
        <v>0</v>
      </c>
      <c r="L1886">
        <v>105</v>
      </c>
      <c r="M1886" t="b">
        <v>1</v>
      </c>
      <c r="N1886" t="s">
        <v>8277</v>
      </c>
      <c r="O1886">
        <f t="shared" si="116"/>
        <v>101</v>
      </c>
      <c r="P1886">
        <f t="shared" si="117"/>
        <v>19.239999999999998</v>
      </c>
      <c r="Q1886" s="10" t="s">
        <v>8323</v>
      </c>
      <c r="R1886" t="s">
        <v>8327</v>
      </c>
      <c r="S1886" s="15">
        <f t="shared" si="118"/>
        <v>41099.093865740739</v>
      </c>
      <c r="T1886" s="15">
        <f t="shared" si="119"/>
        <v>41131.916666666664</v>
      </c>
    </row>
    <row r="1887" spans="1:20" ht="48" x14ac:dyDescent="0.2">
      <c r="A1887">
        <v>1886</v>
      </c>
      <c r="B1887" s="3" t="s">
        <v>1887</v>
      </c>
      <c r="C1887" s="3" t="s">
        <v>5996</v>
      </c>
      <c r="D1887" s="6">
        <v>2000</v>
      </c>
      <c r="E1887" s="8">
        <v>2020</v>
      </c>
      <c r="F1887" t="s">
        <v>8218</v>
      </c>
      <c r="G1887" t="s">
        <v>8223</v>
      </c>
      <c r="H1887" t="s">
        <v>8245</v>
      </c>
      <c r="I1887">
        <v>1415832338</v>
      </c>
      <c r="J1887">
        <v>1413236738</v>
      </c>
      <c r="K1887" t="b">
        <v>0</v>
      </c>
      <c r="L1887">
        <v>29</v>
      </c>
      <c r="M1887" t="b">
        <v>1</v>
      </c>
      <c r="N1887" t="s">
        <v>8277</v>
      </c>
      <c r="O1887">
        <f t="shared" si="116"/>
        <v>101</v>
      </c>
      <c r="P1887">
        <f t="shared" si="117"/>
        <v>69.66</v>
      </c>
      <c r="Q1887" s="10" t="s">
        <v>8323</v>
      </c>
      <c r="R1887" t="s">
        <v>8327</v>
      </c>
      <c r="S1887" s="15">
        <f t="shared" si="118"/>
        <v>41925.906689814816</v>
      </c>
      <c r="T1887" s="15">
        <f t="shared" si="119"/>
        <v>41955.94835648148</v>
      </c>
    </row>
    <row r="1888" spans="1:20" ht="48" x14ac:dyDescent="0.2">
      <c r="A1888">
        <v>1882</v>
      </c>
      <c r="B1888" s="3" t="s">
        <v>1883</v>
      </c>
      <c r="C1888" s="3" t="s">
        <v>5992</v>
      </c>
      <c r="D1888" s="6">
        <v>180000</v>
      </c>
      <c r="E1888" s="8">
        <v>2020</v>
      </c>
      <c r="F1888" t="s">
        <v>8218</v>
      </c>
      <c r="G1888" t="s">
        <v>8223</v>
      </c>
      <c r="H1888" t="s">
        <v>8245</v>
      </c>
      <c r="I1888">
        <v>1341964080</v>
      </c>
      <c r="J1888">
        <v>1339109212</v>
      </c>
      <c r="K1888" t="b">
        <v>0</v>
      </c>
      <c r="L1888">
        <v>81</v>
      </c>
      <c r="M1888" t="b">
        <v>1</v>
      </c>
      <c r="N1888" t="s">
        <v>8277</v>
      </c>
      <c r="O1888">
        <f t="shared" si="116"/>
        <v>1</v>
      </c>
      <c r="P1888">
        <f t="shared" si="117"/>
        <v>24.94</v>
      </c>
      <c r="Q1888" s="10" t="s">
        <v>8323</v>
      </c>
      <c r="R1888" t="s">
        <v>8327</v>
      </c>
      <c r="S1888" s="15">
        <f t="shared" si="118"/>
        <v>41067.949212962965</v>
      </c>
      <c r="T1888" s="15">
        <f t="shared" si="119"/>
        <v>41100.991666666669</v>
      </c>
    </row>
    <row r="1889" spans="1:20" ht="48" x14ac:dyDescent="0.2">
      <c r="A1889">
        <v>1890</v>
      </c>
      <c r="B1889" s="3" t="s">
        <v>1891</v>
      </c>
      <c r="C1889" s="3" t="s">
        <v>6000</v>
      </c>
      <c r="D1889" s="6">
        <v>1600</v>
      </c>
      <c r="E1889" s="8">
        <v>2015</v>
      </c>
      <c r="F1889" t="s">
        <v>8218</v>
      </c>
      <c r="G1889" t="s">
        <v>8223</v>
      </c>
      <c r="H1889" t="s">
        <v>8245</v>
      </c>
      <c r="I1889">
        <v>1355597528</v>
      </c>
      <c r="J1889">
        <v>1353005528</v>
      </c>
      <c r="K1889" t="b">
        <v>0</v>
      </c>
      <c r="L1889">
        <v>246</v>
      </c>
      <c r="M1889" t="b">
        <v>1</v>
      </c>
      <c r="N1889" t="s">
        <v>8277</v>
      </c>
      <c r="O1889">
        <f t="shared" si="116"/>
        <v>126</v>
      </c>
      <c r="P1889">
        <f t="shared" si="117"/>
        <v>8.19</v>
      </c>
      <c r="Q1889" s="10" t="s">
        <v>8323</v>
      </c>
      <c r="R1889" t="s">
        <v>8327</v>
      </c>
      <c r="S1889" s="15">
        <f t="shared" si="118"/>
        <v>41228.786203703705</v>
      </c>
      <c r="T1889" s="15">
        <f t="shared" si="119"/>
        <v>41258.786203703705</v>
      </c>
    </row>
    <row r="1890" spans="1:20" ht="48" x14ac:dyDescent="0.2">
      <c r="A1890">
        <v>1887</v>
      </c>
      <c r="B1890" s="3" t="s">
        <v>1888</v>
      </c>
      <c r="C1890" s="3" t="s">
        <v>5997</v>
      </c>
      <c r="D1890" s="6">
        <v>2000</v>
      </c>
      <c r="E1890" s="8">
        <v>2015</v>
      </c>
      <c r="F1890" t="s">
        <v>8218</v>
      </c>
      <c r="G1890" t="s">
        <v>8226</v>
      </c>
      <c r="H1890" t="s">
        <v>8248</v>
      </c>
      <c r="I1890">
        <v>1449178200</v>
      </c>
      <c r="J1890">
        <v>1447614732</v>
      </c>
      <c r="K1890" t="b">
        <v>0</v>
      </c>
      <c r="L1890">
        <v>8</v>
      </c>
      <c r="M1890" t="b">
        <v>1</v>
      </c>
      <c r="N1890" t="s">
        <v>8277</v>
      </c>
      <c r="O1890">
        <f t="shared" si="116"/>
        <v>101</v>
      </c>
      <c r="P1890">
        <f t="shared" si="117"/>
        <v>251.88</v>
      </c>
      <c r="Q1890" s="10" t="s">
        <v>8323</v>
      </c>
      <c r="R1890" t="s">
        <v>8327</v>
      </c>
      <c r="S1890" s="15">
        <f t="shared" si="118"/>
        <v>42323.800138888888</v>
      </c>
      <c r="T1890" s="15">
        <f t="shared" si="119"/>
        <v>42341.895833333328</v>
      </c>
    </row>
    <row r="1891" spans="1:20" ht="48" x14ac:dyDescent="0.2">
      <c r="A1891">
        <v>1888</v>
      </c>
      <c r="B1891" s="3" t="s">
        <v>1889</v>
      </c>
      <c r="C1891" s="3" t="s">
        <v>5998</v>
      </c>
      <c r="D1891" s="6">
        <v>2000</v>
      </c>
      <c r="E1891" s="8">
        <v>2015</v>
      </c>
      <c r="F1891" t="s">
        <v>8218</v>
      </c>
      <c r="G1891" t="s">
        <v>8223</v>
      </c>
      <c r="H1891" t="s">
        <v>8245</v>
      </c>
      <c r="I1891">
        <v>1275368340</v>
      </c>
      <c r="J1891">
        <v>1272692732</v>
      </c>
      <c r="K1891" t="b">
        <v>0</v>
      </c>
      <c r="L1891">
        <v>89</v>
      </c>
      <c r="M1891" t="b">
        <v>1</v>
      </c>
      <c r="N1891" t="s">
        <v>8277</v>
      </c>
      <c r="O1891">
        <f t="shared" si="116"/>
        <v>101</v>
      </c>
      <c r="P1891">
        <f t="shared" si="117"/>
        <v>22.64</v>
      </c>
      <c r="Q1891" s="10" t="s">
        <v>8323</v>
      </c>
      <c r="R1891" t="s">
        <v>8327</v>
      </c>
      <c r="S1891" s="15">
        <f t="shared" si="118"/>
        <v>40299.239953703705</v>
      </c>
      <c r="T1891" s="15">
        <f t="shared" si="119"/>
        <v>40330.207638888889</v>
      </c>
    </row>
    <row r="1892" spans="1:20" ht="48" x14ac:dyDescent="0.2">
      <c r="A1892">
        <v>1889</v>
      </c>
      <c r="B1892" s="3" t="s">
        <v>1890</v>
      </c>
      <c r="C1892" s="3" t="s">
        <v>5999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1363024946</v>
      </c>
      <c r="J1892">
        <v>1359140546</v>
      </c>
      <c r="K1892" t="b">
        <v>0</v>
      </c>
      <c r="L1892">
        <v>44</v>
      </c>
      <c r="M1892" t="b">
        <v>1</v>
      </c>
      <c r="N1892" t="s">
        <v>8277</v>
      </c>
      <c r="O1892">
        <f t="shared" si="116"/>
        <v>101</v>
      </c>
      <c r="P1892">
        <f t="shared" si="117"/>
        <v>45.8</v>
      </c>
      <c r="Q1892" s="10" t="s">
        <v>8323</v>
      </c>
      <c r="R1892" t="s">
        <v>8327</v>
      </c>
      <c r="S1892" s="15">
        <f t="shared" si="118"/>
        <v>41299.793356481481</v>
      </c>
      <c r="T1892" s="15">
        <f t="shared" si="119"/>
        <v>41344.751689814817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101</v>
      </c>
      <c r="P1893">
        <f t="shared" si="117"/>
        <v>16.79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101</v>
      </c>
      <c r="P1894">
        <f t="shared" si="117"/>
        <v>77.44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101</v>
      </c>
      <c r="P1895">
        <f t="shared" si="117"/>
        <v>44.67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2000</v>
      </c>
      <c r="E1896" s="8">
        <v>2010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101</v>
      </c>
      <c r="P1896">
        <f t="shared" si="117"/>
        <v>100.5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100</v>
      </c>
      <c r="P1897">
        <f t="shared" si="117"/>
        <v>42.7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100</v>
      </c>
      <c r="P1898">
        <f t="shared" si="117"/>
        <v>154.22999999999999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8" x14ac:dyDescent="0.2">
      <c r="A1899">
        <v>1898</v>
      </c>
      <c r="B1899" s="3" t="s">
        <v>1899</v>
      </c>
      <c r="C1899" s="3" t="s">
        <v>6008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1454349600</v>
      </c>
      <c r="J1899">
        <v>1451277473</v>
      </c>
      <c r="K1899" t="b">
        <v>0</v>
      </c>
      <c r="L1899">
        <v>21</v>
      </c>
      <c r="M1899" t="b">
        <v>1</v>
      </c>
      <c r="N1899" t="s">
        <v>8277</v>
      </c>
      <c r="O1899">
        <f t="shared" si="116"/>
        <v>100</v>
      </c>
      <c r="P1899">
        <f t="shared" si="117"/>
        <v>95.48</v>
      </c>
      <c r="Q1899" s="10" t="s">
        <v>8323</v>
      </c>
      <c r="R1899" t="s">
        <v>8327</v>
      </c>
      <c r="S1899" s="15">
        <f t="shared" si="118"/>
        <v>42366.192974537036</v>
      </c>
      <c r="T1899" s="15">
        <f t="shared" si="119"/>
        <v>42401.75</v>
      </c>
    </row>
    <row r="1900" spans="1:20" ht="48" x14ac:dyDescent="0.2">
      <c r="A1900">
        <v>1899</v>
      </c>
      <c r="B1900" s="3" t="s">
        <v>1900</v>
      </c>
      <c r="C1900" s="3" t="s">
        <v>6009</v>
      </c>
      <c r="D1900" s="6">
        <v>2000</v>
      </c>
      <c r="E1900" s="8">
        <v>2005</v>
      </c>
      <c r="F1900" t="s">
        <v>8218</v>
      </c>
      <c r="G1900" t="s">
        <v>8223</v>
      </c>
      <c r="H1900" t="s">
        <v>8245</v>
      </c>
      <c r="I1900">
        <v>1427319366</v>
      </c>
      <c r="J1900">
        <v>1424730966</v>
      </c>
      <c r="K1900" t="b">
        <v>0</v>
      </c>
      <c r="L1900">
        <v>42</v>
      </c>
      <c r="M1900" t="b">
        <v>1</v>
      </c>
      <c r="N1900" t="s">
        <v>8277</v>
      </c>
      <c r="O1900">
        <f t="shared" si="116"/>
        <v>100</v>
      </c>
      <c r="P1900">
        <f t="shared" si="117"/>
        <v>47.74</v>
      </c>
      <c r="Q1900" s="10" t="s">
        <v>8323</v>
      </c>
      <c r="R1900" t="s">
        <v>8327</v>
      </c>
      <c r="S1900" s="15">
        <f t="shared" si="118"/>
        <v>42058.941736111112</v>
      </c>
      <c r="T1900" s="15">
        <f t="shared" si="119"/>
        <v>42088.90006944444</v>
      </c>
    </row>
    <row r="1901" spans="1:20" ht="48" x14ac:dyDescent="0.2">
      <c r="A1901">
        <v>1897</v>
      </c>
      <c r="B1901" s="3" t="s">
        <v>1898</v>
      </c>
      <c r="C1901" s="3" t="s">
        <v>6007</v>
      </c>
      <c r="D1901" s="6">
        <v>140000</v>
      </c>
      <c r="E1901" s="8">
        <v>2005</v>
      </c>
      <c r="F1901" t="s">
        <v>8218</v>
      </c>
      <c r="G1901" t="s">
        <v>8223</v>
      </c>
      <c r="H1901" t="s">
        <v>8245</v>
      </c>
      <c r="I1901">
        <v>1393966800</v>
      </c>
      <c r="J1901">
        <v>1392040806</v>
      </c>
      <c r="K1901" t="b">
        <v>0</v>
      </c>
      <c r="L1901">
        <v>183</v>
      </c>
      <c r="M1901" t="b">
        <v>1</v>
      </c>
      <c r="N1901" t="s">
        <v>8277</v>
      </c>
      <c r="O1901">
        <f t="shared" si="116"/>
        <v>1</v>
      </c>
      <c r="P1901">
        <f t="shared" si="117"/>
        <v>10.96</v>
      </c>
      <c r="Q1901" s="10" t="s">
        <v>8323</v>
      </c>
      <c r="R1901" t="s">
        <v>8327</v>
      </c>
      <c r="S1901" s="15">
        <f t="shared" si="118"/>
        <v>41680.583402777782</v>
      </c>
      <c r="T1901" s="15">
        <f t="shared" si="119"/>
        <v>41702.875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100</v>
      </c>
      <c r="P1902">
        <f t="shared" si="117"/>
        <v>37.11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2000</v>
      </c>
      <c r="E1903" s="8">
        <v>2004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100</v>
      </c>
      <c r="P1903">
        <f t="shared" si="117"/>
        <v>80.16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1500</v>
      </c>
      <c r="E1904" s="8">
        <v>2002.22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133</v>
      </c>
      <c r="P1904">
        <f t="shared" si="117"/>
        <v>667.41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8" x14ac:dyDescent="0.2">
      <c r="A1905">
        <v>1904</v>
      </c>
      <c r="B1905" s="3" t="s">
        <v>1905</v>
      </c>
      <c r="C1905" s="3" t="s">
        <v>6014</v>
      </c>
      <c r="D1905" s="6">
        <v>2000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1451752021</v>
      </c>
      <c r="J1905">
        <v>1447864021</v>
      </c>
      <c r="K1905" t="b">
        <v>0</v>
      </c>
      <c r="L1905">
        <v>2</v>
      </c>
      <c r="M1905" t="b">
        <v>0</v>
      </c>
      <c r="N1905" t="s">
        <v>8292</v>
      </c>
      <c r="O1905">
        <f t="shared" si="116"/>
        <v>100</v>
      </c>
      <c r="P1905">
        <f t="shared" si="117"/>
        <v>1000.5</v>
      </c>
      <c r="Q1905" s="10" t="s">
        <v>8317</v>
      </c>
      <c r="R1905" t="s">
        <v>8346</v>
      </c>
      <c r="S1905" s="15">
        <f t="shared" si="118"/>
        <v>42326.685428240744</v>
      </c>
      <c r="T1905" s="15">
        <f t="shared" si="119"/>
        <v>42371.685428240744</v>
      </c>
    </row>
    <row r="1906" spans="1:20" ht="48" x14ac:dyDescent="0.2">
      <c r="A1906">
        <v>1903</v>
      </c>
      <c r="B1906" s="3" t="s">
        <v>1904</v>
      </c>
      <c r="C1906" s="3" t="s">
        <v>6013</v>
      </c>
      <c r="D1906" s="6">
        <v>5000</v>
      </c>
      <c r="E1906" s="8">
        <v>2001</v>
      </c>
      <c r="F1906" t="s">
        <v>8220</v>
      </c>
      <c r="G1906" t="s">
        <v>8223</v>
      </c>
      <c r="H1906" t="s">
        <v>8245</v>
      </c>
      <c r="I1906">
        <v>1485541791</v>
      </c>
      <c r="J1906">
        <v>1480357791</v>
      </c>
      <c r="K1906" t="b">
        <v>0</v>
      </c>
      <c r="L1906">
        <v>41</v>
      </c>
      <c r="M1906" t="b">
        <v>0</v>
      </c>
      <c r="N1906" t="s">
        <v>8292</v>
      </c>
      <c r="O1906">
        <f t="shared" si="116"/>
        <v>40</v>
      </c>
      <c r="P1906">
        <f t="shared" si="117"/>
        <v>48.8</v>
      </c>
      <c r="Q1906" s="10" t="s">
        <v>8317</v>
      </c>
      <c r="R1906" t="s">
        <v>8346</v>
      </c>
      <c r="S1906" s="15">
        <f t="shared" si="118"/>
        <v>42702.770729166667</v>
      </c>
      <c r="T1906" s="15">
        <f t="shared" si="119"/>
        <v>42762.770729166667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2000</v>
      </c>
      <c r="E1907" s="8">
        <v>2000.66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100</v>
      </c>
      <c r="P1907">
        <f t="shared" si="117"/>
        <v>500.17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8" x14ac:dyDescent="0.2">
      <c r="A1908">
        <v>1908</v>
      </c>
      <c r="B1908" s="3" t="s">
        <v>1909</v>
      </c>
      <c r="C1908" s="3" t="s">
        <v>6018</v>
      </c>
      <c r="D1908" s="6">
        <v>1500</v>
      </c>
      <c r="E1908" s="8">
        <v>2000</v>
      </c>
      <c r="F1908" t="s">
        <v>8220</v>
      </c>
      <c r="G1908" t="s">
        <v>8223</v>
      </c>
      <c r="H1908" t="s">
        <v>8245</v>
      </c>
      <c r="I1908">
        <v>1483048900</v>
      </c>
      <c r="J1908">
        <v>1480456900</v>
      </c>
      <c r="K1908" t="b">
        <v>0</v>
      </c>
      <c r="L1908">
        <v>4</v>
      </c>
      <c r="M1908" t="b">
        <v>0</v>
      </c>
      <c r="N1908" t="s">
        <v>8292</v>
      </c>
      <c r="O1908">
        <f t="shared" si="116"/>
        <v>133</v>
      </c>
      <c r="P1908">
        <f t="shared" si="117"/>
        <v>500</v>
      </c>
      <c r="Q1908" s="10" t="s">
        <v>8317</v>
      </c>
      <c r="R1908" t="s">
        <v>8346</v>
      </c>
      <c r="S1908" s="15">
        <f t="shared" si="118"/>
        <v>42703.917824074073</v>
      </c>
      <c r="T1908" s="15">
        <f t="shared" si="119"/>
        <v>42733.917824074073</v>
      </c>
    </row>
    <row r="1909" spans="1:20" ht="48" x14ac:dyDescent="0.2">
      <c r="A1909">
        <v>1912</v>
      </c>
      <c r="B1909" s="3" t="s">
        <v>1913</v>
      </c>
      <c r="C1909" s="3" t="s">
        <v>6022</v>
      </c>
      <c r="D1909" s="6">
        <v>1500</v>
      </c>
      <c r="E1909" s="8">
        <v>2000</v>
      </c>
      <c r="F1909" t="s">
        <v>8220</v>
      </c>
      <c r="G1909" t="s">
        <v>8223</v>
      </c>
      <c r="H1909" t="s">
        <v>8245</v>
      </c>
      <c r="I1909">
        <v>1433395560</v>
      </c>
      <c r="J1909">
        <v>1430803560</v>
      </c>
      <c r="K1909" t="b">
        <v>0</v>
      </c>
      <c r="L1909">
        <v>42</v>
      </c>
      <c r="M1909" t="b">
        <v>0</v>
      </c>
      <c r="N1909" t="s">
        <v>8292</v>
      </c>
      <c r="O1909">
        <f t="shared" si="116"/>
        <v>133</v>
      </c>
      <c r="P1909">
        <f t="shared" si="117"/>
        <v>47.62</v>
      </c>
      <c r="Q1909" s="10" t="s">
        <v>8317</v>
      </c>
      <c r="R1909" t="s">
        <v>8346</v>
      </c>
      <c r="S1909" s="15">
        <f t="shared" si="118"/>
        <v>42129.226388888885</v>
      </c>
      <c r="T1909" s="15">
        <f t="shared" si="119"/>
        <v>42159.226388888885</v>
      </c>
    </row>
    <row r="1910" spans="1:20" ht="48" x14ac:dyDescent="0.2">
      <c r="A1910">
        <v>1906</v>
      </c>
      <c r="B1910" s="3" t="s">
        <v>1907</v>
      </c>
      <c r="C1910" s="3" t="s">
        <v>6016</v>
      </c>
      <c r="D1910" s="6">
        <v>2000</v>
      </c>
      <c r="E1910" s="8">
        <v>2000</v>
      </c>
      <c r="F1910" t="s">
        <v>8220</v>
      </c>
      <c r="G1910" t="s">
        <v>8223</v>
      </c>
      <c r="H1910" t="s">
        <v>8245</v>
      </c>
      <c r="I1910">
        <v>1466697983</v>
      </c>
      <c r="J1910">
        <v>1464105983</v>
      </c>
      <c r="K1910" t="b">
        <v>0</v>
      </c>
      <c r="L1910">
        <v>99</v>
      </c>
      <c r="M1910" t="b">
        <v>0</v>
      </c>
      <c r="N1910" t="s">
        <v>8292</v>
      </c>
      <c r="O1910">
        <f t="shared" si="116"/>
        <v>100</v>
      </c>
      <c r="P1910">
        <f t="shared" si="117"/>
        <v>20.2</v>
      </c>
      <c r="Q1910" s="10" t="s">
        <v>8317</v>
      </c>
      <c r="R1910" t="s">
        <v>8346</v>
      </c>
      <c r="S1910" s="15">
        <f t="shared" si="118"/>
        <v>42514.671099537038</v>
      </c>
      <c r="T1910" s="15">
        <f t="shared" si="119"/>
        <v>42544.671099537038</v>
      </c>
    </row>
    <row r="1911" spans="1:20" ht="48" x14ac:dyDescent="0.2">
      <c r="A1911">
        <v>1907</v>
      </c>
      <c r="B1911" s="3" t="s">
        <v>1908</v>
      </c>
      <c r="C1911" s="3" t="s">
        <v>6017</v>
      </c>
      <c r="D1911" s="6">
        <v>2000</v>
      </c>
      <c r="E1911" s="8">
        <v>2000</v>
      </c>
      <c r="F1911" t="s">
        <v>8220</v>
      </c>
      <c r="G1911" t="s">
        <v>8223</v>
      </c>
      <c r="H1911" t="s">
        <v>8245</v>
      </c>
      <c r="I1911">
        <v>1400853925</v>
      </c>
      <c r="J1911">
        <v>1399557925</v>
      </c>
      <c r="K1911" t="b">
        <v>0</v>
      </c>
      <c r="L1911">
        <v>4</v>
      </c>
      <c r="M1911" t="b">
        <v>0</v>
      </c>
      <c r="N1911" t="s">
        <v>8292</v>
      </c>
      <c r="O1911">
        <f t="shared" si="116"/>
        <v>100</v>
      </c>
      <c r="P1911">
        <f t="shared" si="117"/>
        <v>500</v>
      </c>
      <c r="Q1911" s="10" t="s">
        <v>8317</v>
      </c>
      <c r="R1911" t="s">
        <v>8346</v>
      </c>
      <c r="S1911" s="15">
        <f t="shared" si="118"/>
        <v>41767.587094907409</v>
      </c>
      <c r="T1911" s="15">
        <f t="shared" si="119"/>
        <v>41782.587094907409</v>
      </c>
    </row>
    <row r="1912" spans="1:20" ht="48" x14ac:dyDescent="0.2">
      <c r="A1912">
        <v>1909</v>
      </c>
      <c r="B1912" s="3" t="s">
        <v>1910</v>
      </c>
      <c r="C1912" s="3" t="s">
        <v>6019</v>
      </c>
      <c r="D1912" s="6">
        <v>2000</v>
      </c>
      <c r="E1912" s="8">
        <v>2000</v>
      </c>
      <c r="F1912" t="s">
        <v>8220</v>
      </c>
      <c r="G1912" t="s">
        <v>8223</v>
      </c>
      <c r="H1912" t="s">
        <v>8245</v>
      </c>
      <c r="I1912">
        <v>1414059479</v>
      </c>
      <c r="J1912">
        <v>1411467479</v>
      </c>
      <c r="K1912" t="b">
        <v>0</v>
      </c>
      <c r="L1912">
        <v>38</v>
      </c>
      <c r="M1912" t="b">
        <v>0</v>
      </c>
      <c r="N1912" t="s">
        <v>8292</v>
      </c>
      <c r="O1912">
        <f t="shared" si="116"/>
        <v>100</v>
      </c>
      <c r="P1912">
        <f t="shared" si="117"/>
        <v>52.63</v>
      </c>
      <c r="Q1912" s="10" t="s">
        <v>8317</v>
      </c>
      <c r="R1912" t="s">
        <v>8346</v>
      </c>
      <c r="S1912" s="15">
        <f t="shared" si="118"/>
        <v>41905.429155092592</v>
      </c>
      <c r="T1912" s="15">
        <f t="shared" si="119"/>
        <v>41935.429155092592</v>
      </c>
    </row>
    <row r="1913" spans="1:20" ht="48" x14ac:dyDescent="0.2">
      <c r="A1913">
        <v>1910</v>
      </c>
      <c r="B1913" s="3" t="s">
        <v>1911</v>
      </c>
      <c r="C1913" s="3" t="s">
        <v>6020</v>
      </c>
      <c r="D1913" s="6">
        <v>2000</v>
      </c>
      <c r="E1913" s="8">
        <v>2000</v>
      </c>
      <c r="F1913" t="s">
        <v>8220</v>
      </c>
      <c r="G1913" t="s">
        <v>8232</v>
      </c>
      <c r="H1913" t="s">
        <v>8248</v>
      </c>
      <c r="I1913">
        <v>1446331500</v>
      </c>
      <c r="J1913">
        <v>1442531217</v>
      </c>
      <c r="K1913" t="b">
        <v>0</v>
      </c>
      <c r="L1913">
        <v>285</v>
      </c>
      <c r="M1913" t="b">
        <v>0</v>
      </c>
      <c r="N1913" t="s">
        <v>8292</v>
      </c>
      <c r="O1913">
        <f t="shared" si="116"/>
        <v>100</v>
      </c>
      <c r="P1913">
        <f t="shared" si="117"/>
        <v>7.02</v>
      </c>
      <c r="Q1913" s="10" t="s">
        <v>8317</v>
      </c>
      <c r="R1913" t="s">
        <v>8346</v>
      </c>
      <c r="S1913" s="15">
        <f t="shared" si="118"/>
        <v>42264.963159722218</v>
      </c>
      <c r="T1913" s="15">
        <f t="shared" si="119"/>
        <v>42308.947916666672</v>
      </c>
    </row>
    <row r="1914" spans="1:20" ht="48" x14ac:dyDescent="0.2">
      <c r="A1914">
        <v>1911</v>
      </c>
      <c r="B1914" s="3" t="s">
        <v>1912</v>
      </c>
      <c r="C1914" s="3" t="s">
        <v>6021</v>
      </c>
      <c r="D1914" s="6">
        <v>2000</v>
      </c>
      <c r="E1914" s="8">
        <v>2000</v>
      </c>
      <c r="F1914" t="s">
        <v>8220</v>
      </c>
      <c r="G1914" t="s">
        <v>8227</v>
      </c>
      <c r="H1914" t="s">
        <v>8249</v>
      </c>
      <c r="I1914">
        <v>1407545334</v>
      </c>
      <c r="J1914">
        <v>1404953334</v>
      </c>
      <c r="K1914" t="b">
        <v>0</v>
      </c>
      <c r="L1914">
        <v>1</v>
      </c>
      <c r="M1914" t="b">
        <v>0</v>
      </c>
      <c r="N1914" t="s">
        <v>8292</v>
      </c>
      <c r="O1914">
        <f t="shared" si="116"/>
        <v>100</v>
      </c>
      <c r="P1914">
        <f t="shared" si="117"/>
        <v>2000</v>
      </c>
      <c r="Q1914" s="10" t="s">
        <v>8317</v>
      </c>
      <c r="R1914" t="s">
        <v>8346</v>
      </c>
      <c r="S1914" s="15">
        <f t="shared" si="118"/>
        <v>41830.033958333333</v>
      </c>
      <c r="T1914" s="15">
        <f t="shared" si="119"/>
        <v>41860.033958333333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2000</v>
      </c>
      <c r="E1915" s="8">
        <v>2000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100</v>
      </c>
      <c r="P1915">
        <f t="shared" si="117"/>
        <v>76.92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2000</v>
      </c>
      <c r="E1916" s="8">
        <v>2000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100</v>
      </c>
      <c r="P1916">
        <f t="shared" si="117"/>
        <v>1000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2000</v>
      </c>
      <c r="E1917" s="8">
        <v>2000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100</v>
      </c>
      <c r="P1917">
        <f t="shared" si="117"/>
        <v>500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</v>
      </c>
      <c r="E1918" s="8">
        <v>2000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100</v>
      </c>
      <c r="P1918">
        <f t="shared" si="117"/>
        <v>333.33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2000</v>
      </c>
      <c r="E1919" s="8">
        <v>2000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100</v>
      </c>
      <c r="P1919">
        <f t="shared" si="117"/>
        <v>28.57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2000</v>
      </c>
      <c r="E1920" s="8">
        <v>2000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100</v>
      </c>
      <c r="P1920">
        <f t="shared" si="117"/>
        <v>222.22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1500</v>
      </c>
      <c r="E1921" s="8">
        <v>1993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133</v>
      </c>
      <c r="P1921">
        <f t="shared" si="117"/>
        <v>249.13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5000</v>
      </c>
      <c r="E1922" s="8">
        <v>1988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40</v>
      </c>
      <c r="P1922">
        <f t="shared" si="117"/>
        <v>18.93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30000</v>
      </c>
      <c r="E1923" s="8">
        <v>1982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7</v>
      </c>
      <c r="P1923">
        <f t="shared" ref="P1923:P1986" si="121">IFERROR(ROUND(E1923/L1923,2),0)</f>
        <v>52.16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1500</v>
      </c>
      <c r="E1924" s="8">
        <v>1967.76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131</v>
      </c>
      <c r="P1924">
        <f t="shared" si="121"/>
        <v>30.75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25000</v>
      </c>
      <c r="E1925" s="8">
        <v>1967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8</v>
      </c>
      <c r="P1925">
        <f t="shared" si="121"/>
        <v>151.31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112</v>
      </c>
      <c r="P1926">
        <f t="shared" si="121"/>
        <v>59.24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1950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130</v>
      </c>
      <c r="P1927">
        <f t="shared" si="121"/>
        <v>37.5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108</v>
      </c>
      <c r="P1928">
        <f t="shared" si="121"/>
        <v>18.14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155</v>
      </c>
      <c r="P1929">
        <f t="shared" si="121"/>
        <v>176.36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50000</v>
      </c>
      <c r="E1930" s="8">
        <v>1937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4</v>
      </c>
      <c r="P1930">
        <f t="shared" si="121"/>
        <v>56.97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32" x14ac:dyDescent="0.2">
      <c r="A1931">
        <v>1930</v>
      </c>
      <c r="B1931" s="3" t="s">
        <v>1931</v>
      </c>
      <c r="C1931" s="3" t="s">
        <v>6040</v>
      </c>
      <c r="D1931" s="6">
        <v>1500</v>
      </c>
      <c r="E1931" s="8">
        <v>1920</v>
      </c>
      <c r="F1931" t="s">
        <v>8218</v>
      </c>
      <c r="G1931" t="s">
        <v>8223</v>
      </c>
      <c r="H1931" t="s">
        <v>8245</v>
      </c>
      <c r="I1931">
        <v>1373203482</v>
      </c>
      <c r="J1931">
        <v>1368019482</v>
      </c>
      <c r="K1931" t="b">
        <v>0</v>
      </c>
      <c r="L1931">
        <v>26</v>
      </c>
      <c r="M1931" t="b">
        <v>1</v>
      </c>
      <c r="N1931" t="s">
        <v>8277</v>
      </c>
      <c r="O1931">
        <f t="shared" si="120"/>
        <v>128</v>
      </c>
      <c r="P1931">
        <f t="shared" si="121"/>
        <v>73.849999999999994</v>
      </c>
      <c r="Q1931" s="10" t="s">
        <v>8323</v>
      </c>
      <c r="R1931" t="s">
        <v>8327</v>
      </c>
      <c r="S1931" s="15">
        <f t="shared" si="122"/>
        <v>41402.558819444443</v>
      </c>
      <c r="T1931" s="15">
        <f t="shared" si="123"/>
        <v>41462.558819444443</v>
      </c>
    </row>
    <row r="1932" spans="1:20" ht="48" x14ac:dyDescent="0.2">
      <c r="A1932">
        <v>1929</v>
      </c>
      <c r="B1932" s="3" t="s">
        <v>1930</v>
      </c>
      <c r="C1932" s="3" t="s">
        <v>6039</v>
      </c>
      <c r="D1932" s="6">
        <v>1700</v>
      </c>
      <c r="E1932" s="8">
        <v>1920</v>
      </c>
      <c r="F1932" t="s">
        <v>8218</v>
      </c>
      <c r="G1932" t="s">
        <v>8223</v>
      </c>
      <c r="H1932" t="s">
        <v>8245</v>
      </c>
      <c r="I1932">
        <v>1309825866</v>
      </c>
      <c r="J1932">
        <v>1306197066</v>
      </c>
      <c r="K1932" t="b">
        <v>0</v>
      </c>
      <c r="L1932">
        <v>75</v>
      </c>
      <c r="M1932" t="b">
        <v>1</v>
      </c>
      <c r="N1932" t="s">
        <v>8277</v>
      </c>
      <c r="O1932">
        <f t="shared" si="120"/>
        <v>113</v>
      </c>
      <c r="P1932">
        <f t="shared" si="121"/>
        <v>25.6</v>
      </c>
      <c r="Q1932" s="10" t="s">
        <v>8323</v>
      </c>
      <c r="R1932" t="s">
        <v>8327</v>
      </c>
      <c r="S1932" s="15">
        <f t="shared" si="122"/>
        <v>40687.021597222221</v>
      </c>
      <c r="T1932" s="15">
        <f t="shared" si="123"/>
        <v>40729.021597222221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1500</v>
      </c>
      <c r="E1933" s="8">
        <v>1918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128</v>
      </c>
      <c r="P1933">
        <f t="shared" si="121"/>
        <v>38.36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128</v>
      </c>
      <c r="P1934">
        <f t="shared" si="121"/>
        <v>23.91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20000</v>
      </c>
      <c r="E1935" s="8">
        <v>1910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10</v>
      </c>
      <c r="P1935">
        <f t="shared" si="121"/>
        <v>17.36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10000</v>
      </c>
      <c r="E1936" s="8">
        <v>1908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19</v>
      </c>
      <c r="P1936">
        <f t="shared" si="121"/>
        <v>24.78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25000</v>
      </c>
      <c r="E1937" s="8">
        <v>1897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8</v>
      </c>
      <c r="P1937">
        <f t="shared" si="121"/>
        <v>37.94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30000</v>
      </c>
      <c r="E1938" s="8">
        <v>1888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6</v>
      </c>
      <c r="P1938">
        <f t="shared" si="121"/>
        <v>13.02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188</v>
      </c>
      <c r="P1939">
        <f t="shared" si="121"/>
        <v>64.97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157</v>
      </c>
      <c r="P1940">
        <f t="shared" si="121"/>
        <v>16.52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125</v>
      </c>
      <c r="P1941">
        <f t="shared" si="121"/>
        <v>19.55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30000</v>
      </c>
      <c r="E1942" s="8">
        <v>1877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6</v>
      </c>
      <c r="P1942">
        <f t="shared" si="121"/>
        <v>60.55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8" x14ac:dyDescent="0.2">
      <c r="A1943">
        <v>1942</v>
      </c>
      <c r="B1943" s="3" t="s">
        <v>1943</v>
      </c>
      <c r="C1943" s="3" t="s">
        <v>6052</v>
      </c>
      <c r="D1943" s="6">
        <v>1500</v>
      </c>
      <c r="E1943" s="8">
        <v>1876</v>
      </c>
      <c r="F1943" t="s">
        <v>8218</v>
      </c>
      <c r="G1943" t="s">
        <v>8223</v>
      </c>
      <c r="H1943" t="s">
        <v>8245</v>
      </c>
      <c r="I1943">
        <v>1309809140</v>
      </c>
      <c r="J1943">
        <v>1302033140</v>
      </c>
      <c r="K1943" t="b">
        <v>1</v>
      </c>
      <c r="L1943">
        <v>95</v>
      </c>
      <c r="M1943" t="b">
        <v>1</v>
      </c>
      <c r="N1943" t="s">
        <v>8293</v>
      </c>
      <c r="O1943">
        <f t="shared" si="120"/>
        <v>125</v>
      </c>
      <c r="P1943">
        <f t="shared" si="121"/>
        <v>19.75</v>
      </c>
      <c r="Q1943" s="10" t="s">
        <v>8317</v>
      </c>
      <c r="R1943" t="s">
        <v>8347</v>
      </c>
      <c r="S1943" s="15">
        <f t="shared" si="122"/>
        <v>40638.828009259261</v>
      </c>
      <c r="T1943" s="15">
        <f t="shared" si="123"/>
        <v>40728.828009259261</v>
      </c>
    </row>
    <row r="1944" spans="1:20" ht="48" x14ac:dyDescent="0.2">
      <c r="A1944">
        <v>1941</v>
      </c>
      <c r="B1944" s="3" t="s">
        <v>1942</v>
      </c>
      <c r="C1944" s="3" t="s">
        <v>6051</v>
      </c>
      <c r="D1944" s="6">
        <v>20000</v>
      </c>
      <c r="E1944" s="8">
        <v>1876</v>
      </c>
      <c r="F1944" t="s">
        <v>8218</v>
      </c>
      <c r="G1944" t="s">
        <v>8223</v>
      </c>
      <c r="H1944" t="s">
        <v>8245</v>
      </c>
      <c r="I1944">
        <v>1400137131</v>
      </c>
      <c r="J1944">
        <v>1397545131</v>
      </c>
      <c r="K1944" t="b">
        <v>1</v>
      </c>
      <c r="L1944">
        <v>4883</v>
      </c>
      <c r="M1944" t="b">
        <v>1</v>
      </c>
      <c r="N1944" t="s">
        <v>8293</v>
      </c>
      <c r="O1944">
        <f t="shared" si="120"/>
        <v>9</v>
      </c>
      <c r="P1944">
        <f t="shared" si="121"/>
        <v>0.38</v>
      </c>
      <c r="Q1944" s="10" t="s">
        <v>8317</v>
      </c>
      <c r="R1944" t="s">
        <v>8347</v>
      </c>
      <c r="S1944" s="15">
        <f t="shared" si="122"/>
        <v>41744.290868055556</v>
      </c>
      <c r="T1944" s="15">
        <f t="shared" si="123"/>
        <v>41774.290868055556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187</v>
      </c>
      <c r="P1945">
        <f t="shared" si="121"/>
        <v>0.76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1000</v>
      </c>
      <c r="E1946" s="8">
        <v>1870.99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187</v>
      </c>
      <c r="P1946">
        <f t="shared" si="121"/>
        <v>1.05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1700</v>
      </c>
      <c r="E1947" s="8">
        <v>1870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110</v>
      </c>
      <c r="P1947">
        <f t="shared" si="121"/>
        <v>2.75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8" x14ac:dyDescent="0.2">
      <c r="A1948">
        <v>1947</v>
      </c>
      <c r="B1948" s="3" t="s">
        <v>1948</v>
      </c>
      <c r="C1948" s="3" t="s">
        <v>6057</v>
      </c>
      <c r="D1948" s="6">
        <v>1750</v>
      </c>
      <c r="E1948" s="8">
        <v>1867</v>
      </c>
      <c r="F1948" t="s">
        <v>8218</v>
      </c>
      <c r="G1948" t="s">
        <v>8223</v>
      </c>
      <c r="H1948" t="s">
        <v>8245</v>
      </c>
      <c r="I1948">
        <v>1258955940</v>
      </c>
      <c r="J1948">
        <v>1255730520</v>
      </c>
      <c r="K1948" t="b">
        <v>1</v>
      </c>
      <c r="L1948">
        <v>23</v>
      </c>
      <c r="M1948" t="b">
        <v>1</v>
      </c>
      <c r="N1948" t="s">
        <v>8293</v>
      </c>
      <c r="O1948">
        <f t="shared" si="120"/>
        <v>107</v>
      </c>
      <c r="P1948">
        <f t="shared" si="121"/>
        <v>81.17</v>
      </c>
      <c r="Q1948" s="10" t="s">
        <v>8317</v>
      </c>
      <c r="R1948" t="s">
        <v>8347</v>
      </c>
      <c r="S1948" s="15">
        <f t="shared" si="122"/>
        <v>40102.918055555558</v>
      </c>
      <c r="T1948" s="15">
        <f t="shared" si="123"/>
        <v>40140.249305555553</v>
      </c>
    </row>
    <row r="1949" spans="1:20" ht="48" x14ac:dyDescent="0.2">
      <c r="A1949">
        <v>1946</v>
      </c>
      <c r="B1949" s="3" t="s">
        <v>1947</v>
      </c>
      <c r="C1949" s="3" t="s">
        <v>6056</v>
      </c>
      <c r="D1949" s="6">
        <v>100000</v>
      </c>
      <c r="E1949" s="8">
        <v>1867</v>
      </c>
      <c r="F1949" t="s">
        <v>8218</v>
      </c>
      <c r="G1949" t="s">
        <v>8223</v>
      </c>
      <c r="H1949" t="s">
        <v>8245</v>
      </c>
      <c r="I1949">
        <v>1397961361</v>
      </c>
      <c r="J1949">
        <v>1392780961</v>
      </c>
      <c r="K1949" t="b">
        <v>1</v>
      </c>
      <c r="L1949">
        <v>70</v>
      </c>
      <c r="M1949" t="b">
        <v>1</v>
      </c>
      <c r="N1949" t="s">
        <v>8293</v>
      </c>
      <c r="O1949">
        <f t="shared" si="120"/>
        <v>2</v>
      </c>
      <c r="P1949">
        <f t="shared" si="121"/>
        <v>26.67</v>
      </c>
      <c r="Q1949" s="10" t="s">
        <v>8317</v>
      </c>
      <c r="R1949" t="s">
        <v>8347</v>
      </c>
      <c r="S1949" s="15">
        <f t="shared" si="122"/>
        <v>41689.150011574071</v>
      </c>
      <c r="T1949" s="15">
        <f t="shared" si="123"/>
        <v>41749.108344907407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</v>
      </c>
      <c r="E1950" s="8">
        <v>1864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19</v>
      </c>
      <c r="P1950">
        <f t="shared" si="121"/>
        <v>0.44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20000</v>
      </c>
      <c r="E1951" s="8">
        <v>1862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9</v>
      </c>
      <c r="P1951">
        <f t="shared" si="121"/>
        <v>1.97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8" x14ac:dyDescent="0.2">
      <c r="A1952">
        <v>1951</v>
      </c>
      <c r="B1952" s="3" t="s">
        <v>1952</v>
      </c>
      <c r="C1952" s="3" t="s">
        <v>6061</v>
      </c>
      <c r="D1952" s="6">
        <v>1000</v>
      </c>
      <c r="E1952" s="8">
        <v>1860</v>
      </c>
      <c r="F1952" t="s">
        <v>8218</v>
      </c>
      <c r="G1952" t="s">
        <v>8223</v>
      </c>
      <c r="H1952" t="s">
        <v>8245</v>
      </c>
      <c r="I1952">
        <v>1478516737</v>
      </c>
      <c r="J1952">
        <v>1475921137</v>
      </c>
      <c r="K1952" t="b">
        <v>1</v>
      </c>
      <c r="L1952">
        <v>834</v>
      </c>
      <c r="M1952" t="b">
        <v>1</v>
      </c>
      <c r="N1952" t="s">
        <v>8293</v>
      </c>
      <c r="O1952">
        <f t="shared" si="120"/>
        <v>186</v>
      </c>
      <c r="P1952">
        <f t="shared" si="121"/>
        <v>2.23</v>
      </c>
      <c r="Q1952" s="10" t="s">
        <v>8317</v>
      </c>
      <c r="R1952" t="s">
        <v>8347</v>
      </c>
      <c r="S1952" s="15">
        <f t="shared" si="122"/>
        <v>42651.420567129629</v>
      </c>
      <c r="T1952" s="15">
        <f t="shared" si="123"/>
        <v>42681.462233796294</v>
      </c>
    </row>
    <row r="1953" spans="1:20" ht="48" x14ac:dyDescent="0.2">
      <c r="A1953">
        <v>1950</v>
      </c>
      <c r="B1953" s="3" t="s">
        <v>1951</v>
      </c>
      <c r="C1953" s="3" t="s">
        <v>6060</v>
      </c>
      <c r="D1953" s="6">
        <v>1700</v>
      </c>
      <c r="E1953" s="8">
        <v>1860</v>
      </c>
      <c r="F1953" t="s">
        <v>8218</v>
      </c>
      <c r="G1953" t="s">
        <v>8223</v>
      </c>
      <c r="H1953" t="s">
        <v>8245</v>
      </c>
      <c r="I1953">
        <v>1303446073</v>
      </c>
      <c r="J1953">
        <v>1300767673</v>
      </c>
      <c r="K1953" t="b">
        <v>1</v>
      </c>
      <c r="L1953">
        <v>1876</v>
      </c>
      <c r="M1953" t="b">
        <v>1</v>
      </c>
      <c r="N1953" t="s">
        <v>8293</v>
      </c>
      <c r="O1953">
        <f t="shared" si="120"/>
        <v>109</v>
      </c>
      <c r="P1953">
        <f t="shared" si="121"/>
        <v>0.99</v>
      </c>
      <c r="Q1953" s="10" t="s">
        <v>8317</v>
      </c>
      <c r="R1953" t="s">
        <v>8347</v>
      </c>
      <c r="S1953" s="15">
        <f t="shared" si="122"/>
        <v>40624.181400462963</v>
      </c>
      <c r="T1953" s="15">
        <f t="shared" si="123"/>
        <v>40655.181400462963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1000</v>
      </c>
      <c r="E1954" s="8">
        <v>1855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186</v>
      </c>
      <c r="P1954">
        <f t="shared" si="121"/>
        <v>2.72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307</v>
      </c>
      <c r="P1955">
        <f t="shared" si="121"/>
        <v>12.52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117</v>
      </c>
      <c r="P1956">
        <f t="shared" si="121"/>
        <v>4.43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141</v>
      </c>
      <c r="P1957">
        <f t="shared" si="121"/>
        <v>6.33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1500</v>
      </c>
      <c r="E1958" s="8">
        <v>1831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122</v>
      </c>
      <c r="P1958">
        <f t="shared" si="121"/>
        <v>5.0199999999999996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48" x14ac:dyDescent="0.2">
      <c r="A1959">
        <v>1958</v>
      </c>
      <c r="B1959" s="3" t="s">
        <v>1959</v>
      </c>
      <c r="C1959" s="3" t="s">
        <v>6068</v>
      </c>
      <c r="D1959" s="6">
        <v>1800</v>
      </c>
      <c r="E1959" s="8">
        <v>1830</v>
      </c>
      <c r="F1959" t="s">
        <v>8218</v>
      </c>
      <c r="G1959" t="s">
        <v>8223</v>
      </c>
      <c r="H1959" t="s">
        <v>8245</v>
      </c>
      <c r="I1959">
        <v>1364078561</v>
      </c>
      <c r="J1959">
        <v>1361490161</v>
      </c>
      <c r="K1959" t="b">
        <v>1</v>
      </c>
      <c r="L1959">
        <v>1356</v>
      </c>
      <c r="M1959" t="b">
        <v>1</v>
      </c>
      <c r="N1959" t="s">
        <v>8293</v>
      </c>
      <c r="O1959">
        <f t="shared" si="120"/>
        <v>102</v>
      </c>
      <c r="P1959">
        <f t="shared" si="121"/>
        <v>1.35</v>
      </c>
      <c r="Q1959" s="10" t="s">
        <v>8317</v>
      </c>
      <c r="R1959" t="s">
        <v>8347</v>
      </c>
      <c r="S1959" s="15">
        <f t="shared" si="122"/>
        <v>41326.987974537034</v>
      </c>
      <c r="T1959" s="15">
        <f t="shared" si="123"/>
        <v>41356.94630787037</v>
      </c>
    </row>
    <row r="1960" spans="1:20" ht="32" x14ac:dyDescent="0.2">
      <c r="A1960">
        <v>1957</v>
      </c>
      <c r="B1960" s="3" t="s">
        <v>1958</v>
      </c>
      <c r="C1960" s="3" t="s">
        <v>6067</v>
      </c>
      <c r="D1960" s="6">
        <v>30000</v>
      </c>
      <c r="E1960" s="8">
        <v>1830</v>
      </c>
      <c r="F1960" t="s">
        <v>8218</v>
      </c>
      <c r="G1960" t="s">
        <v>8223</v>
      </c>
      <c r="H1960" t="s">
        <v>8245</v>
      </c>
      <c r="I1960">
        <v>1351304513</v>
      </c>
      <c r="J1960">
        <v>1348712513</v>
      </c>
      <c r="K1960" t="b">
        <v>1</v>
      </c>
      <c r="L1960">
        <v>660</v>
      </c>
      <c r="M1960" t="b">
        <v>1</v>
      </c>
      <c r="N1960" t="s">
        <v>8293</v>
      </c>
      <c r="O1960">
        <f t="shared" si="120"/>
        <v>6</v>
      </c>
      <c r="P1960">
        <f t="shared" si="121"/>
        <v>2.77</v>
      </c>
      <c r="Q1960" s="10" t="s">
        <v>8317</v>
      </c>
      <c r="R1960" t="s">
        <v>8347</v>
      </c>
      <c r="S1960" s="15">
        <f t="shared" si="122"/>
        <v>41179.098530092589</v>
      </c>
      <c r="T1960" s="15">
        <f t="shared" si="123"/>
        <v>41209.098530092589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12000</v>
      </c>
      <c r="E1961" s="8">
        <v>1827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</v>
      </c>
      <c r="P1961">
        <f t="shared" si="121"/>
        <v>4.3099999999999996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1500</v>
      </c>
      <c r="E1962" s="8">
        <v>1826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122</v>
      </c>
      <c r="P1962">
        <f t="shared" si="121"/>
        <v>55.33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15000</v>
      </c>
      <c r="E1963" s="8">
        <v>1825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12</v>
      </c>
      <c r="P1963">
        <f t="shared" si="121"/>
        <v>1.1200000000000001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20000</v>
      </c>
      <c r="E1964" s="8">
        <v>1821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9</v>
      </c>
      <c r="P1964">
        <f t="shared" si="121"/>
        <v>5.95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1500</v>
      </c>
      <c r="E1965" s="8">
        <v>1820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121</v>
      </c>
      <c r="P1965">
        <f t="shared" si="121"/>
        <v>8.8800000000000008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1500</v>
      </c>
      <c r="E1966" s="8">
        <v>1807.74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121</v>
      </c>
      <c r="P1966">
        <f t="shared" si="121"/>
        <v>1.41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100</v>
      </c>
      <c r="P1967">
        <f t="shared" si="121"/>
        <v>17.52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25000</v>
      </c>
      <c r="E1968" s="8">
        <v>1803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7</v>
      </c>
      <c r="P1968">
        <f t="shared" si="121"/>
        <v>1.19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8" x14ac:dyDescent="0.2">
      <c r="A1969">
        <v>1969</v>
      </c>
      <c r="B1969" s="3" t="s">
        <v>1970</v>
      </c>
      <c r="C1969" s="3" t="s">
        <v>6079</v>
      </c>
      <c r="D1969" s="6">
        <v>1500</v>
      </c>
      <c r="E1969" s="8">
        <v>1800</v>
      </c>
      <c r="F1969" t="s">
        <v>8218</v>
      </c>
      <c r="G1969" t="s">
        <v>8224</v>
      </c>
      <c r="H1969" t="s">
        <v>8246</v>
      </c>
      <c r="I1969">
        <v>1470423668</v>
      </c>
      <c r="J1969">
        <v>1467831668</v>
      </c>
      <c r="K1969" t="b">
        <v>1</v>
      </c>
      <c r="L1969">
        <v>1887</v>
      </c>
      <c r="M1969" t="b">
        <v>1</v>
      </c>
      <c r="N1969" t="s">
        <v>8293</v>
      </c>
      <c r="O1969">
        <f t="shared" si="120"/>
        <v>120</v>
      </c>
      <c r="P1969">
        <f t="shared" si="121"/>
        <v>0.95</v>
      </c>
      <c r="Q1969" s="10" t="s">
        <v>8317</v>
      </c>
      <c r="R1969" t="s">
        <v>8347</v>
      </c>
      <c r="S1969" s="15">
        <f t="shared" si="122"/>
        <v>42557.792453703703</v>
      </c>
      <c r="T1969" s="15">
        <f t="shared" si="123"/>
        <v>42587.792453703703</v>
      </c>
    </row>
    <row r="1970" spans="1:20" ht="48" x14ac:dyDescent="0.2">
      <c r="A1970">
        <v>1967</v>
      </c>
      <c r="B1970" s="3" t="s">
        <v>1968</v>
      </c>
      <c r="C1970" s="3" t="s">
        <v>6077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1398959729</v>
      </c>
      <c r="J1970">
        <v>1396367729</v>
      </c>
      <c r="K1970" t="b">
        <v>1</v>
      </c>
      <c r="L1970">
        <v>405</v>
      </c>
      <c r="M1970" t="b">
        <v>1</v>
      </c>
      <c r="N1970" t="s">
        <v>8293</v>
      </c>
      <c r="O1970">
        <f t="shared" si="120"/>
        <v>100</v>
      </c>
      <c r="P1970">
        <f t="shared" si="121"/>
        <v>4.4400000000000004</v>
      </c>
      <c r="Q1970" s="10" t="s">
        <v>8317</v>
      </c>
      <c r="R1970" t="s">
        <v>8347</v>
      </c>
      <c r="S1970" s="15">
        <f t="shared" si="122"/>
        <v>41730.663530092592</v>
      </c>
      <c r="T1970" s="15">
        <f t="shared" si="123"/>
        <v>41760.663530092592</v>
      </c>
    </row>
    <row r="1971" spans="1:20" ht="32" x14ac:dyDescent="0.2">
      <c r="A1971">
        <v>1968</v>
      </c>
      <c r="B1971" s="3" t="s">
        <v>1969</v>
      </c>
      <c r="C1971" s="3" t="s">
        <v>6078</v>
      </c>
      <c r="D1971" s="6">
        <v>3000000</v>
      </c>
      <c r="E1971" s="8">
        <v>1800</v>
      </c>
      <c r="F1971" t="s">
        <v>8218</v>
      </c>
      <c r="G1971" t="s">
        <v>8223</v>
      </c>
      <c r="H1971" t="s">
        <v>8245</v>
      </c>
      <c r="I1971">
        <v>1480777515</v>
      </c>
      <c r="J1971">
        <v>1478095515</v>
      </c>
      <c r="K1971" t="b">
        <v>1</v>
      </c>
      <c r="L1971">
        <v>510</v>
      </c>
      <c r="M1971" t="b">
        <v>1</v>
      </c>
      <c r="N1971" t="s">
        <v>8293</v>
      </c>
      <c r="O1971">
        <f t="shared" si="120"/>
        <v>0</v>
      </c>
      <c r="P1971">
        <f t="shared" si="121"/>
        <v>3.53</v>
      </c>
      <c r="Q1971" s="10" t="s">
        <v>8317</v>
      </c>
      <c r="R1971" t="s">
        <v>8347</v>
      </c>
      <c r="S1971" s="15">
        <f t="shared" si="122"/>
        <v>42676.586979166663</v>
      </c>
      <c r="T1971" s="15">
        <f t="shared" si="123"/>
        <v>42707.628645833334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119</v>
      </c>
      <c r="P1972">
        <f t="shared" si="121"/>
        <v>2.5499999999999998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11000</v>
      </c>
      <c r="E1973" s="8">
        <v>1788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16</v>
      </c>
      <c r="P1973">
        <f t="shared" si="121"/>
        <v>0.46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8" x14ac:dyDescent="0.2">
      <c r="A1974">
        <v>1973</v>
      </c>
      <c r="B1974" s="3" t="s">
        <v>1974</v>
      </c>
      <c r="C1974" s="3" t="s">
        <v>6083</v>
      </c>
      <c r="D1974" s="6">
        <v>1500</v>
      </c>
      <c r="E1974" s="8">
        <v>1785</v>
      </c>
      <c r="F1974" t="s">
        <v>8218</v>
      </c>
      <c r="G1974" t="s">
        <v>8223</v>
      </c>
      <c r="H1974" t="s">
        <v>8245</v>
      </c>
      <c r="I1974">
        <v>1470466800</v>
      </c>
      <c r="J1974">
        <v>1467134464</v>
      </c>
      <c r="K1974" t="b">
        <v>1</v>
      </c>
      <c r="L1974">
        <v>2051</v>
      </c>
      <c r="M1974" t="b">
        <v>1</v>
      </c>
      <c r="N1974" t="s">
        <v>8293</v>
      </c>
      <c r="O1974">
        <f t="shared" si="120"/>
        <v>119</v>
      </c>
      <c r="P1974">
        <f t="shared" si="121"/>
        <v>0.87</v>
      </c>
      <c r="Q1974" s="10" t="s">
        <v>8317</v>
      </c>
      <c r="R1974" t="s">
        <v>8347</v>
      </c>
      <c r="S1974" s="15">
        <f t="shared" si="122"/>
        <v>42549.722962962958</v>
      </c>
      <c r="T1974" s="15">
        <f t="shared" si="123"/>
        <v>42588.291666666672</v>
      </c>
    </row>
    <row r="1975" spans="1:20" ht="48" x14ac:dyDescent="0.2">
      <c r="A1975">
        <v>1972</v>
      </c>
      <c r="B1975" s="3" t="s">
        <v>1973</v>
      </c>
      <c r="C1975" s="3" t="s">
        <v>6082</v>
      </c>
      <c r="D1975" s="6">
        <v>35000</v>
      </c>
      <c r="E1975" s="8">
        <v>1785</v>
      </c>
      <c r="F1975" t="s">
        <v>8218</v>
      </c>
      <c r="G1975" t="s">
        <v>8223</v>
      </c>
      <c r="H1975" t="s">
        <v>8245</v>
      </c>
      <c r="I1975">
        <v>1353201444</v>
      </c>
      <c r="J1975">
        <v>1350605844</v>
      </c>
      <c r="K1975" t="b">
        <v>1</v>
      </c>
      <c r="L1975">
        <v>238</v>
      </c>
      <c r="M1975" t="b">
        <v>1</v>
      </c>
      <c r="N1975" t="s">
        <v>8293</v>
      </c>
      <c r="O1975">
        <f t="shared" si="120"/>
        <v>5</v>
      </c>
      <c r="P1975">
        <f t="shared" si="121"/>
        <v>7.5</v>
      </c>
      <c r="Q1975" s="10" t="s">
        <v>8317</v>
      </c>
      <c r="R1975" t="s">
        <v>8347</v>
      </c>
      <c r="S1975" s="15">
        <f t="shared" si="122"/>
        <v>41201.012083333335</v>
      </c>
      <c r="T1975" s="15">
        <f t="shared" si="123"/>
        <v>41231.053749999999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5000</v>
      </c>
      <c r="E1976" s="8">
        <v>1782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36</v>
      </c>
      <c r="P1976">
        <f t="shared" si="121"/>
        <v>4.43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2" x14ac:dyDescent="0.2">
      <c r="A1977">
        <v>1976</v>
      </c>
      <c r="B1977" s="3" t="s">
        <v>1977</v>
      </c>
      <c r="C1977" s="3" t="s">
        <v>6086</v>
      </c>
      <c r="D1977" s="6">
        <v>1500</v>
      </c>
      <c r="E1977" s="8">
        <v>1776</v>
      </c>
      <c r="F1977" t="s">
        <v>8218</v>
      </c>
      <c r="G1977" t="s">
        <v>8224</v>
      </c>
      <c r="H1977" t="s">
        <v>8246</v>
      </c>
      <c r="I1977">
        <v>1373751325</v>
      </c>
      <c r="J1977">
        <v>1371159325</v>
      </c>
      <c r="K1977" t="b">
        <v>1</v>
      </c>
      <c r="L1977">
        <v>473</v>
      </c>
      <c r="M1977" t="b">
        <v>1</v>
      </c>
      <c r="N1977" t="s">
        <v>8293</v>
      </c>
      <c r="O1977">
        <f t="shared" si="120"/>
        <v>118</v>
      </c>
      <c r="P1977">
        <f t="shared" si="121"/>
        <v>3.75</v>
      </c>
      <c r="Q1977" s="10" t="s">
        <v>8317</v>
      </c>
      <c r="R1977" t="s">
        <v>8347</v>
      </c>
      <c r="S1977" s="15">
        <f t="shared" si="122"/>
        <v>41438.899594907409</v>
      </c>
      <c r="T1977" s="15">
        <f t="shared" si="123"/>
        <v>41468.899594907409</v>
      </c>
    </row>
    <row r="1978" spans="1:20" ht="48" x14ac:dyDescent="0.2">
      <c r="A1978">
        <v>1977</v>
      </c>
      <c r="B1978" s="3" t="s">
        <v>1978</v>
      </c>
      <c r="C1978" s="3" t="s">
        <v>6087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1450511940</v>
      </c>
      <c r="J1978">
        <v>1446527540</v>
      </c>
      <c r="K1978" t="b">
        <v>1</v>
      </c>
      <c r="L1978">
        <v>821</v>
      </c>
      <c r="M1978" t="b">
        <v>1</v>
      </c>
      <c r="N1978" t="s">
        <v>8293</v>
      </c>
      <c r="O1978">
        <f t="shared" si="120"/>
        <v>101</v>
      </c>
      <c r="P1978">
        <f t="shared" si="121"/>
        <v>2.16</v>
      </c>
      <c r="Q1978" s="10" t="s">
        <v>8317</v>
      </c>
      <c r="R1978" t="s">
        <v>8347</v>
      </c>
      <c r="S1978" s="15">
        <f t="shared" si="122"/>
        <v>42311.216898148152</v>
      </c>
      <c r="T1978" s="15">
        <f t="shared" si="123"/>
        <v>42357.332638888889</v>
      </c>
    </row>
    <row r="1979" spans="1:20" ht="32" x14ac:dyDescent="0.2">
      <c r="A1979">
        <v>1975</v>
      </c>
      <c r="B1979" s="3" t="s">
        <v>1976</v>
      </c>
      <c r="C1979" s="3" t="s">
        <v>6085</v>
      </c>
      <c r="D1979" s="6">
        <v>12000</v>
      </c>
      <c r="E1979" s="8">
        <v>1776</v>
      </c>
      <c r="F1979" t="s">
        <v>8218</v>
      </c>
      <c r="G1979" t="s">
        <v>8223</v>
      </c>
      <c r="H1979" t="s">
        <v>8245</v>
      </c>
      <c r="I1979">
        <v>1362938851</v>
      </c>
      <c r="J1979">
        <v>1360346851</v>
      </c>
      <c r="K1979" t="b">
        <v>1</v>
      </c>
      <c r="L1979">
        <v>253</v>
      </c>
      <c r="M1979" t="b">
        <v>1</v>
      </c>
      <c r="N1979" t="s">
        <v>8293</v>
      </c>
      <c r="O1979">
        <f t="shared" si="120"/>
        <v>15</v>
      </c>
      <c r="P1979">
        <f t="shared" si="121"/>
        <v>7.02</v>
      </c>
      <c r="Q1979" s="10" t="s">
        <v>8317</v>
      </c>
      <c r="R1979" t="s">
        <v>8347</v>
      </c>
      <c r="S1979" s="15">
        <f t="shared" si="122"/>
        <v>41313.755219907405</v>
      </c>
      <c r="T1979" s="15">
        <f t="shared" si="123"/>
        <v>41343.755219907405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118</v>
      </c>
      <c r="P1980">
        <f t="shared" si="121"/>
        <v>4.57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148</v>
      </c>
      <c r="P1981">
        <f t="shared" si="121"/>
        <v>2.1800000000000002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4000</v>
      </c>
      <c r="E1982" s="8">
        <v>1772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44</v>
      </c>
      <c r="P1982">
        <f t="shared" si="121"/>
        <v>0.91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10</v>
      </c>
      <c r="P1983">
        <f t="shared" si="121"/>
        <v>147.25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1500</v>
      </c>
      <c r="E1984" s="8">
        <v>1766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118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35</v>
      </c>
      <c r="P1985">
        <f t="shared" si="121"/>
        <v>110.13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4</v>
      </c>
      <c r="P1986">
        <f t="shared" si="121"/>
        <v>251.14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600</v>
      </c>
      <c r="E1987" s="8">
        <v>1755.01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293</v>
      </c>
      <c r="P1987">
        <f t="shared" ref="P1987:P2050" si="125">IFERROR(ROUND(E1987/L1987,2),0)</f>
        <v>438.75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8000</v>
      </c>
      <c r="E1988" s="8">
        <v>1751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22</v>
      </c>
      <c r="P1988">
        <f t="shared" si="125"/>
        <v>1751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700</v>
      </c>
      <c r="E1989" s="8">
        <v>1750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250</v>
      </c>
      <c r="P1989">
        <f t="shared" si="125"/>
        <v>62.5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75000</v>
      </c>
      <c r="E1990" s="8">
        <v>1748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2</v>
      </c>
      <c r="P1990">
        <f t="shared" si="125"/>
        <v>1748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24</v>
      </c>
      <c r="P1991">
        <f t="shared" si="125"/>
        <v>1742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16500</v>
      </c>
      <c r="E1992" s="8">
        <v>1739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11</v>
      </c>
      <c r="P1992">
        <f t="shared" si="125"/>
        <v>347.8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1200</v>
      </c>
      <c r="E1993" s="8">
        <v>1728.07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144</v>
      </c>
      <c r="P1993">
        <f t="shared" si="125"/>
        <v>576.02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1720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115</v>
      </c>
      <c r="P1994">
        <f t="shared" si="125"/>
        <v>860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17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1500</v>
      </c>
      <c r="E1996" s="8">
        <v>1710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114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8" x14ac:dyDescent="0.2">
      <c r="A1997">
        <v>1996</v>
      </c>
      <c r="B1997" s="3" t="s">
        <v>1997</v>
      </c>
      <c r="C1997" s="3" t="s">
        <v>6106</v>
      </c>
      <c r="D1997" s="6">
        <v>1000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1405021211</v>
      </c>
      <c r="J1997">
        <v>1402429211</v>
      </c>
      <c r="K1997" t="b">
        <v>0</v>
      </c>
      <c r="L1997">
        <v>0</v>
      </c>
      <c r="M1997" t="b">
        <v>0</v>
      </c>
      <c r="N1997" t="s">
        <v>8294</v>
      </c>
      <c r="O1997">
        <f t="shared" si="124"/>
        <v>171</v>
      </c>
      <c r="P1997">
        <f t="shared" si="125"/>
        <v>0</v>
      </c>
      <c r="Q1997" s="10" t="s">
        <v>8336</v>
      </c>
      <c r="R1997" t="s">
        <v>8348</v>
      </c>
      <c r="S1997" s="15">
        <f t="shared" si="126"/>
        <v>41800.819571759261</v>
      </c>
      <c r="T1997" s="15">
        <f t="shared" si="127"/>
        <v>41830.819571759261</v>
      </c>
    </row>
    <row r="1998" spans="1:20" ht="48" x14ac:dyDescent="0.2">
      <c r="A1998">
        <v>1995</v>
      </c>
      <c r="B1998" s="3" t="s">
        <v>1996</v>
      </c>
      <c r="C1998" s="3" t="s">
        <v>6105</v>
      </c>
      <c r="D1998" s="6">
        <v>26000</v>
      </c>
      <c r="E1998" s="8">
        <v>1707</v>
      </c>
      <c r="F1998" t="s">
        <v>8220</v>
      </c>
      <c r="G1998" t="s">
        <v>8228</v>
      </c>
      <c r="H1998" t="s">
        <v>8250</v>
      </c>
      <c r="I1998">
        <v>1437082736</v>
      </c>
      <c r="J1998">
        <v>1435354736</v>
      </c>
      <c r="K1998" t="b">
        <v>0</v>
      </c>
      <c r="L1998">
        <v>3</v>
      </c>
      <c r="M1998" t="b">
        <v>0</v>
      </c>
      <c r="N1998" t="s">
        <v>8294</v>
      </c>
      <c r="O1998">
        <f t="shared" si="124"/>
        <v>7</v>
      </c>
      <c r="P1998">
        <f t="shared" si="125"/>
        <v>569</v>
      </c>
      <c r="Q1998" s="10" t="s">
        <v>8336</v>
      </c>
      <c r="R1998" t="s">
        <v>8348</v>
      </c>
      <c r="S1998" s="15">
        <f t="shared" si="126"/>
        <v>42181.902037037042</v>
      </c>
      <c r="T1998" s="15">
        <f t="shared" si="127"/>
        <v>42201.902037037042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48000</v>
      </c>
      <c r="E1999" s="8">
        <v>1705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4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1700</v>
      </c>
      <c r="E2000" s="8">
        <v>1700.01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100</v>
      </c>
      <c r="P2000">
        <f t="shared" si="125"/>
        <v>566.66999999999996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1300</v>
      </c>
      <c r="E2001" s="8">
        <v>1700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131</v>
      </c>
      <c r="P2001">
        <f t="shared" si="125"/>
        <v>242.86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6000</v>
      </c>
      <c r="E2002" s="8">
        <v>1698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28</v>
      </c>
      <c r="P2002">
        <f t="shared" si="125"/>
        <v>67.92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3500</v>
      </c>
      <c r="E2003" s="8">
        <v>1697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48</v>
      </c>
      <c r="P2003">
        <f t="shared" si="125"/>
        <v>1.04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10500</v>
      </c>
      <c r="E2004" s="8">
        <v>1697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16</v>
      </c>
      <c r="P2004">
        <f t="shared" si="125"/>
        <v>1.23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12000</v>
      </c>
      <c r="E2005" s="8">
        <v>1691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14</v>
      </c>
      <c r="P2005">
        <f t="shared" si="125"/>
        <v>99.47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1650</v>
      </c>
      <c r="E2006" s="8">
        <v>1690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102</v>
      </c>
      <c r="P2006">
        <f t="shared" si="125"/>
        <v>4.7699999999999996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8" x14ac:dyDescent="0.2">
      <c r="A2007">
        <v>2006</v>
      </c>
      <c r="B2007" s="3" t="s">
        <v>2007</v>
      </c>
      <c r="C2007" s="3" t="s">
        <v>6116</v>
      </c>
      <c r="D2007" s="6">
        <v>800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1417611645</v>
      </c>
      <c r="J2007">
        <v>1414584045</v>
      </c>
      <c r="K2007" t="b">
        <v>1</v>
      </c>
      <c r="L2007">
        <v>303</v>
      </c>
      <c r="M2007" t="b">
        <v>1</v>
      </c>
      <c r="N2007" t="s">
        <v>8293</v>
      </c>
      <c r="O2007">
        <f t="shared" si="124"/>
        <v>211</v>
      </c>
      <c r="P2007">
        <f t="shared" si="125"/>
        <v>5.56</v>
      </c>
      <c r="Q2007" s="10" t="s">
        <v>8317</v>
      </c>
      <c r="R2007" t="s">
        <v>8347</v>
      </c>
      <c r="S2007" s="15">
        <f t="shared" si="126"/>
        <v>41941.500520833331</v>
      </c>
      <c r="T2007" s="15">
        <f t="shared" si="127"/>
        <v>41976.542187500003</v>
      </c>
    </row>
    <row r="2008" spans="1:20" ht="48" x14ac:dyDescent="0.2">
      <c r="A2008">
        <v>2005</v>
      </c>
      <c r="B2008" s="3" t="s">
        <v>2006</v>
      </c>
      <c r="C2008" s="3" t="s">
        <v>6115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1381895940</v>
      </c>
      <c r="J2008">
        <v>1379532618</v>
      </c>
      <c r="K2008" t="b">
        <v>1</v>
      </c>
      <c r="L2008">
        <v>191</v>
      </c>
      <c r="M2008" t="b">
        <v>1</v>
      </c>
      <c r="N2008" t="s">
        <v>8293</v>
      </c>
      <c r="O2008">
        <f t="shared" si="124"/>
        <v>112</v>
      </c>
      <c r="P2008">
        <f t="shared" si="125"/>
        <v>8.83</v>
      </c>
      <c r="Q2008" s="10" t="s">
        <v>8317</v>
      </c>
      <c r="R2008" t="s">
        <v>8347</v>
      </c>
      <c r="S2008" s="15">
        <f t="shared" si="126"/>
        <v>41535.812708333331</v>
      </c>
      <c r="T2008" s="15">
        <f t="shared" si="127"/>
        <v>41563.165972222225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109</v>
      </c>
      <c r="P2009">
        <f t="shared" si="125"/>
        <v>12.31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10000</v>
      </c>
      <c r="E2010" s="8">
        <v>1677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17</v>
      </c>
      <c r="P2010">
        <f t="shared" si="125"/>
        <v>40.9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1500</v>
      </c>
      <c r="E2011" s="8">
        <v>1671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111</v>
      </c>
      <c r="P2011">
        <f t="shared" si="125"/>
        <v>4.2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1650</v>
      </c>
      <c r="E2012" s="8">
        <v>1669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101</v>
      </c>
      <c r="P2012">
        <f t="shared" si="125"/>
        <v>0.96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1500</v>
      </c>
      <c r="E2013" s="8">
        <v>1668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111</v>
      </c>
      <c r="P2013">
        <f t="shared" si="125"/>
        <v>1.72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167</v>
      </c>
      <c r="P2014">
        <f t="shared" si="125"/>
        <v>9.1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111</v>
      </c>
      <c r="P2015">
        <f t="shared" si="125"/>
        <v>0.36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111</v>
      </c>
      <c r="P2016">
        <f t="shared" si="125"/>
        <v>0.06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111</v>
      </c>
      <c r="P2017">
        <f t="shared" si="125"/>
        <v>10.25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101</v>
      </c>
      <c r="P2018">
        <f t="shared" si="125"/>
        <v>3.47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4000</v>
      </c>
      <c r="E2019" s="8">
        <v>1656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41</v>
      </c>
      <c r="P2019">
        <f t="shared" si="125"/>
        <v>3.89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1500</v>
      </c>
      <c r="E2020" s="8">
        <v>1655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110</v>
      </c>
      <c r="P2020">
        <f t="shared" si="125"/>
        <v>3.68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21000</v>
      </c>
      <c r="E2021" s="8">
        <v>1655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8</v>
      </c>
      <c r="P2021">
        <f t="shared" si="125"/>
        <v>0.93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1300</v>
      </c>
      <c r="E2022" s="8">
        <v>1651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127</v>
      </c>
      <c r="P2022">
        <f t="shared" si="125"/>
        <v>13.53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110</v>
      </c>
      <c r="P2023">
        <f t="shared" si="125"/>
        <v>17.38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110</v>
      </c>
      <c r="P2024">
        <f t="shared" si="125"/>
        <v>5.08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1600</v>
      </c>
      <c r="E2025" s="8">
        <v>1647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103</v>
      </c>
      <c r="P2025">
        <f t="shared" si="125"/>
        <v>4.67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33000</v>
      </c>
      <c r="E2026" s="8">
        <v>1636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</v>
      </c>
      <c r="P2026">
        <f t="shared" si="125"/>
        <v>15.58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1500</v>
      </c>
      <c r="E2027" s="8">
        <v>1635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109</v>
      </c>
      <c r="P2027">
        <f t="shared" si="125"/>
        <v>2.2400000000000002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30000</v>
      </c>
      <c r="E2028" s="8">
        <v>1626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5</v>
      </c>
      <c r="P2028">
        <f t="shared" si="125"/>
        <v>3.58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32" x14ac:dyDescent="0.2">
      <c r="A2029">
        <v>2028</v>
      </c>
      <c r="B2029" s="3" t="s">
        <v>2029</v>
      </c>
      <c r="C2029" s="3" t="s">
        <v>6138</v>
      </c>
      <c r="D2029" s="6">
        <v>1000</v>
      </c>
      <c r="E2029" s="8">
        <v>1625</v>
      </c>
      <c r="F2029" t="s">
        <v>8218</v>
      </c>
      <c r="G2029" t="s">
        <v>8223</v>
      </c>
      <c r="H2029" t="s">
        <v>8245</v>
      </c>
      <c r="I2029">
        <v>1268690100</v>
      </c>
      <c r="J2029">
        <v>1265493806</v>
      </c>
      <c r="K2029" t="b">
        <v>1</v>
      </c>
      <c r="L2029">
        <v>79</v>
      </c>
      <c r="M2029" t="b">
        <v>1</v>
      </c>
      <c r="N2029" t="s">
        <v>8293</v>
      </c>
      <c r="O2029">
        <f t="shared" si="124"/>
        <v>163</v>
      </c>
      <c r="P2029">
        <f t="shared" si="125"/>
        <v>20.57</v>
      </c>
      <c r="Q2029" s="10" t="s">
        <v>8317</v>
      </c>
      <c r="R2029" t="s">
        <v>8347</v>
      </c>
      <c r="S2029" s="15">
        <f t="shared" si="126"/>
        <v>40215.919050925928</v>
      </c>
      <c r="T2029" s="15">
        <f t="shared" si="127"/>
        <v>40252.913194444445</v>
      </c>
    </row>
    <row r="2030" spans="1:20" ht="48" x14ac:dyDescent="0.2">
      <c r="A2030">
        <v>2027</v>
      </c>
      <c r="B2030" s="3" t="s">
        <v>2028</v>
      </c>
      <c r="C2030" s="3" t="s">
        <v>6137</v>
      </c>
      <c r="D2030" s="6">
        <v>1500</v>
      </c>
      <c r="E2030" s="8">
        <v>1625</v>
      </c>
      <c r="F2030" t="s">
        <v>8218</v>
      </c>
      <c r="G2030" t="s">
        <v>8223</v>
      </c>
      <c r="H2030" t="s">
        <v>8245</v>
      </c>
      <c r="I2030">
        <v>1427740319</v>
      </c>
      <c r="J2030">
        <v>1423855919</v>
      </c>
      <c r="K2030" t="b">
        <v>1</v>
      </c>
      <c r="L2030">
        <v>539</v>
      </c>
      <c r="M2030" t="b">
        <v>1</v>
      </c>
      <c r="N2030" t="s">
        <v>8293</v>
      </c>
      <c r="O2030">
        <f t="shared" si="124"/>
        <v>108</v>
      </c>
      <c r="P2030">
        <f t="shared" si="125"/>
        <v>3.01</v>
      </c>
      <c r="Q2030" s="10" t="s">
        <v>8317</v>
      </c>
      <c r="R2030" t="s">
        <v>8347</v>
      </c>
      <c r="S2030" s="15">
        <f t="shared" si="126"/>
        <v>42048.813877314817</v>
      </c>
      <c r="T2030" s="15">
        <f t="shared" si="127"/>
        <v>42093.772210648152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1000</v>
      </c>
      <c r="E2031" s="8">
        <v>1623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162</v>
      </c>
      <c r="P2031">
        <f t="shared" si="125"/>
        <v>17.27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1200</v>
      </c>
      <c r="E2032" s="8">
        <v>1616.14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135</v>
      </c>
      <c r="P2032">
        <f t="shared" si="125"/>
        <v>2.59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1500</v>
      </c>
      <c r="E2033" s="8">
        <v>1616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108</v>
      </c>
      <c r="P2033">
        <f t="shared" si="125"/>
        <v>3.18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161</v>
      </c>
      <c r="P2034">
        <f t="shared" si="125"/>
        <v>3.04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1570</v>
      </c>
      <c r="E2035" s="8">
        <v>1614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103</v>
      </c>
      <c r="P2035">
        <f t="shared" si="125"/>
        <v>10.220000000000001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107</v>
      </c>
      <c r="P2036">
        <f t="shared" si="125"/>
        <v>3.17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161</v>
      </c>
      <c r="P2037">
        <f t="shared" si="125"/>
        <v>2.5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8" x14ac:dyDescent="0.2">
      <c r="A2038">
        <v>2037</v>
      </c>
      <c r="B2038" s="3" t="s">
        <v>2038</v>
      </c>
      <c r="C2038" s="3" t="s">
        <v>6147</v>
      </c>
      <c r="D2038" s="6">
        <v>1350</v>
      </c>
      <c r="E2038" s="8">
        <v>1605</v>
      </c>
      <c r="F2038" t="s">
        <v>8218</v>
      </c>
      <c r="G2038" t="s">
        <v>8223</v>
      </c>
      <c r="H2038" t="s">
        <v>8245</v>
      </c>
      <c r="I2038">
        <v>1388383353</v>
      </c>
      <c r="J2038">
        <v>1383195753</v>
      </c>
      <c r="K2038" t="b">
        <v>1</v>
      </c>
      <c r="L2038">
        <v>429</v>
      </c>
      <c r="M2038" t="b">
        <v>1</v>
      </c>
      <c r="N2038" t="s">
        <v>8293</v>
      </c>
      <c r="O2038">
        <f t="shared" si="124"/>
        <v>119</v>
      </c>
      <c r="P2038">
        <f t="shared" si="125"/>
        <v>3.74</v>
      </c>
      <c r="Q2038" s="10" t="s">
        <v>8317</v>
      </c>
      <c r="R2038" t="s">
        <v>8347</v>
      </c>
      <c r="S2038" s="15">
        <f t="shared" si="126"/>
        <v>41578.210104166668</v>
      </c>
      <c r="T2038" s="15">
        <f t="shared" si="127"/>
        <v>41638.251770833333</v>
      </c>
    </row>
    <row r="2039" spans="1:20" ht="48" x14ac:dyDescent="0.2">
      <c r="A2039">
        <v>2036</v>
      </c>
      <c r="B2039" s="3" t="s">
        <v>2037</v>
      </c>
      <c r="C2039" s="3" t="s">
        <v>6146</v>
      </c>
      <c r="D2039" s="6">
        <v>20000</v>
      </c>
      <c r="E2039" s="8">
        <v>1605</v>
      </c>
      <c r="F2039" t="s">
        <v>8218</v>
      </c>
      <c r="G2039" t="s">
        <v>8223</v>
      </c>
      <c r="H2039" t="s">
        <v>8245</v>
      </c>
      <c r="I2039">
        <v>1399668319</v>
      </c>
      <c r="J2039">
        <v>1397076319</v>
      </c>
      <c r="K2039" t="b">
        <v>1</v>
      </c>
      <c r="L2039">
        <v>848</v>
      </c>
      <c r="M2039" t="b">
        <v>1</v>
      </c>
      <c r="N2039" t="s">
        <v>8293</v>
      </c>
      <c r="O2039">
        <f t="shared" si="124"/>
        <v>8</v>
      </c>
      <c r="P2039">
        <f t="shared" si="125"/>
        <v>1.89</v>
      </c>
      <c r="Q2039" s="10" t="s">
        <v>8317</v>
      </c>
      <c r="R2039" t="s">
        <v>8347</v>
      </c>
      <c r="S2039" s="15">
        <f t="shared" si="126"/>
        <v>41738.864803240744</v>
      </c>
      <c r="T2039" s="15">
        <f t="shared" si="127"/>
        <v>41768.864803240744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1500</v>
      </c>
      <c r="E2040" s="8">
        <v>1601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107</v>
      </c>
      <c r="P2040">
        <f t="shared" si="125"/>
        <v>7.85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1500</v>
      </c>
      <c r="E2041" s="8">
        <v>1594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106</v>
      </c>
      <c r="P2041">
        <f t="shared" si="125"/>
        <v>4.21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106</v>
      </c>
      <c r="P2042">
        <f t="shared" si="125"/>
        <v>5.87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106</v>
      </c>
      <c r="P2043">
        <f t="shared" si="125"/>
        <v>13.23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2000</v>
      </c>
      <c r="E2044" s="8">
        <v>1580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79</v>
      </c>
      <c r="P2044">
        <f t="shared" si="125"/>
        <v>11.29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10000</v>
      </c>
      <c r="E2045" s="8">
        <v>1577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16</v>
      </c>
      <c r="P2045">
        <f t="shared" si="125"/>
        <v>8.17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105</v>
      </c>
      <c r="P2046">
        <f t="shared" si="125"/>
        <v>8.76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8" x14ac:dyDescent="0.2">
      <c r="A2047">
        <v>2048</v>
      </c>
      <c r="B2047" s="3" t="s">
        <v>2049</v>
      </c>
      <c r="C2047" s="3" t="s">
        <v>6158</v>
      </c>
      <c r="D2047" s="6">
        <v>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1369323491</v>
      </c>
      <c r="J2047">
        <v>1366731491</v>
      </c>
      <c r="K2047" t="b">
        <v>0</v>
      </c>
      <c r="L2047">
        <v>1373</v>
      </c>
      <c r="M2047" t="b">
        <v>1</v>
      </c>
      <c r="N2047" t="s">
        <v>8293</v>
      </c>
      <c r="O2047">
        <f t="shared" si="124"/>
        <v>315</v>
      </c>
      <c r="P2047">
        <f t="shared" si="125"/>
        <v>1.1499999999999999</v>
      </c>
      <c r="Q2047" s="10" t="s">
        <v>8317</v>
      </c>
      <c r="R2047" t="s">
        <v>8347</v>
      </c>
      <c r="S2047" s="15">
        <f t="shared" si="126"/>
        <v>41387.651516203703</v>
      </c>
      <c r="T2047" s="15">
        <f t="shared" si="127"/>
        <v>41417.651516203703</v>
      </c>
    </row>
    <row r="2048" spans="1:20" ht="48" x14ac:dyDescent="0.2">
      <c r="A2048">
        <v>2045</v>
      </c>
      <c r="B2048" s="3" t="s">
        <v>2046</v>
      </c>
      <c r="C2048" s="3" t="s">
        <v>6155</v>
      </c>
      <c r="D2048" s="6">
        <v>1500</v>
      </c>
      <c r="E2048" s="8">
        <v>1575</v>
      </c>
      <c r="F2048" t="s">
        <v>8218</v>
      </c>
      <c r="G2048" t="s">
        <v>8223</v>
      </c>
      <c r="H2048" t="s">
        <v>8245</v>
      </c>
      <c r="I2048">
        <v>1341799647</v>
      </c>
      <c r="J2048">
        <v>1339207647</v>
      </c>
      <c r="K2048" t="b">
        <v>0</v>
      </c>
      <c r="L2048">
        <v>263</v>
      </c>
      <c r="M2048" t="b">
        <v>1</v>
      </c>
      <c r="N2048" t="s">
        <v>8293</v>
      </c>
      <c r="O2048">
        <f t="shared" si="124"/>
        <v>105</v>
      </c>
      <c r="P2048">
        <f t="shared" si="125"/>
        <v>5.99</v>
      </c>
      <c r="Q2048" s="10" t="s">
        <v>8317</v>
      </c>
      <c r="R2048" t="s">
        <v>8347</v>
      </c>
      <c r="S2048" s="15">
        <f t="shared" si="126"/>
        <v>41069.088506944441</v>
      </c>
      <c r="T2048" s="15">
        <f t="shared" si="127"/>
        <v>41099.088506944441</v>
      </c>
    </row>
    <row r="2049" spans="1:20" ht="48" x14ac:dyDescent="0.2">
      <c r="A2049">
        <v>2046</v>
      </c>
      <c r="B2049" s="3" t="s">
        <v>2047</v>
      </c>
      <c r="C2049" s="3" t="s">
        <v>6156</v>
      </c>
      <c r="D2049" s="6">
        <v>14500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1369282044</v>
      </c>
      <c r="J2049">
        <v>1366690044</v>
      </c>
      <c r="K2049" t="b">
        <v>0</v>
      </c>
      <c r="L2049">
        <v>217</v>
      </c>
      <c r="M2049" t="b">
        <v>1</v>
      </c>
      <c r="N2049" t="s">
        <v>8293</v>
      </c>
      <c r="O2049">
        <f t="shared" si="124"/>
        <v>11</v>
      </c>
      <c r="P2049">
        <f t="shared" si="125"/>
        <v>7.26</v>
      </c>
      <c r="Q2049" s="10" t="s">
        <v>8317</v>
      </c>
      <c r="R2049" t="s">
        <v>8347</v>
      </c>
      <c r="S2049" s="15">
        <f t="shared" si="126"/>
        <v>41387.171805555554</v>
      </c>
      <c r="T2049" s="15">
        <f t="shared" si="127"/>
        <v>41417.171805555554</v>
      </c>
    </row>
    <row r="2050" spans="1:20" ht="48" x14ac:dyDescent="0.2">
      <c r="A2050">
        <v>2047</v>
      </c>
      <c r="B2050" s="3" t="s">
        <v>2048</v>
      </c>
      <c r="C2050" s="3" t="s">
        <v>6157</v>
      </c>
      <c r="D2050" s="6">
        <v>15000</v>
      </c>
      <c r="E2050" s="8">
        <v>1575</v>
      </c>
      <c r="F2050" t="s">
        <v>8218</v>
      </c>
      <c r="G2050" t="s">
        <v>8225</v>
      </c>
      <c r="H2050" t="s">
        <v>8247</v>
      </c>
      <c r="I2050">
        <v>1429228800</v>
      </c>
      <c r="J2050">
        <v>1426714870</v>
      </c>
      <c r="K2050" t="b">
        <v>0</v>
      </c>
      <c r="L2050">
        <v>443</v>
      </c>
      <c r="M2050" t="b">
        <v>1</v>
      </c>
      <c r="N2050" t="s">
        <v>8293</v>
      </c>
      <c r="O2050">
        <f t="shared" si="124"/>
        <v>11</v>
      </c>
      <c r="P2050">
        <f t="shared" si="125"/>
        <v>3.56</v>
      </c>
      <c r="Q2050" s="10" t="s">
        <v>8317</v>
      </c>
      <c r="R2050" t="s">
        <v>8347</v>
      </c>
      <c r="S2050" s="15">
        <f t="shared" si="126"/>
        <v>42081.903587962966</v>
      </c>
      <c r="T2050" s="15">
        <f t="shared" si="127"/>
        <v>42111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6000</v>
      </c>
      <c r="E2051" s="8">
        <v>1571.55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26</v>
      </c>
      <c r="P2051">
        <f t="shared" ref="P2051:P2114" si="129">IFERROR(ROUND(E2051/L2051,2),0)</f>
        <v>2.12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86350</v>
      </c>
      <c r="E2052" s="8">
        <v>1571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2</v>
      </c>
      <c r="P2052">
        <f t="shared" si="129"/>
        <v>9.24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393</v>
      </c>
      <c r="P2053">
        <f t="shared" si="129"/>
        <v>6.49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8" x14ac:dyDescent="0.2">
      <c r="A2054">
        <v>2053</v>
      </c>
      <c r="B2054" s="3" t="s">
        <v>2054</v>
      </c>
      <c r="C2054" s="3" t="s">
        <v>6163</v>
      </c>
      <c r="D2054" s="6">
        <v>1500</v>
      </c>
      <c r="E2054" s="8">
        <v>1570</v>
      </c>
      <c r="F2054" t="s">
        <v>8218</v>
      </c>
      <c r="G2054" t="s">
        <v>8223</v>
      </c>
      <c r="H2054" t="s">
        <v>8245</v>
      </c>
      <c r="I2054">
        <v>1448466551</v>
      </c>
      <c r="J2054">
        <v>1445870951</v>
      </c>
      <c r="K2054" t="b">
        <v>0</v>
      </c>
      <c r="L2054">
        <v>121</v>
      </c>
      <c r="M2054" t="b">
        <v>1</v>
      </c>
      <c r="N2054" t="s">
        <v>8293</v>
      </c>
      <c r="O2054">
        <f t="shared" si="128"/>
        <v>105</v>
      </c>
      <c r="P2054">
        <f t="shared" si="129"/>
        <v>12.98</v>
      </c>
      <c r="Q2054" s="10" t="s">
        <v>8317</v>
      </c>
      <c r="R2054" t="s">
        <v>8347</v>
      </c>
      <c r="S2054" s="15">
        <f t="shared" si="130"/>
        <v>42303.617488425924</v>
      </c>
      <c r="T2054" s="15">
        <f t="shared" si="131"/>
        <v>42333.659155092595</v>
      </c>
    </row>
    <row r="2055" spans="1:20" ht="48" x14ac:dyDescent="0.2">
      <c r="A2055">
        <v>2052</v>
      </c>
      <c r="B2055" s="3" t="s">
        <v>2053</v>
      </c>
      <c r="C2055" s="3" t="s">
        <v>6162</v>
      </c>
      <c r="D2055" s="6">
        <v>3400</v>
      </c>
      <c r="E2055" s="8">
        <v>1570</v>
      </c>
      <c r="F2055" t="s">
        <v>8218</v>
      </c>
      <c r="G2055" t="s">
        <v>8223</v>
      </c>
      <c r="H2055" t="s">
        <v>8245</v>
      </c>
      <c r="I2055">
        <v>1455933653</v>
      </c>
      <c r="J2055">
        <v>1452045653</v>
      </c>
      <c r="K2055" t="b">
        <v>0</v>
      </c>
      <c r="L2055">
        <v>541</v>
      </c>
      <c r="M2055" t="b">
        <v>1</v>
      </c>
      <c r="N2055" t="s">
        <v>8293</v>
      </c>
      <c r="O2055">
        <f t="shared" si="128"/>
        <v>46</v>
      </c>
      <c r="P2055">
        <f t="shared" si="129"/>
        <v>2.9</v>
      </c>
      <c r="Q2055" s="10" t="s">
        <v>8317</v>
      </c>
      <c r="R2055" t="s">
        <v>8347</v>
      </c>
      <c r="S2055" s="15">
        <f t="shared" si="130"/>
        <v>42375.08394675926</v>
      </c>
      <c r="T2055" s="15">
        <f t="shared" si="131"/>
        <v>42420.08394675926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1200</v>
      </c>
      <c r="E2056" s="8">
        <v>1565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130</v>
      </c>
      <c r="P2056">
        <f t="shared" si="129"/>
        <v>2.52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104</v>
      </c>
      <c r="P2057">
        <f t="shared" si="129"/>
        <v>15.5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1200</v>
      </c>
      <c r="E2058" s="8">
        <v>1563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130</v>
      </c>
      <c r="P2058">
        <f t="shared" si="129"/>
        <v>2.82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</v>
      </c>
      <c r="E2059" s="8">
        <v>1561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104</v>
      </c>
      <c r="P2059">
        <f t="shared" si="129"/>
        <v>2.34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500</v>
      </c>
      <c r="E2060" s="8">
        <v>1560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312</v>
      </c>
      <c r="P2060">
        <f t="shared" si="129"/>
        <v>3.8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1500</v>
      </c>
      <c r="E2061" s="8">
        <v>1557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104</v>
      </c>
      <c r="P2061">
        <f t="shared" si="129"/>
        <v>4.1500000000000004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104</v>
      </c>
      <c r="P2062">
        <f t="shared" si="129"/>
        <v>1.1399999999999999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7500</v>
      </c>
      <c r="E2063" s="8">
        <v>1555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21</v>
      </c>
      <c r="P2063">
        <f t="shared" si="129"/>
        <v>44.43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1500</v>
      </c>
      <c r="E2064" s="8">
        <v>1553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104</v>
      </c>
      <c r="P2064">
        <f t="shared" si="129"/>
        <v>7.65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1400</v>
      </c>
      <c r="E2065" s="8">
        <v>1550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111</v>
      </c>
      <c r="P2065">
        <f t="shared" si="129"/>
        <v>31.63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500000</v>
      </c>
      <c r="E2066" s="8">
        <v>1550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0</v>
      </c>
      <c r="P2066">
        <f t="shared" si="129"/>
        <v>0.27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1200</v>
      </c>
      <c r="E2067" s="8">
        <v>1547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129</v>
      </c>
      <c r="P2067">
        <f t="shared" si="129"/>
        <v>0.99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9000</v>
      </c>
      <c r="E2068" s="8">
        <v>1544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17</v>
      </c>
      <c r="P2068">
        <f t="shared" si="129"/>
        <v>23.75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1000</v>
      </c>
      <c r="E2069" s="8">
        <v>1538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154</v>
      </c>
      <c r="P2069">
        <f t="shared" si="129"/>
        <v>153.80000000000001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102</v>
      </c>
      <c r="P2070">
        <f t="shared" si="129"/>
        <v>20.22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102</v>
      </c>
      <c r="P2071">
        <f t="shared" si="129"/>
        <v>5.84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600</v>
      </c>
      <c r="E2072" s="8">
        <v>1535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256</v>
      </c>
      <c r="P2072">
        <f t="shared" si="129"/>
        <v>1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102</v>
      </c>
      <c r="P2073">
        <f t="shared" si="129"/>
        <v>5.52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153</v>
      </c>
      <c r="P2074">
        <f t="shared" si="129"/>
        <v>4.38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</v>
      </c>
      <c r="E2075" s="8">
        <v>1533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</v>
      </c>
      <c r="P2075">
        <f t="shared" si="129"/>
        <v>3.26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153</v>
      </c>
      <c r="P2076">
        <f t="shared" si="129"/>
        <v>510.67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50000</v>
      </c>
      <c r="E2077" s="8">
        <v>1529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3</v>
      </c>
      <c r="P2077">
        <f t="shared" si="129"/>
        <v>0.19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1500</v>
      </c>
      <c r="E2078" s="8">
        <v>1527.5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102</v>
      </c>
      <c r="P2078">
        <f t="shared" si="129"/>
        <v>0.18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7500</v>
      </c>
      <c r="E2079" s="8">
        <v>1527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20</v>
      </c>
      <c r="P2079">
        <f t="shared" si="129"/>
        <v>8.1199999999999992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1500</v>
      </c>
      <c r="E2080" s="8">
        <v>1525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102</v>
      </c>
      <c r="P2080">
        <f t="shared" si="129"/>
        <v>31.77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1500</v>
      </c>
      <c r="E2081" s="8">
        <v>1521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101</v>
      </c>
      <c r="P2081">
        <f t="shared" si="129"/>
        <v>2.5099999999999998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1500</v>
      </c>
      <c r="E2082" s="8">
        <v>1521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101</v>
      </c>
      <c r="P2082">
        <f t="shared" si="129"/>
        <v>30.42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5000</v>
      </c>
      <c r="E2083" s="8">
        <v>1520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30</v>
      </c>
      <c r="P2083">
        <f t="shared" si="129"/>
        <v>27.64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1518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101</v>
      </c>
      <c r="P2084">
        <f t="shared" si="129"/>
        <v>39.950000000000003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101</v>
      </c>
      <c r="P2085">
        <f t="shared" si="129"/>
        <v>60.6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101</v>
      </c>
      <c r="P2086">
        <f t="shared" si="129"/>
        <v>32.85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8" x14ac:dyDescent="0.2">
      <c r="A2087">
        <v>2086</v>
      </c>
      <c r="B2087" s="3" t="s">
        <v>2087</v>
      </c>
      <c r="C2087" s="3" t="s">
        <v>6196</v>
      </c>
      <c r="D2087" s="6">
        <v>1300</v>
      </c>
      <c r="E2087" s="8">
        <v>1510</v>
      </c>
      <c r="F2087" t="s">
        <v>8218</v>
      </c>
      <c r="G2087" t="s">
        <v>8223</v>
      </c>
      <c r="H2087" t="s">
        <v>8245</v>
      </c>
      <c r="I2087">
        <v>1323838740</v>
      </c>
      <c r="J2087">
        <v>1321200332</v>
      </c>
      <c r="K2087" t="b">
        <v>0</v>
      </c>
      <c r="L2087">
        <v>35</v>
      </c>
      <c r="M2087" t="b">
        <v>1</v>
      </c>
      <c r="N2087" t="s">
        <v>8277</v>
      </c>
      <c r="O2087">
        <f t="shared" si="128"/>
        <v>116</v>
      </c>
      <c r="P2087">
        <f t="shared" si="129"/>
        <v>43.14</v>
      </c>
      <c r="Q2087" s="10" t="s">
        <v>8323</v>
      </c>
      <c r="R2087" t="s">
        <v>8327</v>
      </c>
      <c r="S2087" s="15">
        <f t="shared" si="130"/>
        <v>40860.67050925926</v>
      </c>
      <c r="T2087" s="15">
        <f t="shared" si="131"/>
        <v>40891.207638888889</v>
      </c>
    </row>
    <row r="2088" spans="1:20" ht="48" x14ac:dyDescent="0.2">
      <c r="A2088">
        <v>2085</v>
      </c>
      <c r="B2088" s="3" t="s">
        <v>2086</v>
      </c>
      <c r="C2088" s="3" t="s">
        <v>6195</v>
      </c>
      <c r="D2088" s="6">
        <v>1500</v>
      </c>
      <c r="E2088" s="8">
        <v>1510</v>
      </c>
      <c r="F2088" t="s">
        <v>8218</v>
      </c>
      <c r="G2088" t="s">
        <v>8223</v>
      </c>
      <c r="H2088" t="s">
        <v>8245</v>
      </c>
      <c r="I2088">
        <v>1342382587</v>
      </c>
      <c r="J2088">
        <v>1339790587</v>
      </c>
      <c r="K2088" t="b">
        <v>0</v>
      </c>
      <c r="L2088">
        <v>83</v>
      </c>
      <c r="M2088" t="b">
        <v>1</v>
      </c>
      <c r="N2088" t="s">
        <v>8277</v>
      </c>
      <c r="O2088">
        <f t="shared" si="128"/>
        <v>101</v>
      </c>
      <c r="P2088">
        <f t="shared" si="129"/>
        <v>18.190000000000001</v>
      </c>
      <c r="Q2088" s="10" t="s">
        <v>8323</v>
      </c>
      <c r="R2088" t="s">
        <v>8327</v>
      </c>
      <c r="S2088" s="15">
        <f t="shared" si="130"/>
        <v>41075.835497685184</v>
      </c>
      <c r="T2088" s="15">
        <f t="shared" si="131"/>
        <v>41105.835497685184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101</v>
      </c>
      <c r="P2089">
        <f t="shared" si="129"/>
        <v>60.4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101</v>
      </c>
      <c r="P2090">
        <f t="shared" si="129"/>
        <v>20.13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126</v>
      </c>
      <c r="P2091">
        <f t="shared" si="129"/>
        <v>24.29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10000</v>
      </c>
      <c r="E2092" s="8">
        <v>1506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15</v>
      </c>
      <c r="P2092">
        <f t="shared" si="129"/>
        <v>9.41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1500</v>
      </c>
      <c r="E2093" s="8">
        <v>1505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100</v>
      </c>
      <c r="P2093">
        <f t="shared" si="129"/>
        <v>6.12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125</v>
      </c>
      <c r="P2094">
        <f t="shared" si="129"/>
        <v>27.33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100</v>
      </c>
      <c r="P2095">
        <f t="shared" si="129"/>
        <v>65.33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100</v>
      </c>
      <c r="P2096">
        <f t="shared" si="129"/>
        <v>20.85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68.22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1500</v>
      </c>
      <c r="E2098" s="8">
        <v>1500.2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100</v>
      </c>
      <c r="P2098">
        <f t="shared" si="129"/>
        <v>107.16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16" x14ac:dyDescent="0.2">
      <c r="A2099">
        <v>2099</v>
      </c>
      <c r="B2099" s="3" t="s">
        <v>2100</v>
      </c>
      <c r="C2099" s="3" t="s">
        <v>6209</v>
      </c>
      <c r="D2099" s="6">
        <v>1200</v>
      </c>
      <c r="E2099" s="8">
        <v>1500</v>
      </c>
      <c r="F2099" t="s">
        <v>8218</v>
      </c>
      <c r="G2099" t="s">
        <v>8223</v>
      </c>
      <c r="H2099" t="s">
        <v>8245</v>
      </c>
      <c r="I2099">
        <v>1435808400</v>
      </c>
      <c r="J2099">
        <v>1434650084</v>
      </c>
      <c r="K2099" t="b">
        <v>0</v>
      </c>
      <c r="L2099">
        <v>63</v>
      </c>
      <c r="M2099" t="b">
        <v>1</v>
      </c>
      <c r="N2099" t="s">
        <v>8277</v>
      </c>
      <c r="O2099">
        <f t="shared" si="128"/>
        <v>125</v>
      </c>
      <c r="P2099">
        <f t="shared" si="129"/>
        <v>23.81</v>
      </c>
      <c r="Q2099" s="10" t="s">
        <v>8323</v>
      </c>
      <c r="R2099" t="s">
        <v>8327</v>
      </c>
      <c r="S2099" s="15">
        <f t="shared" si="130"/>
        <v>42173.746342592596</v>
      </c>
      <c r="T2099" s="15">
        <f t="shared" si="131"/>
        <v>42187.152777777781</v>
      </c>
    </row>
    <row r="2100" spans="1:20" ht="48" x14ac:dyDescent="0.2">
      <c r="A2100">
        <v>2097</v>
      </c>
      <c r="B2100" s="3" t="s">
        <v>2098</v>
      </c>
      <c r="C2100" s="3" t="s">
        <v>6207</v>
      </c>
      <c r="D2100" s="6">
        <v>1450</v>
      </c>
      <c r="E2100" s="8">
        <v>1500</v>
      </c>
      <c r="F2100" t="s">
        <v>8218</v>
      </c>
      <c r="G2100" t="s">
        <v>8223</v>
      </c>
      <c r="H2100" t="s">
        <v>8245</v>
      </c>
      <c r="I2100">
        <v>1322751735</v>
      </c>
      <c r="J2100">
        <v>1317564135</v>
      </c>
      <c r="K2100" t="b">
        <v>0</v>
      </c>
      <c r="L2100">
        <v>38</v>
      </c>
      <c r="M2100" t="b">
        <v>1</v>
      </c>
      <c r="N2100" t="s">
        <v>8277</v>
      </c>
      <c r="O2100">
        <f t="shared" si="128"/>
        <v>103</v>
      </c>
      <c r="P2100">
        <f t="shared" si="129"/>
        <v>39.47</v>
      </c>
      <c r="Q2100" s="10" t="s">
        <v>8323</v>
      </c>
      <c r="R2100" t="s">
        <v>8327</v>
      </c>
      <c r="S2100" s="15">
        <f t="shared" si="130"/>
        <v>40818.58489583333</v>
      </c>
      <c r="T2100" s="15">
        <f t="shared" si="131"/>
        <v>40878.626562500001</v>
      </c>
    </row>
    <row r="2101" spans="1:20" ht="48" x14ac:dyDescent="0.2">
      <c r="A2101">
        <v>2098</v>
      </c>
      <c r="B2101" s="3" t="s">
        <v>2099</v>
      </c>
      <c r="C2101" s="3" t="s">
        <v>6208</v>
      </c>
      <c r="D2101" s="6">
        <v>1500</v>
      </c>
      <c r="E2101" s="8">
        <v>1500</v>
      </c>
      <c r="F2101" t="s">
        <v>8218</v>
      </c>
      <c r="G2101" t="s">
        <v>8223</v>
      </c>
      <c r="H2101" t="s">
        <v>8245</v>
      </c>
      <c r="I2101">
        <v>1331174635</v>
      </c>
      <c r="J2101">
        <v>1328582635</v>
      </c>
      <c r="K2101" t="b">
        <v>0</v>
      </c>
      <c r="L2101">
        <v>32</v>
      </c>
      <c r="M2101" t="b">
        <v>1</v>
      </c>
      <c r="N2101" t="s">
        <v>8277</v>
      </c>
      <c r="O2101">
        <f t="shared" si="128"/>
        <v>100</v>
      </c>
      <c r="P2101">
        <f t="shared" si="129"/>
        <v>46.88</v>
      </c>
      <c r="Q2101" s="10" t="s">
        <v>8323</v>
      </c>
      <c r="R2101" t="s">
        <v>8327</v>
      </c>
      <c r="S2101" s="15">
        <f t="shared" si="130"/>
        <v>40946.11383101852</v>
      </c>
      <c r="T2101" s="15">
        <f t="shared" si="131"/>
        <v>40976.11383101852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100</v>
      </c>
      <c r="P2102">
        <f t="shared" si="129"/>
        <v>55.56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100</v>
      </c>
      <c r="P2103">
        <f t="shared" si="129"/>
        <v>34.090000000000003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100</v>
      </c>
      <c r="P2104">
        <f t="shared" si="129"/>
        <v>39.47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100</v>
      </c>
      <c r="P2105">
        <f t="shared" si="129"/>
        <v>13.04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10000</v>
      </c>
      <c r="E2106" s="8">
        <v>1500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15</v>
      </c>
      <c r="P2106">
        <f t="shared" si="129"/>
        <v>40.54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56000</v>
      </c>
      <c r="E2107" s="8">
        <v>1493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3</v>
      </c>
      <c r="P2107">
        <f t="shared" si="129"/>
        <v>15.08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10000</v>
      </c>
      <c r="E2108" s="8">
        <v>1486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15</v>
      </c>
      <c r="P2108">
        <f t="shared" si="129"/>
        <v>33.770000000000003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198</v>
      </c>
      <c r="P2109">
        <f t="shared" si="129"/>
        <v>25.6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100000</v>
      </c>
      <c r="E2110" s="8">
        <v>1471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</v>
      </c>
      <c r="P2110">
        <f t="shared" si="129"/>
        <v>7.7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137</v>
      </c>
      <c r="P2111">
        <f t="shared" si="129"/>
        <v>36.65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48" x14ac:dyDescent="0.2">
      <c r="A2112">
        <v>2112</v>
      </c>
      <c r="B2112" s="3" t="s">
        <v>2113</v>
      </c>
      <c r="C2112" s="3" t="s">
        <v>6222</v>
      </c>
      <c r="D2112" s="6">
        <v>3000</v>
      </c>
      <c r="E2112" s="8">
        <v>1465</v>
      </c>
      <c r="F2112" t="s">
        <v>8218</v>
      </c>
      <c r="G2112" t="s">
        <v>8223</v>
      </c>
      <c r="H2112" t="s">
        <v>8245</v>
      </c>
      <c r="I2112">
        <v>1366064193</v>
      </c>
      <c r="J2112">
        <v>1364854593</v>
      </c>
      <c r="K2112" t="b">
        <v>0</v>
      </c>
      <c r="L2112">
        <v>11</v>
      </c>
      <c r="M2112" t="b">
        <v>1</v>
      </c>
      <c r="N2112" t="s">
        <v>8277</v>
      </c>
      <c r="O2112">
        <f t="shared" si="128"/>
        <v>49</v>
      </c>
      <c r="P2112">
        <f t="shared" si="129"/>
        <v>133.18</v>
      </c>
      <c r="Q2112" s="10" t="s">
        <v>8323</v>
      </c>
      <c r="R2112" t="s">
        <v>8327</v>
      </c>
      <c r="S2112" s="15">
        <f t="shared" si="130"/>
        <v>41365.928159722222</v>
      </c>
      <c r="T2112" s="15">
        <f t="shared" si="131"/>
        <v>41379.928159722222</v>
      </c>
    </row>
    <row r="2113" spans="1:20" ht="32" x14ac:dyDescent="0.2">
      <c r="A2113">
        <v>2110</v>
      </c>
      <c r="B2113" s="3" t="s">
        <v>2111</v>
      </c>
      <c r="C2113" s="3" t="s">
        <v>6220</v>
      </c>
      <c r="D2113" s="6">
        <v>3500</v>
      </c>
      <c r="E2113" s="8">
        <v>1465</v>
      </c>
      <c r="F2113" t="s">
        <v>8218</v>
      </c>
      <c r="G2113" t="s">
        <v>8223</v>
      </c>
      <c r="H2113" t="s">
        <v>8245</v>
      </c>
      <c r="I2113">
        <v>1401253140</v>
      </c>
      <c r="J2113">
        <v>1398873969</v>
      </c>
      <c r="K2113" t="b">
        <v>0</v>
      </c>
      <c r="L2113">
        <v>38</v>
      </c>
      <c r="M2113" t="b">
        <v>1</v>
      </c>
      <c r="N2113" t="s">
        <v>8277</v>
      </c>
      <c r="O2113">
        <f t="shared" si="128"/>
        <v>42</v>
      </c>
      <c r="P2113">
        <f t="shared" si="129"/>
        <v>38.549999999999997</v>
      </c>
      <c r="Q2113" s="10" t="s">
        <v>8323</v>
      </c>
      <c r="R2113" t="s">
        <v>8327</v>
      </c>
      <c r="S2113" s="15">
        <f t="shared" si="130"/>
        <v>41759.670937499999</v>
      </c>
      <c r="T2113" s="15">
        <f t="shared" si="131"/>
        <v>41787.207638888889</v>
      </c>
    </row>
    <row r="2114" spans="1:20" ht="48" x14ac:dyDescent="0.2">
      <c r="A2114">
        <v>2111</v>
      </c>
      <c r="B2114" s="3" t="s">
        <v>2112</v>
      </c>
      <c r="C2114" s="3" t="s">
        <v>6221</v>
      </c>
      <c r="D2114" s="6">
        <v>5000</v>
      </c>
      <c r="E2114" s="8">
        <v>1465</v>
      </c>
      <c r="F2114" t="s">
        <v>8218</v>
      </c>
      <c r="G2114" t="s">
        <v>8223</v>
      </c>
      <c r="H2114" t="s">
        <v>8245</v>
      </c>
      <c r="I2114">
        <v>1313370000</v>
      </c>
      <c r="J2114">
        <v>1307594625</v>
      </c>
      <c r="K2114" t="b">
        <v>0</v>
      </c>
      <c r="L2114">
        <v>39</v>
      </c>
      <c r="M2114" t="b">
        <v>1</v>
      </c>
      <c r="N2114" t="s">
        <v>8277</v>
      </c>
      <c r="O2114">
        <f t="shared" si="128"/>
        <v>29</v>
      </c>
      <c r="P2114">
        <f t="shared" si="129"/>
        <v>37.56</v>
      </c>
      <c r="Q2114" s="10" t="s">
        <v>8323</v>
      </c>
      <c r="R2114" t="s">
        <v>8327</v>
      </c>
      <c r="S2114" s="15">
        <f t="shared" si="130"/>
        <v>40703.197048611109</v>
      </c>
      <c r="T2114" s="15">
        <f t="shared" si="131"/>
        <v>40770.041666666664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150000</v>
      </c>
      <c r="E2115" s="8">
        <v>1461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</v>
      </c>
      <c r="P2115">
        <f t="shared" ref="P2115:P2178" si="133">IFERROR(ROUND(E2115/L2115,2),0)</f>
        <v>13.65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146</v>
      </c>
      <c r="P2116">
        <f t="shared" si="133"/>
        <v>9.93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146</v>
      </c>
      <c r="P2117">
        <f t="shared" si="133"/>
        <v>40.42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18000</v>
      </c>
      <c r="E2118" s="8">
        <v>1455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8</v>
      </c>
      <c r="P2118">
        <f t="shared" si="133"/>
        <v>15.82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145</v>
      </c>
      <c r="P2119">
        <f t="shared" si="133"/>
        <v>41.29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10000</v>
      </c>
      <c r="E2120" s="8">
        <v>1438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14</v>
      </c>
      <c r="P2120">
        <f t="shared" si="133"/>
        <v>84.59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1200</v>
      </c>
      <c r="E2121" s="8">
        <v>1437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120</v>
      </c>
      <c r="P2121">
        <f t="shared" si="133"/>
        <v>65.319999999999993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180</v>
      </c>
      <c r="P2122">
        <f t="shared" si="133"/>
        <v>20.81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150</v>
      </c>
      <c r="E2123" s="8">
        <v>1434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956</v>
      </c>
      <c r="P2123">
        <f t="shared" si="133"/>
        <v>143.4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900000</v>
      </c>
      <c r="E2124" s="8">
        <v>1431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477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1400</v>
      </c>
      <c r="E2125" s="8">
        <v>1430.06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102</v>
      </c>
      <c r="P2125">
        <f t="shared" si="133"/>
        <v>286.01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4</v>
      </c>
      <c r="P2126">
        <f t="shared" si="133"/>
        <v>283.8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26</v>
      </c>
      <c r="P2127">
        <f t="shared" si="133"/>
        <v>52.48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37</v>
      </c>
      <c r="P2128">
        <f t="shared" si="133"/>
        <v>708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900</v>
      </c>
      <c r="E2129" s="8">
        <v>1408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156</v>
      </c>
      <c r="P2129">
        <f t="shared" si="133"/>
        <v>5.97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8" x14ac:dyDescent="0.2">
      <c r="A2130">
        <v>2129</v>
      </c>
      <c r="B2130" s="3" t="s">
        <v>2130</v>
      </c>
      <c r="C2130" s="3" t="s">
        <v>6239</v>
      </c>
      <c r="D2130" s="6">
        <v>5500</v>
      </c>
      <c r="E2130" s="8">
        <v>1405</v>
      </c>
      <c r="F2130" t="s">
        <v>8220</v>
      </c>
      <c r="G2130" t="s">
        <v>8223</v>
      </c>
      <c r="H2130" t="s">
        <v>8245</v>
      </c>
      <c r="I2130">
        <v>1457570100</v>
      </c>
      <c r="J2130">
        <v>1454978100</v>
      </c>
      <c r="K2130" t="b">
        <v>0</v>
      </c>
      <c r="L2130">
        <v>12</v>
      </c>
      <c r="M2130" t="b">
        <v>0</v>
      </c>
      <c r="N2130" t="s">
        <v>8280</v>
      </c>
      <c r="O2130">
        <f t="shared" si="132"/>
        <v>26</v>
      </c>
      <c r="P2130">
        <f t="shared" si="133"/>
        <v>117.08</v>
      </c>
      <c r="Q2130" s="10" t="s">
        <v>8331</v>
      </c>
      <c r="R2130" t="s">
        <v>8332</v>
      </c>
      <c r="S2130" s="15">
        <f t="shared" si="134"/>
        <v>42409.024305555555</v>
      </c>
      <c r="T2130" s="15">
        <f t="shared" si="135"/>
        <v>42439.024305555555</v>
      </c>
    </row>
    <row r="2131" spans="1:20" ht="48" x14ac:dyDescent="0.2">
      <c r="A2131">
        <v>2128</v>
      </c>
      <c r="B2131" s="3" t="s">
        <v>2129</v>
      </c>
      <c r="C2131" s="3" t="s">
        <v>6238</v>
      </c>
      <c r="D2131" s="6">
        <v>12000</v>
      </c>
      <c r="E2131" s="8">
        <v>1405</v>
      </c>
      <c r="F2131" t="s">
        <v>8220</v>
      </c>
      <c r="G2131" t="s">
        <v>8228</v>
      </c>
      <c r="H2131" t="s">
        <v>8250</v>
      </c>
      <c r="I2131">
        <v>1411324369</v>
      </c>
      <c r="J2131">
        <v>1406140369</v>
      </c>
      <c r="K2131" t="b">
        <v>0</v>
      </c>
      <c r="L2131">
        <v>1</v>
      </c>
      <c r="M2131" t="b">
        <v>0</v>
      </c>
      <c r="N2131" t="s">
        <v>8280</v>
      </c>
      <c r="O2131">
        <f t="shared" si="132"/>
        <v>12</v>
      </c>
      <c r="P2131">
        <f t="shared" si="133"/>
        <v>1405</v>
      </c>
      <c r="Q2131" s="10" t="s">
        <v>8331</v>
      </c>
      <c r="R2131" t="s">
        <v>8332</v>
      </c>
      <c r="S2131" s="15">
        <f t="shared" si="134"/>
        <v>41843.772789351853</v>
      </c>
      <c r="T2131" s="15">
        <f t="shared" si="135"/>
        <v>41903.772789351853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5000</v>
      </c>
      <c r="E2132" s="8">
        <v>1402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28</v>
      </c>
      <c r="P2132">
        <f t="shared" si="133"/>
        <v>350.5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1200</v>
      </c>
      <c r="E2133" s="8">
        <v>1400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117</v>
      </c>
      <c r="P2133">
        <f t="shared" si="133"/>
        <v>466.67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47</v>
      </c>
      <c r="P2134">
        <f t="shared" si="133"/>
        <v>14.12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8" x14ac:dyDescent="0.2">
      <c r="A2135">
        <v>2134</v>
      </c>
      <c r="B2135" s="3" t="s">
        <v>2135</v>
      </c>
      <c r="C2135" s="3" t="s">
        <v>6244</v>
      </c>
      <c r="D2135" s="6">
        <v>1395</v>
      </c>
      <c r="E2135" s="8">
        <v>1395</v>
      </c>
      <c r="F2135" t="s">
        <v>8220</v>
      </c>
      <c r="G2135" t="s">
        <v>8223</v>
      </c>
      <c r="H2135" t="s">
        <v>8245</v>
      </c>
      <c r="I2135">
        <v>1367097391</v>
      </c>
      <c r="J2135">
        <v>1364505391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100</v>
      </c>
      <c r="P2135">
        <f t="shared" si="133"/>
        <v>465</v>
      </c>
      <c r="Q2135" s="10" t="s">
        <v>8331</v>
      </c>
      <c r="R2135" t="s">
        <v>8332</v>
      </c>
      <c r="S2135" s="15">
        <f t="shared" si="134"/>
        <v>41361.886469907404</v>
      </c>
      <c r="T2135" s="15">
        <f t="shared" si="135"/>
        <v>41391.886469907404</v>
      </c>
    </row>
    <row r="2136" spans="1:20" ht="48" x14ac:dyDescent="0.2">
      <c r="A2136">
        <v>2133</v>
      </c>
      <c r="B2136" s="3" t="s">
        <v>2134</v>
      </c>
      <c r="C2136" s="3" t="s">
        <v>6243</v>
      </c>
      <c r="D2136" s="6">
        <v>3265</v>
      </c>
      <c r="E2136" s="8">
        <v>1395</v>
      </c>
      <c r="F2136" t="s">
        <v>8220</v>
      </c>
      <c r="G2136" t="s">
        <v>8223</v>
      </c>
      <c r="H2136" t="s">
        <v>8245</v>
      </c>
      <c r="I2136">
        <v>1303628340</v>
      </c>
      <c r="J2136">
        <v>1300328399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43</v>
      </c>
      <c r="P2136">
        <f t="shared" si="133"/>
        <v>465</v>
      </c>
      <c r="Q2136" s="10" t="s">
        <v>8331</v>
      </c>
      <c r="R2136" t="s">
        <v>8332</v>
      </c>
      <c r="S2136" s="15">
        <f t="shared" si="134"/>
        <v>40619.097210648149</v>
      </c>
      <c r="T2136" s="15">
        <f t="shared" si="135"/>
        <v>40657.290972222225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1300</v>
      </c>
      <c r="E2137" s="8">
        <v>1391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107</v>
      </c>
      <c r="P2137">
        <f t="shared" si="133"/>
        <v>63.23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750</v>
      </c>
      <c r="E2138" s="8">
        <v>1390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185</v>
      </c>
      <c r="P2138">
        <f t="shared" si="133"/>
        <v>347.5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27500</v>
      </c>
      <c r="E2139" s="8">
        <v>1389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5</v>
      </c>
      <c r="P2139">
        <f t="shared" si="133"/>
        <v>2.6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25000</v>
      </c>
      <c r="E2140" s="8">
        <v>1387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6</v>
      </c>
      <c r="P2140">
        <f t="shared" si="133"/>
        <v>115.58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11500</v>
      </c>
      <c r="E2141" s="8">
        <v>1384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12</v>
      </c>
      <c r="P2141">
        <f t="shared" si="133"/>
        <v>24.71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1000</v>
      </c>
      <c r="E2142" s="8">
        <v>1382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138</v>
      </c>
      <c r="P2142">
        <f t="shared" si="133"/>
        <v>125.64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15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1000</v>
      </c>
      <c r="E2144" s="8">
        <v>1374.16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137</v>
      </c>
      <c r="P2144">
        <f t="shared" si="133"/>
        <v>114.51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300</v>
      </c>
      <c r="E2145" s="8">
        <v>1373.24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458</v>
      </c>
      <c r="P2145">
        <f t="shared" si="133"/>
        <v>274.64999999999998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1200</v>
      </c>
      <c r="E2146" s="8">
        <v>1370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114</v>
      </c>
      <c r="P2146">
        <f t="shared" si="133"/>
        <v>57.08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1300</v>
      </c>
      <c r="E2147" s="8">
        <v>1367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105</v>
      </c>
      <c r="P2147">
        <f t="shared" si="133"/>
        <v>15.36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16" x14ac:dyDescent="0.2">
      <c r="A2148">
        <v>2147</v>
      </c>
      <c r="B2148" s="3" t="s">
        <v>2148</v>
      </c>
      <c r="C2148" s="3" t="s">
        <v>6257</v>
      </c>
      <c r="D2148" s="6">
        <v>1328</v>
      </c>
      <c r="E2148" s="8">
        <v>1366</v>
      </c>
      <c r="F2148" t="s">
        <v>8220</v>
      </c>
      <c r="G2148" t="s">
        <v>8223</v>
      </c>
      <c r="H2148" t="s">
        <v>8245</v>
      </c>
      <c r="I2148">
        <v>1416125148</v>
      </c>
      <c r="J2148">
        <v>1413356748</v>
      </c>
      <c r="K2148" t="b">
        <v>0</v>
      </c>
      <c r="L2148">
        <v>55</v>
      </c>
      <c r="M2148" t="b">
        <v>0</v>
      </c>
      <c r="N2148" t="s">
        <v>8280</v>
      </c>
      <c r="O2148">
        <f t="shared" si="132"/>
        <v>103</v>
      </c>
      <c r="P2148">
        <f t="shared" si="133"/>
        <v>24.84</v>
      </c>
      <c r="Q2148" s="10" t="s">
        <v>8331</v>
      </c>
      <c r="R2148" t="s">
        <v>8332</v>
      </c>
      <c r="S2148" s="15">
        <f t="shared" si="134"/>
        <v>41927.295694444445</v>
      </c>
      <c r="T2148" s="15">
        <f t="shared" si="135"/>
        <v>41959.337361111116</v>
      </c>
    </row>
    <row r="2149" spans="1:20" ht="48" x14ac:dyDescent="0.2">
      <c r="A2149">
        <v>2146</v>
      </c>
      <c r="B2149" s="3" t="s">
        <v>2147</v>
      </c>
      <c r="C2149" s="3" t="s">
        <v>6256</v>
      </c>
      <c r="D2149" s="6">
        <v>150000</v>
      </c>
      <c r="E2149" s="8">
        <v>1366</v>
      </c>
      <c r="F2149" t="s">
        <v>8220</v>
      </c>
      <c r="G2149" t="s">
        <v>8223</v>
      </c>
      <c r="H2149" t="s">
        <v>8245</v>
      </c>
      <c r="I2149">
        <v>1455207510</v>
      </c>
      <c r="J2149">
        <v>1453997910</v>
      </c>
      <c r="K2149" t="b">
        <v>0</v>
      </c>
      <c r="L2149">
        <v>1</v>
      </c>
      <c r="M2149" t="b">
        <v>0</v>
      </c>
      <c r="N2149" t="s">
        <v>8280</v>
      </c>
      <c r="O2149">
        <f t="shared" si="132"/>
        <v>1</v>
      </c>
      <c r="P2149">
        <f t="shared" si="133"/>
        <v>1366</v>
      </c>
      <c r="Q2149" s="10" t="s">
        <v>8331</v>
      </c>
      <c r="R2149" t="s">
        <v>8332</v>
      </c>
      <c r="S2149" s="15">
        <f t="shared" si="134"/>
        <v>42397.679513888885</v>
      </c>
      <c r="T2149" s="15">
        <f t="shared" si="135"/>
        <v>42411.679513888885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800</v>
      </c>
      <c r="E2150" s="8">
        <v>1365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171</v>
      </c>
      <c r="P2150">
        <f t="shared" si="133"/>
        <v>682.5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1200</v>
      </c>
      <c r="E2151" s="8">
        <v>1364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114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</v>
      </c>
      <c r="E2152" s="8">
        <v>1362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27</v>
      </c>
      <c r="P2152">
        <f t="shared" si="133"/>
        <v>340.5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1250</v>
      </c>
      <c r="E2153" s="8">
        <v>1361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109</v>
      </c>
      <c r="P2153">
        <f t="shared" si="133"/>
        <v>226.83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8" x14ac:dyDescent="0.2">
      <c r="A2154">
        <v>2153</v>
      </c>
      <c r="B2154" s="3" t="s">
        <v>2154</v>
      </c>
      <c r="C2154" s="3" t="s">
        <v>6263</v>
      </c>
      <c r="D2154" s="6">
        <v>800</v>
      </c>
      <c r="E2154" s="8">
        <v>1360</v>
      </c>
      <c r="F2154" t="s">
        <v>8220</v>
      </c>
      <c r="G2154" t="s">
        <v>8223</v>
      </c>
      <c r="H2154" t="s">
        <v>8245</v>
      </c>
      <c r="I2154">
        <v>1420876740</v>
      </c>
      <c r="J2154">
        <v>1417470718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170</v>
      </c>
      <c r="P2154">
        <f t="shared" si="133"/>
        <v>340</v>
      </c>
      <c r="Q2154" s="10" t="s">
        <v>8331</v>
      </c>
      <c r="R2154" t="s">
        <v>8332</v>
      </c>
      <c r="S2154" s="15">
        <f t="shared" si="134"/>
        <v>41974.911087962959</v>
      </c>
      <c r="T2154" s="15">
        <f t="shared" si="135"/>
        <v>42014.332638888889</v>
      </c>
    </row>
    <row r="2155" spans="1:20" ht="48" x14ac:dyDescent="0.2">
      <c r="A2155">
        <v>2152</v>
      </c>
      <c r="B2155" s="3" t="s">
        <v>2153</v>
      </c>
      <c r="C2155" s="3" t="s">
        <v>6262</v>
      </c>
      <c r="D2155" s="6">
        <v>1000</v>
      </c>
      <c r="E2155" s="8">
        <v>1360</v>
      </c>
      <c r="F2155" t="s">
        <v>8220</v>
      </c>
      <c r="G2155" t="s">
        <v>8223</v>
      </c>
      <c r="H2155" t="s">
        <v>8245</v>
      </c>
      <c r="I2155">
        <v>1394909909</v>
      </c>
      <c r="J2155">
        <v>1392321509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136</v>
      </c>
      <c r="P2155">
        <f t="shared" si="133"/>
        <v>340</v>
      </c>
      <c r="Q2155" s="10" t="s">
        <v>8331</v>
      </c>
      <c r="R2155" t="s">
        <v>8332</v>
      </c>
      <c r="S2155" s="15">
        <f t="shared" si="134"/>
        <v>41683.832280092596</v>
      </c>
      <c r="T2155" s="15">
        <f t="shared" si="135"/>
        <v>41713.790613425925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50</v>
      </c>
      <c r="E2156" s="8">
        <v>1351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2702</v>
      </c>
      <c r="P2156">
        <f t="shared" si="133"/>
        <v>675.5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32" x14ac:dyDescent="0.2">
      <c r="A2157">
        <v>2156</v>
      </c>
      <c r="B2157" s="3" t="s">
        <v>2157</v>
      </c>
      <c r="C2157" s="3" t="s">
        <v>6266</v>
      </c>
      <c r="D2157" s="6">
        <v>1000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1379363406</v>
      </c>
      <c r="J2157">
        <v>1375475406</v>
      </c>
      <c r="K2157" t="b">
        <v>0</v>
      </c>
      <c r="L2157">
        <v>83</v>
      </c>
      <c r="M2157" t="b">
        <v>0</v>
      </c>
      <c r="N2157" t="s">
        <v>8280</v>
      </c>
      <c r="O2157">
        <f t="shared" si="132"/>
        <v>135</v>
      </c>
      <c r="P2157">
        <f t="shared" si="133"/>
        <v>16.28</v>
      </c>
      <c r="Q2157" s="10" t="s">
        <v>8331</v>
      </c>
      <c r="R2157" t="s">
        <v>8332</v>
      </c>
      <c r="S2157" s="15">
        <f t="shared" si="134"/>
        <v>41488.85423611111</v>
      </c>
      <c r="T2157" s="15">
        <f t="shared" si="135"/>
        <v>41533.85423611111</v>
      </c>
    </row>
    <row r="2158" spans="1:20" ht="48" x14ac:dyDescent="0.2">
      <c r="A2158">
        <v>2155</v>
      </c>
      <c r="B2158" s="3" t="s">
        <v>2156</v>
      </c>
      <c r="C2158" s="3" t="s">
        <v>6265</v>
      </c>
      <c r="D2158" s="6">
        <v>2000</v>
      </c>
      <c r="E2158" s="8">
        <v>1351</v>
      </c>
      <c r="F2158" t="s">
        <v>8220</v>
      </c>
      <c r="G2158" t="s">
        <v>8224</v>
      </c>
      <c r="H2158" t="s">
        <v>8246</v>
      </c>
      <c r="I2158">
        <v>1459443385</v>
      </c>
      <c r="J2158">
        <v>1456854985</v>
      </c>
      <c r="K2158" t="b">
        <v>0</v>
      </c>
      <c r="L2158">
        <v>5</v>
      </c>
      <c r="M2158" t="b">
        <v>0</v>
      </c>
      <c r="N2158" t="s">
        <v>8280</v>
      </c>
      <c r="O2158">
        <f t="shared" si="132"/>
        <v>68</v>
      </c>
      <c r="P2158">
        <f t="shared" si="133"/>
        <v>270.2</v>
      </c>
      <c r="Q2158" s="10" t="s">
        <v>8331</v>
      </c>
      <c r="R2158" t="s">
        <v>8332</v>
      </c>
      <c r="S2158" s="15">
        <f t="shared" si="134"/>
        <v>42430.747511574074</v>
      </c>
      <c r="T2158" s="15">
        <f t="shared" si="135"/>
        <v>42460.70584490741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1000</v>
      </c>
      <c r="E2159" s="8">
        <v>1346.11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135</v>
      </c>
      <c r="P2159">
        <f t="shared" si="133"/>
        <v>23.62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41</v>
      </c>
      <c r="P2160">
        <f t="shared" si="133"/>
        <v>4.32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1100</v>
      </c>
      <c r="E2161" s="8">
        <v>1342.01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122</v>
      </c>
      <c r="P2161">
        <f t="shared" si="133"/>
        <v>671.01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</v>
      </c>
      <c r="E2162" s="8">
        <v>1336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134</v>
      </c>
      <c r="P2162">
        <f t="shared" si="133"/>
        <v>83.5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15000</v>
      </c>
      <c r="E2163" s="8">
        <v>1335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9</v>
      </c>
      <c r="P2163">
        <f t="shared" si="133"/>
        <v>102.69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49000</v>
      </c>
      <c r="E2164" s="8">
        <v>1333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3</v>
      </c>
      <c r="P2164">
        <f t="shared" si="133"/>
        <v>22.98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15000</v>
      </c>
      <c r="E2165" s="8">
        <v>1332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9</v>
      </c>
      <c r="P2165">
        <f t="shared" si="133"/>
        <v>30.27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48" x14ac:dyDescent="0.2">
      <c r="A2166">
        <v>2166</v>
      </c>
      <c r="B2166" s="3" t="s">
        <v>2167</v>
      </c>
      <c r="C2166" s="3" t="s">
        <v>6276</v>
      </c>
      <c r="D2166" s="6">
        <v>1000</v>
      </c>
      <c r="E2166" s="8">
        <v>1330</v>
      </c>
      <c r="F2166" t="s">
        <v>8218</v>
      </c>
      <c r="G2166" t="s">
        <v>8223</v>
      </c>
      <c r="H2166" t="s">
        <v>8245</v>
      </c>
      <c r="I2166">
        <v>1417813618</v>
      </c>
      <c r="J2166">
        <v>1413922018</v>
      </c>
      <c r="K2166" t="b">
        <v>0</v>
      </c>
      <c r="L2166">
        <v>32</v>
      </c>
      <c r="M2166" t="b">
        <v>1</v>
      </c>
      <c r="N2166" t="s">
        <v>8274</v>
      </c>
      <c r="O2166">
        <f t="shared" si="132"/>
        <v>133</v>
      </c>
      <c r="P2166">
        <f t="shared" si="133"/>
        <v>41.56</v>
      </c>
      <c r="Q2166" s="10" t="s">
        <v>8323</v>
      </c>
      <c r="R2166" t="s">
        <v>8324</v>
      </c>
      <c r="S2166" s="15">
        <f t="shared" si="134"/>
        <v>41933.838171296295</v>
      </c>
      <c r="T2166" s="15">
        <f t="shared" si="135"/>
        <v>41978.879837962959</v>
      </c>
    </row>
    <row r="2167" spans="1:20" ht="32" x14ac:dyDescent="0.2">
      <c r="A2167">
        <v>2164</v>
      </c>
      <c r="B2167" s="3" t="s">
        <v>2165</v>
      </c>
      <c r="C2167" s="3" t="s">
        <v>6274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1466827140</v>
      </c>
      <c r="J2167">
        <v>1464196414</v>
      </c>
      <c r="K2167" t="b">
        <v>0</v>
      </c>
      <c r="L2167">
        <v>83</v>
      </c>
      <c r="M2167" t="b">
        <v>1</v>
      </c>
      <c r="N2167" t="s">
        <v>8274</v>
      </c>
      <c r="O2167">
        <f t="shared" si="132"/>
        <v>116</v>
      </c>
      <c r="P2167">
        <f t="shared" si="133"/>
        <v>16.02</v>
      </c>
      <c r="Q2167" s="10" t="s">
        <v>8323</v>
      </c>
      <c r="R2167" t="s">
        <v>8324</v>
      </c>
      <c r="S2167" s="15">
        <f t="shared" si="134"/>
        <v>42515.71775462963</v>
      </c>
      <c r="T2167" s="15">
        <f t="shared" si="135"/>
        <v>42546.165972222225</v>
      </c>
    </row>
    <row r="2168" spans="1:20" ht="48" x14ac:dyDescent="0.2">
      <c r="A2168">
        <v>2165</v>
      </c>
      <c r="B2168" s="3" t="s">
        <v>2166</v>
      </c>
      <c r="C2168" s="3" t="s">
        <v>6275</v>
      </c>
      <c r="D2168" s="6">
        <v>1200</v>
      </c>
      <c r="E2168" s="8">
        <v>1330</v>
      </c>
      <c r="F2168" t="s">
        <v>8218</v>
      </c>
      <c r="G2168" t="s">
        <v>8229</v>
      </c>
      <c r="H2168" t="s">
        <v>8248</v>
      </c>
      <c r="I2168">
        <v>1460127635</v>
      </c>
      <c r="J2168">
        <v>1457539235</v>
      </c>
      <c r="K2168" t="b">
        <v>0</v>
      </c>
      <c r="L2168">
        <v>117</v>
      </c>
      <c r="M2168" t="b">
        <v>1</v>
      </c>
      <c r="N2168" t="s">
        <v>8274</v>
      </c>
      <c r="O2168">
        <f t="shared" si="132"/>
        <v>111</v>
      </c>
      <c r="P2168">
        <f t="shared" si="133"/>
        <v>11.37</v>
      </c>
      <c r="Q2168" s="10" t="s">
        <v>8323</v>
      </c>
      <c r="R2168" t="s">
        <v>8324</v>
      </c>
      <c r="S2168" s="15">
        <f t="shared" si="134"/>
        <v>42438.667071759264</v>
      </c>
      <c r="T2168" s="15">
        <f t="shared" si="135"/>
        <v>42468.625405092593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1250</v>
      </c>
      <c r="E2169" s="8">
        <v>1328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106</v>
      </c>
      <c r="P2169">
        <f t="shared" si="133"/>
        <v>166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133</v>
      </c>
      <c r="P2170">
        <f t="shared" si="133"/>
        <v>3.9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7900</v>
      </c>
      <c r="E2171" s="8">
        <v>1322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17</v>
      </c>
      <c r="P2171">
        <f t="shared" si="133"/>
        <v>188.86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120</v>
      </c>
      <c r="P2172">
        <f t="shared" si="133"/>
        <v>69.42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105</v>
      </c>
      <c r="P2173">
        <f t="shared" si="133"/>
        <v>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3000</v>
      </c>
      <c r="E2174" s="8">
        <v>1315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44</v>
      </c>
      <c r="P2174">
        <f t="shared" si="133"/>
        <v>101.15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131</v>
      </c>
      <c r="P2175">
        <f t="shared" si="133"/>
        <v>14.58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20000</v>
      </c>
      <c r="E2176" s="8">
        <v>1306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7</v>
      </c>
      <c r="P2176">
        <f t="shared" si="133"/>
        <v>20.73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90000</v>
      </c>
      <c r="E2177" s="8">
        <v>1305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1</v>
      </c>
      <c r="P2177">
        <f t="shared" si="133"/>
        <v>50.19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2000</v>
      </c>
      <c r="E2178" s="8">
        <v>1302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65</v>
      </c>
      <c r="P2178">
        <f t="shared" si="133"/>
        <v>18.34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34.24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32" x14ac:dyDescent="0.2">
      <c r="A2180">
        <v>2179</v>
      </c>
      <c r="B2180" s="3" t="s">
        <v>2180</v>
      </c>
      <c r="C2180" s="3" t="s">
        <v>6289</v>
      </c>
      <c r="D2180" s="6">
        <v>1250</v>
      </c>
      <c r="E2180" s="8">
        <v>1300</v>
      </c>
      <c r="F2180" t="s">
        <v>8218</v>
      </c>
      <c r="G2180" t="s">
        <v>8223</v>
      </c>
      <c r="H2180" t="s">
        <v>8245</v>
      </c>
      <c r="I2180">
        <v>1428725192</v>
      </c>
      <c r="J2180">
        <v>1426133192</v>
      </c>
      <c r="K2180" t="b">
        <v>0</v>
      </c>
      <c r="L2180">
        <v>21</v>
      </c>
      <c r="M2180" t="b">
        <v>1</v>
      </c>
      <c r="N2180" t="s">
        <v>8274</v>
      </c>
      <c r="O2180">
        <f t="shared" si="136"/>
        <v>104</v>
      </c>
      <c r="P2180">
        <f t="shared" si="137"/>
        <v>61.9</v>
      </c>
      <c r="Q2180" s="10" t="s">
        <v>8323</v>
      </c>
      <c r="R2180" t="s">
        <v>8324</v>
      </c>
      <c r="S2180" s="15">
        <f t="shared" si="138"/>
        <v>42075.171203703707</v>
      </c>
      <c r="T2180" s="15">
        <f t="shared" si="139"/>
        <v>42105.171203703707</v>
      </c>
    </row>
    <row r="2181" spans="1:20" ht="48" x14ac:dyDescent="0.2">
      <c r="A2181">
        <v>2178</v>
      </c>
      <c r="B2181" s="3" t="s">
        <v>2179</v>
      </c>
      <c r="C2181" s="3" t="s">
        <v>6288</v>
      </c>
      <c r="D2181" s="6">
        <v>8000</v>
      </c>
      <c r="E2181" s="8">
        <v>1300</v>
      </c>
      <c r="F2181" t="s">
        <v>8218</v>
      </c>
      <c r="G2181" t="s">
        <v>8223</v>
      </c>
      <c r="H2181" t="s">
        <v>8245</v>
      </c>
      <c r="I2181">
        <v>1484752597</v>
      </c>
      <c r="J2181">
        <v>1482160597</v>
      </c>
      <c r="K2181" t="b">
        <v>0</v>
      </c>
      <c r="L2181">
        <v>859</v>
      </c>
      <c r="M2181" t="b">
        <v>1</v>
      </c>
      <c r="N2181" t="s">
        <v>8274</v>
      </c>
      <c r="O2181">
        <f t="shared" si="136"/>
        <v>16</v>
      </c>
      <c r="P2181">
        <f t="shared" si="137"/>
        <v>1.51</v>
      </c>
      <c r="Q2181" s="10" t="s">
        <v>8323</v>
      </c>
      <c r="R2181" t="s">
        <v>8324</v>
      </c>
      <c r="S2181" s="15">
        <f t="shared" si="138"/>
        <v>42723.63653935185</v>
      </c>
      <c r="T2181" s="15">
        <f t="shared" si="139"/>
        <v>42753.63653935185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20000</v>
      </c>
      <c r="E2182" s="8">
        <v>1297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6</v>
      </c>
      <c r="P2182">
        <f t="shared" si="137"/>
        <v>16.63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32" x14ac:dyDescent="0.2">
      <c r="A2183">
        <v>2182</v>
      </c>
      <c r="B2183" s="3" t="s">
        <v>2183</v>
      </c>
      <c r="C2183" s="3" t="s">
        <v>6292</v>
      </c>
      <c r="D2183" s="6">
        <v>1050</v>
      </c>
      <c r="E2183" s="8">
        <v>1296</v>
      </c>
      <c r="F2183" t="s">
        <v>8218</v>
      </c>
      <c r="G2183" t="s">
        <v>8228</v>
      </c>
      <c r="H2183" t="s">
        <v>8250</v>
      </c>
      <c r="I2183">
        <v>1412285825</v>
      </c>
      <c r="J2183">
        <v>1409261825</v>
      </c>
      <c r="K2183" t="b">
        <v>0</v>
      </c>
      <c r="L2183">
        <v>356</v>
      </c>
      <c r="M2183" t="b">
        <v>1</v>
      </c>
      <c r="N2183" t="s">
        <v>8295</v>
      </c>
      <c r="O2183">
        <f t="shared" si="136"/>
        <v>123</v>
      </c>
      <c r="P2183">
        <f t="shared" si="137"/>
        <v>3.64</v>
      </c>
      <c r="Q2183" s="10" t="s">
        <v>8331</v>
      </c>
      <c r="R2183" t="s">
        <v>8349</v>
      </c>
      <c r="S2183" s="15">
        <f t="shared" si="138"/>
        <v>41879.900752314818</v>
      </c>
      <c r="T2183" s="15">
        <f t="shared" si="139"/>
        <v>41914.900752314818</v>
      </c>
    </row>
    <row r="2184" spans="1:20" ht="48" x14ac:dyDescent="0.2">
      <c r="A2184">
        <v>2181</v>
      </c>
      <c r="B2184" s="3" t="s">
        <v>2182</v>
      </c>
      <c r="C2184" s="3" t="s">
        <v>6291</v>
      </c>
      <c r="D2184" s="6">
        <v>15000</v>
      </c>
      <c r="E2184" s="8">
        <v>1296</v>
      </c>
      <c r="F2184" t="s">
        <v>8218</v>
      </c>
      <c r="G2184" t="s">
        <v>8223</v>
      </c>
      <c r="H2184" t="s">
        <v>8245</v>
      </c>
      <c r="I2184">
        <v>1487635653</v>
      </c>
      <c r="J2184">
        <v>1486426053</v>
      </c>
      <c r="K2184" t="b">
        <v>0</v>
      </c>
      <c r="L2184">
        <v>53</v>
      </c>
      <c r="M2184" t="b">
        <v>1</v>
      </c>
      <c r="N2184" t="s">
        <v>8295</v>
      </c>
      <c r="O2184">
        <f t="shared" si="136"/>
        <v>9</v>
      </c>
      <c r="P2184">
        <f t="shared" si="137"/>
        <v>24.45</v>
      </c>
      <c r="Q2184" s="10" t="s">
        <v>8331</v>
      </c>
      <c r="R2184" t="s">
        <v>8349</v>
      </c>
      <c r="S2184" s="15">
        <f t="shared" si="138"/>
        <v>42773.005243055552</v>
      </c>
      <c r="T2184" s="15">
        <f t="shared" si="139"/>
        <v>42787.005243055552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12000</v>
      </c>
      <c r="E2185" s="8">
        <v>1293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11</v>
      </c>
      <c r="P2185">
        <f t="shared" si="137"/>
        <v>4.63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900</v>
      </c>
      <c r="E2186" s="8">
        <v>1290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143</v>
      </c>
      <c r="P2186">
        <f t="shared" si="137"/>
        <v>4.8499999999999996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3152</v>
      </c>
      <c r="E2187" s="8">
        <v>1286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41</v>
      </c>
      <c r="P2187">
        <f t="shared" si="137"/>
        <v>2.06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171</v>
      </c>
      <c r="P2188">
        <f t="shared" si="137"/>
        <v>3.28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1000</v>
      </c>
      <c r="E2189" s="8">
        <v>1283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128</v>
      </c>
      <c r="P2189">
        <f t="shared" si="137"/>
        <v>0.36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1000</v>
      </c>
      <c r="E2190" s="8">
        <v>1280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128</v>
      </c>
      <c r="P2190">
        <f t="shared" si="137"/>
        <v>2.4900000000000002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1000</v>
      </c>
      <c r="E2191" s="8">
        <v>1280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128</v>
      </c>
      <c r="P2191">
        <f t="shared" si="137"/>
        <v>14.55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3500</v>
      </c>
      <c r="E2192" s="8">
        <v>1276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36</v>
      </c>
      <c r="P2192">
        <f t="shared" si="137"/>
        <v>2.38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1000</v>
      </c>
      <c r="E2193" s="8">
        <v>1275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128</v>
      </c>
      <c r="P2193">
        <f t="shared" si="137"/>
        <v>51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8" x14ac:dyDescent="0.2">
      <c r="A2194">
        <v>2193</v>
      </c>
      <c r="B2194" s="3" t="s">
        <v>2194</v>
      </c>
      <c r="C2194" s="3" t="s">
        <v>6303</v>
      </c>
      <c r="D2194" s="6">
        <v>600</v>
      </c>
      <c r="E2194" s="8">
        <v>1273</v>
      </c>
      <c r="F2194" t="s">
        <v>8218</v>
      </c>
      <c r="G2194" t="s">
        <v>8223</v>
      </c>
      <c r="H2194" t="s">
        <v>8245</v>
      </c>
      <c r="I2194">
        <v>1479704340</v>
      </c>
      <c r="J2194">
        <v>1477043072</v>
      </c>
      <c r="K2194" t="b">
        <v>0</v>
      </c>
      <c r="L2194">
        <v>897</v>
      </c>
      <c r="M2194" t="b">
        <v>1</v>
      </c>
      <c r="N2194" t="s">
        <v>8295</v>
      </c>
      <c r="O2194">
        <f t="shared" si="136"/>
        <v>212</v>
      </c>
      <c r="P2194">
        <f t="shared" si="137"/>
        <v>1.42</v>
      </c>
      <c r="Q2194" s="10" t="s">
        <v>8331</v>
      </c>
      <c r="R2194" t="s">
        <v>8349</v>
      </c>
      <c r="S2194" s="15">
        <f t="shared" si="138"/>
        <v>42664.405925925923</v>
      </c>
      <c r="T2194" s="15">
        <f t="shared" si="139"/>
        <v>42695.207638888889</v>
      </c>
    </row>
    <row r="2195" spans="1:20" ht="48" x14ac:dyDescent="0.2">
      <c r="A2195">
        <v>2192</v>
      </c>
      <c r="B2195" s="3" t="s">
        <v>2193</v>
      </c>
      <c r="C2195" s="3" t="s">
        <v>6302</v>
      </c>
      <c r="D2195" s="6">
        <v>1000</v>
      </c>
      <c r="E2195" s="8">
        <v>1273</v>
      </c>
      <c r="F2195" t="s">
        <v>8218</v>
      </c>
      <c r="G2195" t="s">
        <v>8224</v>
      </c>
      <c r="H2195" t="s">
        <v>8246</v>
      </c>
      <c r="I2195">
        <v>1481842800</v>
      </c>
      <c r="J2195">
        <v>1479414344</v>
      </c>
      <c r="K2195" t="b">
        <v>0</v>
      </c>
      <c r="L2195">
        <v>3238</v>
      </c>
      <c r="M2195" t="b">
        <v>1</v>
      </c>
      <c r="N2195" t="s">
        <v>8295</v>
      </c>
      <c r="O2195">
        <f t="shared" si="136"/>
        <v>127</v>
      </c>
      <c r="P2195">
        <f t="shared" si="137"/>
        <v>0.39</v>
      </c>
      <c r="Q2195" s="10" t="s">
        <v>8331</v>
      </c>
      <c r="R2195" t="s">
        <v>8349</v>
      </c>
      <c r="S2195" s="15">
        <f t="shared" si="138"/>
        <v>42691.8512037037</v>
      </c>
      <c r="T2195" s="15">
        <f t="shared" si="139"/>
        <v>42719.958333333328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127</v>
      </c>
      <c r="P2196">
        <f t="shared" si="137"/>
        <v>1.45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127</v>
      </c>
      <c r="P2197">
        <f t="shared" si="137"/>
        <v>11.04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180</v>
      </c>
      <c r="P2198">
        <f t="shared" si="137"/>
        <v>5.39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8" x14ac:dyDescent="0.2">
      <c r="A2199">
        <v>2198</v>
      </c>
      <c r="B2199" s="3" t="s">
        <v>2199</v>
      </c>
      <c r="C2199" s="3" t="s">
        <v>6308</v>
      </c>
      <c r="D2199" s="6">
        <v>1000</v>
      </c>
      <c r="E2199" s="8">
        <v>1260</v>
      </c>
      <c r="F2199" t="s">
        <v>8218</v>
      </c>
      <c r="G2199" t="s">
        <v>8223</v>
      </c>
      <c r="H2199" t="s">
        <v>8245</v>
      </c>
      <c r="I2199">
        <v>1447507200</v>
      </c>
      <c r="J2199">
        <v>1444911600</v>
      </c>
      <c r="K2199" t="b">
        <v>0</v>
      </c>
      <c r="L2199">
        <v>651</v>
      </c>
      <c r="M2199" t="b">
        <v>1</v>
      </c>
      <c r="N2199" t="s">
        <v>8295</v>
      </c>
      <c r="O2199">
        <f t="shared" si="136"/>
        <v>126</v>
      </c>
      <c r="P2199">
        <f t="shared" si="137"/>
        <v>1.94</v>
      </c>
      <c r="Q2199" s="10" t="s">
        <v>8331</v>
      </c>
      <c r="R2199" t="s">
        <v>8349</v>
      </c>
      <c r="S2199" s="15">
        <f t="shared" si="138"/>
        <v>42292.513888888891</v>
      </c>
      <c r="T2199" s="15">
        <f t="shared" si="139"/>
        <v>42322.555555555555</v>
      </c>
    </row>
    <row r="2200" spans="1:20" ht="48" x14ac:dyDescent="0.2">
      <c r="A2200">
        <v>2197</v>
      </c>
      <c r="B2200" s="3" t="s">
        <v>2198</v>
      </c>
      <c r="C2200" s="3" t="s">
        <v>6307</v>
      </c>
      <c r="D2200" s="6">
        <v>1200</v>
      </c>
      <c r="E2200" s="8">
        <v>1260</v>
      </c>
      <c r="F2200" t="s">
        <v>8218</v>
      </c>
      <c r="G2200" t="s">
        <v>8223</v>
      </c>
      <c r="H2200" t="s">
        <v>8245</v>
      </c>
      <c r="I2200">
        <v>1425132059</v>
      </c>
      <c r="J2200">
        <v>1422540059</v>
      </c>
      <c r="K2200" t="b">
        <v>0</v>
      </c>
      <c r="L2200">
        <v>4330</v>
      </c>
      <c r="M2200" t="b">
        <v>1</v>
      </c>
      <c r="N2200" t="s">
        <v>8295</v>
      </c>
      <c r="O2200">
        <f t="shared" si="136"/>
        <v>105</v>
      </c>
      <c r="P2200">
        <f t="shared" si="137"/>
        <v>0.28999999999999998</v>
      </c>
      <c r="Q2200" s="10" t="s">
        <v>8331</v>
      </c>
      <c r="R2200" t="s">
        <v>8349</v>
      </c>
      <c r="S2200" s="15">
        <f t="shared" si="138"/>
        <v>42033.584016203706</v>
      </c>
      <c r="T2200" s="15">
        <f t="shared" si="139"/>
        <v>42063.584016203706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1000</v>
      </c>
      <c r="E2201" s="8">
        <v>1259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126</v>
      </c>
      <c r="P2201">
        <f t="shared" si="137"/>
        <v>5.0199999999999996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1200</v>
      </c>
      <c r="E2202" s="8">
        <v>1256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105</v>
      </c>
      <c r="P2202">
        <f t="shared" si="137"/>
        <v>4.78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1100</v>
      </c>
      <c r="E2203" s="8">
        <v>1251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114</v>
      </c>
      <c r="P2203">
        <f t="shared" si="137"/>
        <v>44.68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48" x14ac:dyDescent="0.2">
      <c r="A2204">
        <v>2203</v>
      </c>
      <c r="B2204" s="3" t="s">
        <v>2204</v>
      </c>
      <c r="C2204" s="3" t="s">
        <v>6313</v>
      </c>
      <c r="D2204" s="6">
        <v>1200</v>
      </c>
      <c r="E2204" s="8">
        <v>1250</v>
      </c>
      <c r="F2204" t="s">
        <v>8218</v>
      </c>
      <c r="G2204" t="s">
        <v>8228</v>
      </c>
      <c r="H2204" t="s">
        <v>8250</v>
      </c>
      <c r="I2204">
        <v>1443127082</v>
      </c>
      <c r="J2204">
        <v>1440535082</v>
      </c>
      <c r="K2204" t="b">
        <v>0</v>
      </c>
      <c r="L2204">
        <v>50</v>
      </c>
      <c r="M2204" t="b">
        <v>1</v>
      </c>
      <c r="N2204" t="s">
        <v>8278</v>
      </c>
      <c r="O2204">
        <f t="shared" si="136"/>
        <v>104</v>
      </c>
      <c r="P2204">
        <f t="shared" si="137"/>
        <v>25</v>
      </c>
      <c r="Q2204" s="10" t="s">
        <v>8323</v>
      </c>
      <c r="R2204" t="s">
        <v>8328</v>
      </c>
      <c r="S2204" s="15">
        <f t="shared" si="138"/>
        <v>42241.85974537037</v>
      </c>
      <c r="T2204" s="15">
        <f t="shared" si="139"/>
        <v>42271.85974537037</v>
      </c>
    </row>
    <row r="2205" spans="1:20" ht="48" x14ac:dyDescent="0.2">
      <c r="A2205">
        <v>2204</v>
      </c>
      <c r="B2205" s="3" t="s">
        <v>2205</v>
      </c>
      <c r="C2205" s="3" t="s">
        <v>6314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1362814119</v>
      </c>
      <c r="J2205">
        <v>1360222119</v>
      </c>
      <c r="K2205" t="b">
        <v>0</v>
      </c>
      <c r="L2205">
        <v>73</v>
      </c>
      <c r="M2205" t="b">
        <v>1</v>
      </c>
      <c r="N2205" t="s">
        <v>8278</v>
      </c>
      <c r="O2205">
        <f t="shared" si="136"/>
        <v>100</v>
      </c>
      <c r="P2205">
        <f t="shared" si="137"/>
        <v>17.12</v>
      </c>
      <c r="Q2205" s="10" t="s">
        <v>8323</v>
      </c>
      <c r="R2205" t="s">
        <v>8328</v>
      </c>
      <c r="S2205" s="15">
        <f t="shared" si="138"/>
        <v>41312.311562499999</v>
      </c>
      <c r="T2205" s="15">
        <f t="shared" si="139"/>
        <v>41342.311562499999</v>
      </c>
    </row>
    <row r="2206" spans="1:20" ht="32" x14ac:dyDescent="0.2">
      <c r="A2206">
        <v>2202</v>
      </c>
      <c r="B2206" s="3" t="s">
        <v>2203</v>
      </c>
      <c r="C2206" s="3" t="s">
        <v>6312</v>
      </c>
      <c r="D2206" s="6">
        <v>55000</v>
      </c>
      <c r="E2206" s="8">
        <v>1250</v>
      </c>
      <c r="F2206" t="s">
        <v>8218</v>
      </c>
      <c r="G2206" t="s">
        <v>8223</v>
      </c>
      <c r="H2206" t="s">
        <v>8245</v>
      </c>
      <c r="I2206">
        <v>1351801368</v>
      </c>
      <c r="J2206">
        <v>1349209368</v>
      </c>
      <c r="K2206" t="b">
        <v>0</v>
      </c>
      <c r="L2206">
        <v>721</v>
      </c>
      <c r="M2206" t="b">
        <v>1</v>
      </c>
      <c r="N2206" t="s">
        <v>8278</v>
      </c>
      <c r="O2206">
        <f t="shared" si="136"/>
        <v>2</v>
      </c>
      <c r="P2206">
        <f t="shared" si="137"/>
        <v>1.73</v>
      </c>
      <c r="Q2206" s="10" t="s">
        <v>8323</v>
      </c>
      <c r="R2206" t="s">
        <v>8328</v>
      </c>
      <c r="S2206" s="15">
        <f t="shared" si="138"/>
        <v>41184.849166666667</v>
      </c>
      <c r="T2206" s="15">
        <f t="shared" si="139"/>
        <v>41214.849166666667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156</v>
      </c>
      <c r="P2207">
        <f t="shared" si="137"/>
        <v>46.15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8" x14ac:dyDescent="0.2">
      <c r="A2208">
        <v>2207</v>
      </c>
      <c r="B2208" s="3" t="s">
        <v>2208</v>
      </c>
      <c r="C2208" s="3" t="s">
        <v>6317</v>
      </c>
      <c r="D2208" s="6">
        <v>1200</v>
      </c>
      <c r="E2208" s="8">
        <v>1245</v>
      </c>
      <c r="F2208" t="s">
        <v>8218</v>
      </c>
      <c r="G2208" t="s">
        <v>8223</v>
      </c>
      <c r="H2208" t="s">
        <v>8245</v>
      </c>
      <c r="I2208">
        <v>1384580373</v>
      </c>
      <c r="J2208">
        <v>1381984773</v>
      </c>
      <c r="K2208" t="b">
        <v>0</v>
      </c>
      <c r="L2208">
        <v>7</v>
      </c>
      <c r="M2208" t="b">
        <v>1</v>
      </c>
      <c r="N2208" t="s">
        <v>8278</v>
      </c>
      <c r="O2208">
        <f t="shared" si="136"/>
        <v>104</v>
      </c>
      <c r="P2208">
        <f t="shared" si="137"/>
        <v>177.86</v>
      </c>
      <c r="Q2208" s="10" t="s">
        <v>8323</v>
      </c>
      <c r="R2208" t="s">
        <v>8328</v>
      </c>
      <c r="S2208" s="15">
        <f t="shared" si="138"/>
        <v>41564.194131944445</v>
      </c>
      <c r="T2208" s="15">
        <f t="shared" si="139"/>
        <v>41594.235798611109</v>
      </c>
    </row>
    <row r="2209" spans="1:20" ht="48" x14ac:dyDescent="0.2">
      <c r="A2209">
        <v>2206</v>
      </c>
      <c r="B2209" s="3" t="s">
        <v>2207</v>
      </c>
      <c r="C2209" s="3" t="s">
        <v>6316</v>
      </c>
      <c r="D2209" s="6">
        <v>10000</v>
      </c>
      <c r="E2209" s="8">
        <v>1245</v>
      </c>
      <c r="F2209" t="s">
        <v>8218</v>
      </c>
      <c r="G2209" t="s">
        <v>8223</v>
      </c>
      <c r="H2209" t="s">
        <v>8245</v>
      </c>
      <c r="I2209">
        <v>1334556624</v>
      </c>
      <c r="J2209">
        <v>1333001424</v>
      </c>
      <c r="K2209" t="b">
        <v>0</v>
      </c>
      <c r="L2209">
        <v>34</v>
      </c>
      <c r="M2209" t="b">
        <v>1</v>
      </c>
      <c r="N2209" t="s">
        <v>8278</v>
      </c>
      <c r="O2209">
        <f t="shared" si="136"/>
        <v>12</v>
      </c>
      <c r="P2209">
        <f t="shared" si="137"/>
        <v>36.619999999999997</v>
      </c>
      <c r="Q2209" s="10" t="s">
        <v>8323</v>
      </c>
      <c r="R2209" t="s">
        <v>8328</v>
      </c>
      <c r="S2209" s="15">
        <f t="shared" si="138"/>
        <v>40997.257222222222</v>
      </c>
      <c r="T2209" s="15">
        <f t="shared" si="139"/>
        <v>41015.257222222222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25000</v>
      </c>
      <c r="E2210" s="8">
        <v>1241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5</v>
      </c>
      <c r="P2210">
        <f t="shared" si="137"/>
        <v>51.71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850</v>
      </c>
      <c r="E2211" s="8">
        <v>1235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145</v>
      </c>
      <c r="P2211">
        <f t="shared" si="137"/>
        <v>82.33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8" x14ac:dyDescent="0.2">
      <c r="A2212">
        <v>2211</v>
      </c>
      <c r="B2212" s="3" t="s">
        <v>2212</v>
      </c>
      <c r="C2212" s="3" t="s">
        <v>6321</v>
      </c>
      <c r="D2212" s="6">
        <v>700</v>
      </c>
      <c r="E2212" s="8">
        <v>1225</v>
      </c>
      <c r="F2212" t="s">
        <v>8218</v>
      </c>
      <c r="G2212" t="s">
        <v>8223</v>
      </c>
      <c r="H2212" t="s">
        <v>8245</v>
      </c>
      <c r="I2212">
        <v>1397113140</v>
      </c>
      <c r="J2212">
        <v>1395168625</v>
      </c>
      <c r="K2212" t="b">
        <v>0</v>
      </c>
      <c r="L2212">
        <v>120</v>
      </c>
      <c r="M2212" t="b">
        <v>1</v>
      </c>
      <c r="N2212" t="s">
        <v>8278</v>
      </c>
      <c r="O2212">
        <f t="shared" si="136"/>
        <v>175</v>
      </c>
      <c r="P2212">
        <f t="shared" si="137"/>
        <v>10.210000000000001</v>
      </c>
      <c r="Q2212" s="10" t="s">
        <v>8323</v>
      </c>
      <c r="R2212" t="s">
        <v>8328</v>
      </c>
      <c r="S2212" s="15">
        <f t="shared" si="138"/>
        <v>41716.785011574073</v>
      </c>
      <c r="T2212" s="15">
        <f t="shared" si="139"/>
        <v>41739.290972222225</v>
      </c>
    </row>
    <row r="2213" spans="1:20" ht="48" x14ac:dyDescent="0.2">
      <c r="A2213">
        <v>2210</v>
      </c>
      <c r="B2213" s="3" t="s">
        <v>2211</v>
      </c>
      <c r="C2213" s="3" t="s">
        <v>6320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1334424960</v>
      </c>
      <c r="J2213">
        <v>1329442510</v>
      </c>
      <c r="K2213" t="b">
        <v>0</v>
      </c>
      <c r="L2213">
        <v>72</v>
      </c>
      <c r="M2213" t="b">
        <v>1</v>
      </c>
      <c r="N2213" t="s">
        <v>8278</v>
      </c>
      <c r="O2213">
        <f t="shared" si="136"/>
        <v>102</v>
      </c>
      <c r="P2213">
        <f t="shared" si="137"/>
        <v>17.010000000000002</v>
      </c>
      <c r="Q2213" s="10" t="s">
        <v>8323</v>
      </c>
      <c r="R2213" t="s">
        <v>8328</v>
      </c>
      <c r="S2213" s="15">
        <f t="shared" si="138"/>
        <v>40956.066087962965</v>
      </c>
      <c r="T2213" s="15">
        <f t="shared" si="139"/>
        <v>41013.73333333333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30000</v>
      </c>
      <c r="E2214" s="8">
        <v>1225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4</v>
      </c>
      <c r="P2214">
        <f t="shared" si="137"/>
        <v>9.9600000000000009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250000</v>
      </c>
      <c r="E2215" s="8">
        <v>1224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0</v>
      </c>
      <c r="P2215">
        <f t="shared" si="137"/>
        <v>1224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163</v>
      </c>
      <c r="P2216">
        <f t="shared" si="137"/>
        <v>50.83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48" x14ac:dyDescent="0.2">
      <c r="A2217">
        <v>2216</v>
      </c>
      <c r="B2217" s="3" t="s">
        <v>2217</v>
      </c>
      <c r="C2217" s="3" t="s">
        <v>6326</v>
      </c>
      <c r="D2217" s="6">
        <v>675</v>
      </c>
      <c r="E2217" s="8">
        <v>1218</v>
      </c>
      <c r="F2217" t="s">
        <v>8218</v>
      </c>
      <c r="G2217" t="s">
        <v>8223</v>
      </c>
      <c r="H2217" t="s">
        <v>8245</v>
      </c>
      <c r="I2217">
        <v>1437674545</v>
      </c>
      <c r="J2217">
        <v>1436464945</v>
      </c>
      <c r="K2217" t="b">
        <v>0</v>
      </c>
      <c r="L2217">
        <v>14</v>
      </c>
      <c r="M2217" t="b">
        <v>1</v>
      </c>
      <c r="N2217" t="s">
        <v>8278</v>
      </c>
      <c r="O2217">
        <f t="shared" si="136"/>
        <v>180</v>
      </c>
      <c r="P2217">
        <f t="shared" si="137"/>
        <v>87</v>
      </c>
      <c r="Q2217" s="10" t="s">
        <v>8323</v>
      </c>
      <c r="R2217" t="s">
        <v>8328</v>
      </c>
      <c r="S2217" s="15">
        <f t="shared" si="138"/>
        <v>42194.751678240747</v>
      </c>
      <c r="T2217" s="15">
        <f t="shared" si="139"/>
        <v>42208.751678240747</v>
      </c>
    </row>
    <row r="2218" spans="1:20" ht="32" x14ac:dyDescent="0.2">
      <c r="A2218">
        <v>2215</v>
      </c>
      <c r="B2218" s="3" t="s">
        <v>2216</v>
      </c>
      <c r="C2218" s="3" t="s">
        <v>6325</v>
      </c>
      <c r="D2218" s="6">
        <v>1000</v>
      </c>
      <c r="E2218" s="8">
        <v>1218</v>
      </c>
      <c r="F2218" t="s">
        <v>8218</v>
      </c>
      <c r="G2218" t="s">
        <v>8223</v>
      </c>
      <c r="H2218" t="s">
        <v>8245</v>
      </c>
      <c r="I2218">
        <v>1331621940</v>
      </c>
      <c r="J2218">
        <v>1329671572</v>
      </c>
      <c r="K2218" t="b">
        <v>0</v>
      </c>
      <c r="L2218">
        <v>33</v>
      </c>
      <c r="M2218" t="b">
        <v>1</v>
      </c>
      <c r="N2218" t="s">
        <v>8278</v>
      </c>
      <c r="O2218">
        <f t="shared" si="136"/>
        <v>122</v>
      </c>
      <c r="P2218">
        <f t="shared" si="137"/>
        <v>36.909999999999997</v>
      </c>
      <c r="Q2218" s="10" t="s">
        <v>8323</v>
      </c>
      <c r="R2218" t="s">
        <v>8328</v>
      </c>
      <c r="S2218" s="15">
        <f t="shared" si="138"/>
        <v>40958.717268518521</v>
      </c>
      <c r="T2218" s="15">
        <f t="shared" si="139"/>
        <v>40981.290972222225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25000</v>
      </c>
      <c r="E2219" s="8">
        <v>1217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5</v>
      </c>
      <c r="P2219">
        <f t="shared" si="137"/>
        <v>135.22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50000</v>
      </c>
      <c r="E2220" s="8">
        <v>1217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2</v>
      </c>
      <c r="P2220">
        <f t="shared" si="137"/>
        <v>16.010000000000002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124</v>
      </c>
      <c r="P2221">
        <f t="shared" si="137"/>
        <v>64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17.61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120</v>
      </c>
      <c r="P2223">
        <f t="shared" si="137"/>
        <v>5.51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5000</v>
      </c>
      <c r="E2224" s="8">
        <v>1201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24</v>
      </c>
      <c r="P2224">
        <f t="shared" si="137"/>
        <v>40.03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8" x14ac:dyDescent="0.2">
      <c r="A2225">
        <v>2228</v>
      </c>
      <c r="B2225" s="3" t="s">
        <v>2229</v>
      </c>
      <c r="C2225" s="3" t="s">
        <v>6338</v>
      </c>
      <c r="D2225" s="6">
        <v>700</v>
      </c>
      <c r="E2225" s="8">
        <v>1200</v>
      </c>
      <c r="F2225" t="s">
        <v>8218</v>
      </c>
      <c r="G2225" t="s">
        <v>8235</v>
      </c>
      <c r="H2225" t="s">
        <v>8248</v>
      </c>
      <c r="I2225">
        <v>1439707236</v>
      </c>
      <c r="J2225">
        <v>1437115236</v>
      </c>
      <c r="K2225" t="b">
        <v>0</v>
      </c>
      <c r="L2225">
        <v>144</v>
      </c>
      <c r="M2225" t="b">
        <v>1</v>
      </c>
      <c r="N2225" t="s">
        <v>8295</v>
      </c>
      <c r="O2225">
        <f t="shared" si="136"/>
        <v>171</v>
      </c>
      <c r="P2225">
        <f t="shared" si="137"/>
        <v>8.33</v>
      </c>
      <c r="Q2225" s="10" t="s">
        <v>8331</v>
      </c>
      <c r="R2225" t="s">
        <v>8349</v>
      </c>
      <c r="S2225" s="15">
        <f t="shared" si="138"/>
        <v>42202.278194444443</v>
      </c>
      <c r="T2225" s="15">
        <f t="shared" si="139"/>
        <v>42232.278194444443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850</v>
      </c>
      <c r="E2226" s="8">
        <v>1200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141</v>
      </c>
      <c r="P2226">
        <f t="shared" si="137"/>
        <v>4.05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8" x14ac:dyDescent="0.2">
      <c r="A2227">
        <v>2226</v>
      </c>
      <c r="B2227" s="3" t="s">
        <v>2227</v>
      </c>
      <c r="C2227" s="3" t="s">
        <v>6336</v>
      </c>
      <c r="D2227" s="6">
        <v>900</v>
      </c>
      <c r="E2227" s="8">
        <v>1200</v>
      </c>
      <c r="F2227" t="s">
        <v>8218</v>
      </c>
      <c r="G2227" t="s">
        <v>8223</v>
      </c>
      <c r="H2227" t="s">
        <v>8245</v>
      </c>
      <c r="I2227">
        <v>1455253140</v>
      </c>
      <c r="J2227">
        <v>1452625822</v>
      </c>
      <c r="K2227" t="b">
        <v>0</v>
      </c>
      <c r="L2227">
        <v>321</v>
      </c>
      <c r="M2227" t="b">
        <v>1</v>
      </c>
      <c r="N2227" t="s">
        <v>8295</v>
      </c>
      <c r="O2227">
        <f t="shared" si="136"/>
        <v>133</v>
      </c>
      <c r="P2227">
        <f t="shared" si="137"/>
        <v>3.74</v>
      </c>
      <c r="Q2227" s="10" t="s">
        <v>8331</v>
      </c>
      <c r="R2227" t="s">
        <v>8349</v>
      </c>
      <c r="S2227" s="15">
        <f t="shared" si="138"/>
        <v>42381.79886574074</v>
      </c>
      <c r="T2227" s="15">
        <f t="shared" si="139"/>
        <v>42412.207638888889</v>
      </c>
    </row>
    <row r="2228" spans="1:20" ht="48" x14ac:dyDescent="0.2">
      <c r="A2228">
        <v>2227</v>
      </c>
      <c r="B2228" s="3" t="s">
        <v>2228</v>
      </c>
      <c r="C2228" s="3" t="s">
        <v>6337</v>
      </c>
      <c r="D2228" s="6">
        <v>1000</v>
      </c>
      <c r="E2228" s="8">
        <v>1200</v>
      </c>
      <c r="F2228" t="s">
        <v>8218</v>
      </c>
      <c r="G2228" t="s">
        <v>8224</v>
      </c>
      <c r="H2228" t="s">
        <v>8246</v>
      </c>
      <c r="I2228">
        <v>1384374155</v>
      </c>
      <c r="J2228">
        <v>1381778555</v>
      </c>
      <c r="K2228" t="b">
        <v>0</v>
      </c>
      <c r="L2228">
        <v>301</v>
      </c>
      <c r="M2228" t="b">
        <v>1</v>
      </c>
      <c r="N2228" t="s">
        <v>8295</v>
      </c>
      <c r="O2228">
        <f t="shared" si="136"/>
        <v>120</v>
      </c>
      <c r="P2228">
        <f t="shared" si="137"/>
        <v>3.99</v>
      </c>
      <c r="Q2228" s="10" t="s">
        <v>8331</v>
      </c>
      <c r="R2228" t="s">
        <v>8349</v>
      </c>
      <c r="S2228" s="15">
        <f t="shared" si="138"/>
        <v>41561.807349537034</v>
      </c>
      <c r="T2228" s="15">
        <f t="shared" si="139"/>
        <v>41591.849016203705</v>
      </c>
    </row>
    <row r="2229" spans="1:20" ht="48" x14ac:dyDescent="0.2">
      <c r="A2229">
        <v>2223</v>
      </c>
      <c r="B2229" s="3" t="s">
        <v>2224</v>
      </c>
      <c r="C2229" s="3" t="s">
        <v>6333</v>
      </c>
      <c r="D2229" s="6">
        <v>1200</v>
      </c>
      <c r="E2229" s="8">
        <v>1200</v>
      </c>
      <c r="F2229" t="s">
        <v>8218</v>
      </c>
      <c r="G2229" t="s">
        <v>8228</v>
      </c>
      <c r="H2229" t="s">
        <v>8250</v>
      </c>
      <c r="I2229">
        <v>1435418568</v>
      </c>
      <c r="J2229">
        <v>1432826568</v>
      </c>
      <c r="K2229" t="b">
        <v>0</v>
      </c>
      <c r="L2229">
        <v>100</v>
      </c>
      <c r="M2229" t="b">
        <v>1</v>
      </c>
      <c r="N2229" t="s">
        <v>8295</v>
      </c>
      <c r="O2229">
        <f t="shared" si="136"/>
        <v>100</v>
      </c>
      <c r="P2229">
        <f t="shared" si="137"/>
        <v>12</v>
      </c>
      <c r="Q2229" s="10" t="s">
        <v>8331</v>
      </c>
      <c r="R2229" t="s">
        <v>8349</v>
      </c>
      <c r="S2229" s="15">
        <f t="shared" si="138"/>
        <v>42152.640833333338</v>
      </c>
      <c r="T2229" s="15">
        <f t="shared" si="139"/>
        <v>42182.640833333338</v>
      </c>
    </row>
    <row r="2230" spans="1:20" ht="48" x14ac:dyDescent="0.2">
      <c r="A2230">
        <v>2225</v>
      </c>
      <c r="B2230" s="3" t="s">
        <v>2226</v>
      </c>
      <c r="C2230" s="3" t="s">
        <v>6335</v>
      </c>
      <c r="D2230" s="6">
        <v>1200</v>
      </c>
      <c r="E2230" s="8">
        <v>1200</v>
      </c>
      <c r="F2230" t="s">
        <v>8218</v>
      </c>
      <c r="G2230" t="s">
        <v>8224</v>
      </c>
      <c r="H2230" t="s">
        <v>8246</v>
      </c>
      <c r="I2230">
        <v>1411326015</v>
      </c>
      <c r="J2230">
        <v>1408734015</v>
      </c>
      <c r="K2230" t="b">
        <v>0</v>
      </c>
      <c r="L2230">
        <v>1204</v>
      </c>
      <c r="M2230" t="b">
        <v>1</v>
      </c>
      <c r="N2230" t="s">
        <v>8295</v>
      </c>
      <c r="O2230">
        <f t="shared" si="136"/>
        <v>100</v>
      </c>
      <c r="P2230">
        <f t="shared" si="137"/>
        <v>1</v>
      </c>
      <c r="Q2230" s="10" t="s">
        <v>8331</v>
      </c>
      <c r="R2230" t="s">
        <v>8349</v>
      </c>
      <c r="S2230" s="15">
        <f t="shared" si="138"/>
        <v>41873.79184027778</v>
      </c>
      <c r="T2230" s="15">
        <f t="shared" si="139"/>
        <v>41903.79184027778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100</v>
      </c>
      <c r="P2231">
        <f t="shared" si="137"/>
        <v>2.23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8" x14ac:dyDescent="0.2">
      <c r="A2232">
        <v>2231</v>
      </c>
      <c r="B2232" s="3" t="s">
        <v>2232</v>
      </c>
      <c r="C2232" s="3" t="s">
        <v>6341</v>
      </c>
      <c r="D2232" s="6">
        <v>500</v>
      </c>
      <c r="E2232" s="8">
        <v>1197</v>
      </c>
      <c r="F2232" t="s">
        <v>8218</v>
      </c>
      <c r="G2232" t="s">
        <v>8223</v>
      </c>
      <c r="H2232" t="s">
        <v>8245</v>
      </c>
      <c r="I2232">
        <v>1372136400</v>
      </c>
      <c r="J2232">
        <v>1369864301</v>
      </c>
      <c r="K2232" t="b">
        <v>0</v>
      </c>
      <c r="L2232">
        <v>1113</v>
      </c>
      <c r="M2232" t="b">
        <v>1</v>
      </c>
      <c r="N2232" t="s">
        <v>8295</v>
      </c>
      <c r="O2232">
        <f t="shared" si="136"/>
        <v>239</v>
      </c>
      <c r="P2232">
        <f t="shared" si="137"/>
        <v>1.08</v>
      </c>
      <c r="Q2232" s="10" t="s">
        <v>8331</v>
      </c>
      <c r="R2232" t="s">
        <v>8349</v>
      </c>
      <c r="S2232" s="15">
        <f t="shared" si="138"/>
        <v>41423.910891203705</v>
      </c>
      <c r="T2232" s="15">
        <f t="shared" si="139"/>
        <v>41450.208333333336</v>
      </c>
    </row>
    <row r="2233" spans="1:20" ht="48" x14ac:dyDescent="0.2">
      <c r="A2233">
        <v>2230</v>
      </c>
      <c r="B2233" s="3" t="s">
        <v>2231</v>
      </c>
      <c r="C2233" s="3" t="s">
        <v>6340</v>
      </c>
      <c r="D2233" s="6">
        <v>1000</v>
      </c>
      <c r="E2233" s="8">
        <v>1197</v>
      </c>
      <c r="F2233" t="s">
        <v>8218</v>
      </c>
      <c r="G2233" t="s">
        <v>8223</v>
      </c>
      <c r="H2233" t="s">
        <v>8245</v>
      </c>
      <c r="I2233">
        <v>1398460127</v>
      </c>
      <c r="J2233">
        <v>1395868127</v>
      </c>
      <c r="K2233" t="b">
        <v>0</v>
      </c>
      <c r="L2233">
        <v>498</v>
      </c>
      <c r="M2233" t="b">
        <v>1</v>
      </c>
      <c r="N2233" t="s">
        <v>8295</v>
      </c>
      <c r="O2233">
        <f t="shared" si="136"/>
        <v>120</v>
      </c>
      <c r="P2233">
        <f t="shared" si="137"/>
        <v>2.4</v>
      </c>
      <c r="Q2233" s="10" t="s">
        <v>8331</v>
      </c>
      <c r="R2233" t="s">
        <v>8349</v>
      </c>
      <c r="S2233" s="15">
        <f t="shared" si="138"/>
        <v>41724.881099537037</v>
      </c>
      <c r="T2233" s="15">
        <f t="shared" si="139"/>
        <v>41754.881099537037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119</v>
      </c>
      <c r="P2234">
        <f t="shared" si="137"/>
        <v>1.2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8" x14ac:dyDescent="0.2">
      <c r="A2235">
        <v>2234</v>
      </c>
      <c r="B2235" s="3" t="s">
        <v>2235</v>
      </c>
      <c r="C2235" s="3" t="s">
        <v>6344</v>
      </c>
      <c r="D2235" s="6">
        <v>1100</v>
      </c>
      <c r="E2235" s="8">
        <v>1185</v>
      </c>
      <c r="F2235" t="s">
        <v>8218</v>
      </c>
      <c r="G2235" t="s">
        <v>8223</v>
      </c>
      <c r="H2235" t="s">
        <v>8245</v>
      </c>
      <c r="I2235">
        <v>1483645647</v>
      </c>
      <c r="J2235">
        <v>1481053647</v>
      </c>
      <c r="K2235" t="b">
        <v>0</v>
      </c>
      <c r="L2235">
        <v>28</v>
      </c>
      <c r="M2235" t="b">
        <v>1</v>
      </c>
      <c r="N2235" t="s">
        <v>8295</v>
      </c>
      <c r="O2235">
        <f t="shared" si="136"/>
        <v>108</v>
      </c>
      <c r="P2235">
        <f t="shared" si="137"/>
        <v>42.32</v>
      </c>
      <c r="Q2235" s="10" t="s">
        <v>8331</v>
      </c>
      <c r="R2235" t="s">
        <v>8349</v>
      </c>
      <c r="S2235" s="15">
        <f t="shared" si="138"/>
        <v>42710.824618055558</v>
      </c>
      <c r="T2235" s="15">
        <f t="shared" si="139"/>
        <v>42740.824618055558</v>
      </c>
    </row>
    <row r="2236" spans="1:20" ht="48" x14ac:dyDescent="0.2">
      <c r="A2236">
        <v>2233</v>
      </c>
      <c r="B2236" s="3" t="s">
        <v>2234</v>
      </c>
      <c r="C2236" s="3" t="s">
        <v>6343</v>
      </c>
      <c r="D2236" s="6">
        <v>4000</v>
      </c>
      <c r="E2236" s="8">
        <v>1185</v>
      </c>
      <c r="F2236" t="s">
        <v>8218</v>
      </c>
      <c r="G2236" t="s">
        <v>8224</v>
      </c>
      <c r="H2236" t="s">
        <v>8246</v>
      </c>
      <c r="I2236">
        <v>1450051200</v>
      </c>
      <c r="J2236">
        <v>1448269539</v>
      </c>
      <c r="K2236" t="b">
        <v>0</v>
      </c>
      <c r="L2236">
        <v>391</v>
      </c>
      <c r="M2236" t="b">
        <v>1</v>
      </c>
      <c r="N2236" t="s">
        <v>8295</v>
      </c>
      <c r="O2236">
        <f t="shared" si="136"/>
        <v>30</v>
      </c>
      <c r="P2236">
        <f t="shared" si="137"/>
        <v>3.03</v>
      </c>
      <c r="Q2236" s="10" t="s">
        <v>8331</v>
      </c>
      <c r="R2236" t="s">
        <v>8349</v>
      </c>
      <c r="S2236" s="15">
        <f t="shared" si="138"/>
        <v>42331.378923611104</v>
      </c>
      <c r="T2236" s="15">
        <f t="shared" si="139"/>
        <v>42352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100000</v>
      </c>
      <c r="E2237" s="8">
        <v>1183.19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</v>
      </c>
      <c r="P2237">
        <f t="shared" si="137"/>
        <v>8.0500000000000007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118</v>
      </c>
      <c r="P2238">
        <f t="shared" si="137"/>
        <v>1.74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32" x14ac:dyDescent="0.2">
      <c r="A2239">
        <v>2238</v>
      </c>
      <c r="B2239" s="3" t="s">
        <v>2239</v>
      </c>
      <c r="C2239" s="3" t="s">
        <v>6348</v>
      </c>
      <c r="D2239" s="6">
        <v>900</v>
      </c>
      <c r="E2239" s="8">
        <v>1175</v>
      </c>
      <c r="F2239" t="s">
        <v>8218</v>
      </c>
      <c r="G2239" t="s">
        <v>8235</v>
      </c>
      <c r="H2239" t="s">
        <v>8248</v>
      </c>
      <c r="I2239">
        <v>1489157716</v>
      </c>
      <c r="J2239">
        <v>1486565716</v>
      </c>
      <c r="K2239" t="b">
        <v>0</v>
      </c>
      <c r="L2239">
        <v>79</v>
      </c>
      <c r="M2239" t="b">
        <v>1</v>
      </c>
      <c r="N2239" t="s">
        <v>8295</v>
      </c>
      <c r="O2239">
        <f t="shared" si="136"/>
        <v>131</v>
      </c>
      <c r="P2239">
        <f t="shared" si="137"/>
        <v>14.87</v>
      </c>
      <c r="Q2239" s="10" t="s">
        <v>8331</v>
      </c>
      <c r="R2239" t="s">
        <v>8349</v>
      </c>
      <c r="S2239" s="15">
        <f t="shared" si="138"/>
        <v>42774.621712962966</v>
      </c>
      <c r="T2239" s="15">
        <f t="shared" si="139"/>
        <v>42804.621712962966</v>
      </c>
    </row>
    <row r="2240" spans="1:20" ht="48" x14ac:dyDescent="0.2">
      <c r="A2240">
        <v>2237</v>
      </c>
      <c r="B2240" s="3" t="s">
        <v>2238</v>
      </c>
      <c r="C2240" s="3" t="s">
        <v>6347</v>
      </c>
      <c r="D2240" s="6">
        <v>1000</v>
      </c>
      <c r="E2240" s="8">
        <v>1175</v>
      </c>
      <c r="F2240" t="s">
        <v>8218</v>
      </c>
      <c r="G2240" t="s">
        <v>8223</v>
      </c>
      <c r="H2240" t="s">
        <v>8245</v>
      </c>
      <c r="I2240">
        <v>1415779140</v>
      </c>
      <c r="J2240">
        <v>1412294683</v>
      </c>
      <c r="K2240" t="b">
        <v>0</v>
      </c>
      <c r="L2240">
        <v>983</v>
      </c>
      <c r="M2240" t="b">
        <v>1</v>
      </c>
      <c r="N2240" t="s">
        <v>8295</v>
      </c>
      <c r="O2240">
        <f t="shared" si="136"/>
        <v>118</v>
      </c>
      <c r="P2240">
        <f t="shared" si="137"/>
        <v>1.2</v>
      </c>
      <c r="Q2240" s="10" t="s">
        <v>8331</v>
      </c>
      <c r="R2240" t="s">
        <v>8349</v>
      </c>
      <c r="S2240" s="15">
        <f t="shared" si="138"/>
        <v>41915.003275462965</v>
      </c>
      <c r="T2240" s="15">
        <f t="shared" si="139"/>
        <v>41955.332638888889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15000</v>
      </c>
      <c r="E2241" s="8">
        <v>1174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8</v>
      </c>
      <c r="P2241">
        <f t="shared" si="137"/>
        <v>2.76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3000</v>
      </c>
      <c r="E2242" s="8">
        <v>1170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39</v>
      </c>
      <c r="P2242">
        <f t="shared" si="137"/>
        <v>12.19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117</v>
      </c>
      <c r="P2243">
        <f t="shared" ref="P2243:P2306" si="141">IFERROR(ROUND(E2243/L2243,2),0)</f>
        <v>7.17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1165</v>
      </c>
      <c r="P2244">
        <f t="shared" si="141"/>
        <v>0.46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50000</v>
      </c>
      <c r="E2245" s="8">
        <v>1161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2</v>
      </c>
      <c r="P2245">
        <f t="shared" si="141"/>
        <v>0.56999999999999995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7000</v>
      </c>
      <c r="E2246" s="8">
        <v>1156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17</v>
      </c>
      <c r="P2246">
        <f t="shared" si="141"/>
        <v>3.99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30000</v>
      </c>
      <c r="E2247" s="8">
        <v>1155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4</v>
      </c>
      <c r="P2247">
        <f t="shared" si="141"/>
        <v>0.57999999999999996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115</v>
      </c>
      <c r="P2248">
        <f t="shared" si="141"/>
        <v>20.18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1000</v>
      </c>
      <c r="E2249" s="8">
        <v>1150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115</v>
      </c>
      <c r="P2249">
        <f t="shared" si="141"/>
        <v>3.03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2500</v>
      </c>
      <c r="E2250" s="8">
        <v>1148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46</v>
      </c>
      <c r="P2250">
        <f t="shared" si="141"/>
        <v>8.9700000000000006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115</v>
      </c>
      <c r="P2251">
        <f t="shared" si="141"/>
        <v>6.37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115</v>
      </c>
      <c r="P2252">
        <f t="shared" si="141"/>
        <v>2.0099999999999998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8" x14ac:dyDescent="0.2">
      <c r="A2253">
        <v>2252</v>
      </c>
      <c r="B2253" s="3" t="s">
        <v>2253</v>
      </c>
      <c r="C2253" s="3" t="s">
        <v>6362</v>
      </c>
      <c r="D2253" s="6">
        <v>1000</v>
      </c>
      <c r="E2253" s="8">
        <v>1145</v>
      </c>
      <c r="F2253" t="s">
        <v>8218</v>
      </c>
      <c r="G2253" t="s">
        <v>8226</v>
      </c>
      <c r="H2253" t="s">
        <v>8248</v>
      </c>
      <c r="I2253">
        <v>1470469938</v>
      </c>
      <c r="J2253">
        <v>1469173938</v>
      </c>
      <c r="K2253" t="b">
        <v>0</v>
      </c>
      <c r="L2253">
        <v>249</v>
      </c>
      <c r="M2253" t="b">
        <v>1</v>
      </c>
      <c r="N2253" t="s">
        <v>8295</v>
      </c>
      <c r="O2253">
        <f t="shared" si="140"/>
        <v>115</v>
      </c>
      <c r="P2253">
        <f t="shared" si="141"/>
        <v>4.5999999999999996</v>
      </c>
      <c r="Q2253" s="10" t="s">
        <v>8331</v>
      </c>
      <c r="R2253" t="s">
        <v>8349</v>
      </c>
      <c r="S2253" s="15">
        <f t="shared" si="142"/>
        <v>42573.327986111108</v>
      </c>
      <c r="T2253" s="15">
        <f t="shared" si="143"/>
        <v>42588.327986111108</v>
      </c>
    </row>
    <row r="2254" spans="1:20" ht="48" x14ac:dyDescent="0.2">
      <c r="A2254">
        <v>2253</v>
      </c>
      <c r="B2254" s="3" t="s">
        <v>2254</v>
      </c>
      <c r="C2254" s="3" t="s">
        <v>6363</v>
      </c>
      <c r="D2254" s="6">
        <v>10000</v>
      </c>
      <c r="E2254" s="8">
        <v>1145</v>
      </c>
      <c r="F2254" t="s">
        <v>8218</v>
      </c>
      <c r="G2254" t="s">
        <v>8223</v>
      </c>
      <c r="H2254" t="s">
        <v>8245</v>
      </c>
      <c r="I2254">
        <v>1447862947</v>
      </c>
      <c r="J2254">
        <v>1445267347</v>
      </c>
      <c r="K2254" t="b">
        <v>0</v>
      </c>
      <c r="L2254">
        <v>84</v>
      </c>
      <c r="M2254" t="b">
        <v>1</v>
      </c>
      <c r="N2254" t="s">
        <v>8295</v>
      </c>
      <c r="O2254">
        <f t="shared" si="140"/>
        <v>11</v>
      </c>
      <c r="P2254">
        <f t="shared" si="141"/>
        <v>13.63</v>
      </c>
      <c r="Q2254" s="10" t="s">
        <v>8331</v>
      </c>
      <c r="R2254" t="s">
        <v>8349</v>
      </c>
      <c r="S2254" s="15">
        <f t="shared" si="142"/>
        <v>42296.631331018521</v>
      </c>
      <c r="T2254" s="15">
        <f t="shared" si="143"/>
        <v>42326.672997685186</v>
      </c>
    </row>
    <row r="2255" spans="1:20" ht="48" x14ac:dyDescent="0.2">
      <c r="A2255">
        <v>2251</v>
      </c>
      <c r="B2255" s="3" t="s">
        <v>2252</v>
      </c>
      <c r="C2255" s="3" t="s">
        <v>6361</v>
      </c>
      <c r="D2255" s="6">
        <v>19000</v>
      </c>
      <c r="E2255" s="8">
        <v>1145</v>
      </c>
      <c r="F2255" t="s">
        <v>8218</v>
      </c>
      <c r="G2255" t="s">
        <v>8223</v>
      </c>
      <c r="H2255" t="s">
        <v>8245</v>
      </c>
      <c r="I2255">
        <v>1408177077</v>
      </c>
      <c r="J2255">
        <v>1406362677</v>
      </c>
      <c r="K2255" t="b">
        <v>0</v>
      </c>
      <c r="L2255">
        <v>480</v>
      </c>
      <c r="M2255" t="b">
        <v>1</v>
      </c>
      <c r="N2255" t="s">
        <v>8295</v>
      </c>
      <c r="O2255">
        <f t="shared" si="140"/>
        <v>6</v>
      </c>
      <c r="P2255">
        <f t="shared" si="141"/>
        <v>2.39</v>
      </c>
      <c r="Q2255" s="10" t="s">
        <v>8331</v>
      </c>
      <c r="R2255" t="s">
        <v>8349</v>
      </c>
      <c r="S2255" s="15">
        <f t="shared" si="142"/>
        <v>41846.34579861111</v>
      </c>
      <c r="T2255" s="15">
        <f t="shared" si="143"/>
        <v>41867.34579861111</v>
      </c>
    </row>
    <row r="2256" spans="1:20" ht="32" x14ac:dyDescent="0.2">
      <c r="A2256">
        <v>2255</v>
      </c>
      <c r="B2256" s="3" t="s">
        <v>2256</v>
      </c>
      <c r="C2256" s="3" t="s">
        <v>6365</v>
      </c>
      <c r="D2256" s="6">
        <v>960</v>
      </c>
      <c r="E2256" s="8">
        <v>1142</v>
      </c>
      <c r="F2256" t="s">
        <v>8218</v>
      </c>
      <c r="G2256" t="s">
        <v>8223</v>
      </c>
      <c r="H2256" t="s">
        <v>8245</v>
      </c>
      <c r="I2256">
        <v>1462661451</v>
      </c>
      <c r="J2256">
        <v>1460069451</v>
      </c>
      <c r="K2256" t="b">
        <v>0</v>
      </c>
      <c r="L2256">
        <v>271</v>
      </c>
      <c r="M2256" t="b">
        <v>1</v>
      </c>
      <c r="N2256" t="s">
        <v>8295</v>
      </c>
      <c r="O2256">
        <f t="shared" si="140"/>
        <v>119</v>
      </c>
      <c r="P2256">
        <f t="shared" si="141"/>
        <v>4.21</v>
      </c>
      <c r="Q2256" s="10" t="s">
        <v>8331</v>
      </c>
      <c r="R2256" t="s">
        <v>8349</v>
      </c>
      <c r="S2256" s="15">
        <f t="shared" si="142"/>
        <v>42467.951979166668</v>
      </c>
      <c r="T2256" s="15">
        <f t="shared" si="143"/>
        <v>42497.951979166668</v>
      </c>
    </row>
    <row r="2257" spans="1:20" ht="32" x14ac:dyDescent="0.2">
      <c r="A2257">
        <v>2254</v>
      </c>
      <c r="B2257" s="3" t="s">
        <v>2255</v>
      </c>
      <c r="C2257" s="3" t="s">
        <v>6364</v>
      </c>
      <c r="D2257" s="6">
        <v>3000</v>
      </c>
      <c r="E2257" s="8">
        <v>1142</v>
      </c>
      <c r="F2257" t="s">
        <v>8218</v>
      </c>
      <c r="G2257" t="s">
        <v>8223</v>
      </c>
      <c r="H2257" t="s">
        <v>8245</v>
      </c>
      <c r="I2257">
        <v>1485271968</v>
      </c>
      <c r="J2257">
        <v>1484667168</v>
      </c>
      <c r="K2257" t="b">
        <v>0</v>
      </c>
      <c r="L2257">
        <v>197</v>
      </c>
      <c r="M2257" t="b">
        <v>1</v>
      </c>
      <c r="N2257" t="s">
        <v>8295</v>
      </c>
      <c r="O2257">
        <f t="shared" si="140"/>
        <v>38</v>
      </c>
      <c r="P2257">
        <f t="shared" si="141"/>
        <v>5.8</v>
      </c>
      <c r="Q2257" s="10" t="s">
        <v>8331</v>
      </c>
      <c r="R2257" t="s">
        <v>8349</v>
      </c>
      <c r="S2257" s="15">
        <f t="shared" si="142"/>
        <v>42752.647777777776</v>
      </c>
      <c r="T2257" s="15">
        <f t="shared" si="143"/>
        <v>42759.647777777776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750</v>
      </c>
      <c r="E2258" s="8">
        <v>1140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152</v>
      </c>
      <c r="P2258">
        <f t="shared" si="141"/>
        <v>22.8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10000</v>
      </c>
      <c r="E2259" s="8">
        <v>1136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11</v>
      </c>
      <c r="P2259">
        <f t="shared" si="141"/>
        <v>6.72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48" x14ac:dyDescent="0.2">
      <c r="A2260">
        <v>2259</v>
      </c>
      <c r="B2260" s="3" t="s">
        <v>2260</v>
      </c>
      <c r="C2260" s="3" t="s">
        <v>6369</v>
      </c>
      <c r="D2260" s="6">
        <v>1000</v>
      </c>
      <c r="E2260" s="8">
        <v>1130</v>
      </c>
      <c r="F2260" t="s">
        <v>8218</v>
      </c>
      <c r="G2260" t="s">
        <v>8224</v>
      </c>
      <c r="H2260" t="s">
        <v>8246</v>
      </c>
      <c r="I2260">
        <v>1481224736</v>
      </c>
      <c r="J2260">
        <v>1480360736</v>
      </c>
      <c r="K2260" t="b">
        <v>0</v>
      </c>
      <c r="L2260">
        <v>206</v>
      </c>
      <c r="M2260" t="b">
        <v>1</v>
      </c>
      <c r="N2260" t="s">
        <v>8295</v>
      </c>
      <c r="O2260">
        <f t="shared" si="140"/>
        <v>113</v>
      </c>
      <c r="P2260">
        <f t="shared" si="141"/>
        <v>5.49</v>
      </c>
      <c r="Q2260" s="10" t="s">
        <v>8331</v>
      </c>
      <c r="R2260" t="s">
        <v>8349</v>
      </c>
      <c r="S2260" s="15">
        <f t="shared" si="142"/>
        <v>42702.804814814815</v>
      </c>
      <c r="T2260" s="15">
        <f t="shared" si="143"/>
        <v>42712.804814814815</v>
      </c>
    </row>
    <row r="2261" spans="1:20" ht="48" x14ac:dyDescent="0.2">
      <c r="A2261">
        <v>2261</v>
      </c>
      <c r="B2261" s="3" t="s">
        <v>2262</v>
      </c>
      <c r="C2261" s="3" t="s">
        <v>6371</v>
      </c>
      <c r="D2261" s="6">
        <v>1000</v>
      </c>
      <c r="E2261" s="8">
        <v>1130</v>
      </c>
      <c r="F2261" t="s">
        <v>8218</v>
      </c>
      <c r="G2261" t="s">
        <v>8225</v>
      </c>
      <c r="H2261" t="s">
        <v>8247</v>
      </c>
      <c r="I2261">
        <v>1487093020</v>
      </c>
      <c r="J2261">
        <v>1485278620</v>
      </c>
      <c r="K2261" t="b">
        <v>0</v>
      </c>
      <c r="L2261">
        <v>210</v>
      </c>
      <c r="M2261" t="b">
        <v>1</v>
      </c>
      <c r="N2261" t="s">
        <v>8295</v>
      </c>
      <c r="O2261">
        <f t="shared" si="140"/>
        <v>113</v>
      </c>
      <c r="P2261">
        <f t="shared" si="141"/>
        <v>5.38</v>
      </c>
      <c r="Q2261" s="10" t="s">
        <v>8331</v>
      </c>
      <c r="R2261" t="s">
        <v>8349</v>
      </c>
      <c r="S2261" s="15">
        <f t="shared" si="142"/>
        <v>42759.724768518514</v>
      </c>
      <c r="T2261" s="15">
        <f t="shared" si="143"/>
        <v>42780.724768518514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103</v>
      </c>
      <c r="P2262">
        <f t="shared" si="141"/>
        <v>13.45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32" x14ac:dyDescent="0.2">
      <c r="A2263">
        <v>2258</v>
      </c>
      <c r="B2263" s="3" t="s">
        <v>2259</v>
      </c>
      <c r="C2263" s="3" t="s">
        <v>6368</v>
      </c>
      <c r="D2263" s="6">
        <v>100000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1434045687</v>
      </c>
      <c r="J2263">
        <v>1431453687</v>
      </c>
      <c r="K2263" t="b">
        <v>0</v>
      </c>
      <c r="L2263">
        <v>205</v>
      </c>
      <c r="M2263" t="b">
        <v>1</v>
      </c>
      <c r="N2263" t="s">
        <v>8295</v>
      </c>
      <c r="O2263">
        <f t="shared" si="140"/>
        <v>1</v>
      </c>
      <c r="P2263">
        <f t="shared" si="141"/>
        <v>5.51</v>
      </c>
      <c r="Q2263" s="10" t="s">
        <v>8331</v>
      </c>
      <c r="R2263" t="s">
        <v>8349</v>
      </c>
      <c r="S2263" s="15">
        <f t="shared" si="142"/>
        <v>42136.75100694444</v>
      </c>
      <c r="T2263" s="15">
        <f t="shared" si="143"/>
        <v>42166.75100694444</v>
      </c>
    </row>
    <row r="2264" spans="1:20" ht="48" x14ac:dyDescent="0.2">
      <c r="A2264">
        <v>2263</v>
      </c>
      <c r="B2264" s="3" t="s">
        <v>2264</v>
      </c>
      <c r="C2264" s="3" t="s">
        <v>6373</v>
      </c>
      <c r="D2264" s="6">
        <v>3000</v>
      </c>
      <c r="E2264" s="8">
        <v>1126</v>
      </c>
      <c r="F2264" t="s">
        <v>8218</v>
      </c>
      <c r="G2264" t="s">
        <v>8234</v>
      </c>
      <c r="H2264" t="s">
        <v>8254</v>
      </c>
      <c r="I2264">
        <v>1422734313</v>
      </c>
      <c r="J2264">
        <v>1420919913</v>
      </c>
      <c r="K2264" t="b">
        <v>0</v>
      </c>
      <c r="L2264">
        <v>60</v>
      </c>
      <c r="M2264" t="b">
        <v>1</v>
      </c>
      <c r="N2264" t="s">
        <v>8295</v>
      </c>
      <c r="O2264">
        <f t="shared" si="140"/>
        <v>38</v>
      </c>
      <c r="P2264">
        <f t="shared" si="141"/>
        <v>18.77</v>
      </c>
      <c r="Q2264" s="10" t="s">
        <v>8331</v>
      </c>
      <c r="R2264" t="s">
        <v>8349</v>
      </c>
      <c r="S2264" s="15">
        <f t="shared" si="142"/>
        <v>42014.832326388889</v>
      </c>
      <c r="T2264" s="15">
        <f t="shared" si="143"/>
        <v>42035.832326388889</v>
      </c>
    </row>
    <row r="2265" spans="1:20" ht="32" x14ac:dyDescent="0.2">
      <c r="A2265">
        <v>2262</v>
      </c>
      <c r="B2265" s="3" t="s">
        <v>2263</v>
      </c>
      <c r="C2265" s="3" t="s">
        <v>6372</v>
      </c>
      <c r="D2265" s="6">
        <v>5000</v>
      </c>
      <c r="E2265" s="8">
        <v>1126</v>
      </c>
      <c r="F2265" t="s">
        <v>8218</v>
      </c>
      <c r="G2265" t="s">
        <v>8223</v>
      </c>
      <c r="H2265" t="s">
        <v>8245</v>
      </c>
      <c r="I2265">
        <v>1416268800</v>
      </c>
      <c r="J2265">
        <v>1413295358</v>
      </c>
      <c r="K2265" t="b">
        <v>0</v>
      </c>
      <c r="L2265">
        <v>181</v>
      </c>
      <c r="M2265" t="b">
        <v>1</v>
      </c>
      <c r="N2265" t="s">
        <v>8295</v>
      </c>
      <c r="O2265">
        <f t="shared" si="140"/>
        <v>23</v>
      </c>
      <c r="P2265">
        <f t="shared" si="141"/>
        <v>6.22</v>
      </c>
      <c r="Q2265" s="10" t="s">
        <v>8331</v>
      </c>
      <c r="R2265" t="s">
        <v>8349</v>
      </c>
      <c r="S2265" s="15">
        <f t="shared" si="142"/>
        <v>41926.585162037038</v>
      </c>
      <c r="T2265" s="15">
        <f t="shared" si="143"/>
        <v>41961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102</v>
      </c>
      <c r="P2266">
        <f t="shared" si="141"/>
        <v>2.5299999999999998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600</v>
      </c>
      <c r="E2267" s="8">
        <v>1123.47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187</v>
      </c>
      <c r="P2267">
        <f t="shared" si="141"/>
        <v>66.09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112</v>
      </c>
      <c r="P2268">
        <f t="shared" si="141"/>
        <v>5.77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112</v>
      </c>
      <c r="P2269">
        <f t="shared" si="141"/>
        <v>2.77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8" x14ac:dyDescent="0.2">
      <c r="A2270">
        <v>2269</v>
      </c>
      <c r="B2270" s="3" t="s">
        <v>2270</v>
      </c>
      <c r="C2270" s="3" t="s">
        <v>6379</v>
      </c>
      <c r="D2270" s="6">
        <v>500</v>
      </c>
      <c r="E2270" s="8">
        <v>1115</v>
      </c>
      <c r="F2270" t="s">
        <v>8218</v>
      </c>
      <c r="G2270" t="s">
        <v>8223</v>
      </c>
      <c r="H2270" t="s">
        <v>8245</v>
      </c>
      <c r="I2270">
        <v>1488862800</v>
      </c>
      <c r="J2270">
        <v>1486745663</v>
      </c>
      <c r="K2270" t="b">
        <v>0</v>
      </c>
      <c r="L2270">
        <v>902</v>
      </c>
      <c r="M2270" t="b">
        <v>1</v>
      </c>
      <c r="N2270" t="s">
        <v>8295</v>
      </c>
      <c r="O2270">
        <f t="shared" si="140"/>
        <v>223</v>
      </c>
      <c r="P2270">
        <f t="shared" si="141"/>
        <v>1.24</v>
      </c>
      <c r="Q2270" s="10" t="s">
        <v>8331</v>
      </c>
      <c r="R2270" t="s">
        <v>8349</v>
      </c>
      <c r="S2270" s="15">
        <f t="shared" si="142"/>
        <v>42776.704432870371</v>
      </c>
      <c r="T2270" s="15">
        <f t="shared" si="143"/>
        <v>42801.208333333328</v>
      </c>
    </row>
    <row r="2271" spans="1:20" ht="48" x14ac:dyDescent="0.2">
      <c r="A2271">
        <v>2268</v>
      </c>
      <c r="B2271" s="3" t="s">
        <v>2269</v>
      </c>
      <c r="C2271" s="3" t="s">
        <v>6378</v>
      </c>
      <c r="D2271" s="6">
        <v>1050</v>
      </c>
      <c r="E2271" s="8">
        <v>1115</v>
      </c>
      <c r="F2271" t="s">
        <v>8218</v>
      </c>
      <c r="G2271" t="s">
        <v>8223</v>
      </c>
      <c r="H2271" t="s">
        <v>8245</v>
      </c>
      <c r="I2271">
        <v>1489283915</v>
      </c>
      <c r="J2271">
        <v>1486691915</v>
      </c>
      <c r="K2271" t="b">
        <v>0</v>
      </c>
      <c r="L2271">
        <v>194</v>
      </c>
      <c r="M2271" t="b">
        <v>1</v>
      </c>
      <c r="N2271" t="s">
        <v>8295</v>
      </c>
      <c r="O2271">
        <f t="shared" si="140"/>
        <v>106</v>
      </c>
      <c r="P2271">
        <f t="shared" si="141"/>
        <v>5.75</v>
      </c>
      <c r="Q2271" s="10" t="s">
        <v>8331</v>
      </c>
      <c r="R2271" t="s">
        <v>8349</v>
      </c>
      <c r="S2271" s="15">
        <f t="shared" si="142"/>
        <v>42776.082349537035</v>
      </c>
      <c r="T2271" s="15">
        <f t="shared" si="143"/>
        <v>42806.082349537035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171</v>
      </c>
      <c r="P2272">
        <f t="shared" si="141"/>
        <v>0.67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111</v>
      </c>
      <c r="P2273">
        <f t="shared" si="141"/>
        <v>0.84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29000</v>
      </c>
      <c r="E2274" s="8">
        <v>1108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4</v>
      </c>
      <c r="P2274">
        <f t="shared" si="141"/>
        <v>1.17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1000</v>
      </c>
      <c r="E2275" s="8">
        <v>1106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111</v>
      </c>
      <c r="P2275">
        <f t="shared" si="141"/>
        <v>7.52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221</v>
      </c>
      <c r="P2276">
        <f t="shared" si="141"/>
        <v>11.16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7000</v>
      </c>
      <c r="E2277" s="8">
        <v>1102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16</v>
      </c>
      <c r="P2277">
        <f t="shared" si="141"/>
        <v>13.95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8" x14ac:dyDescent="0.2">
      <c r="A2278">
        <v>2277</v>
      </c>
      <c r="B2278" s="3" t="s">
        <v>2278</v>
      </c>
      <c r="C2278" s="3" t="s">
        <v>6387</v>
      </c>
      <c r="D2278" s="6">
        <v>1000</v>
      </c>
      <c r="E2278" s="8">
        <v>1101</v>
      </c>
      <c r="F2278" t="s">
        <v>8218</v>
      </c>
      <c r="G2278" t="s">
        <v>8223</v>
      </c>
      <c r="H2278" t="s">
        <v>8245</v>
      </c>
      <c r="I2278">
        <v>1330359423</v>
      </c>
      <c r="J2278">
        <v>1327767423</v>
      </c>
      <c r="K2278" t="b">
        <v>0</v>
      </c>
      <c r="L2278">
        <v>207</v>
      </c>
      <c r="M2278" t="b">
        <v>1</v>
      </c>
      <c r="N2278" t="s">
        <v>8295</v>
      </c>
      <c r="O2278">
        <f t="shared" si="140"/>
        <v>110</v>
      </c>
      <c r="P2278">
        <f t="shared" si="141"/>
        <v>5.32</v>
      </c>
      <c r="Q2278" s="10" t="s">
        <v>8331</v>
      </c>
      <c r="R2278" t="s">
        <v>8349</v>
      </c>
      <c r="S2278" s="15">
        <f t="shared" si="142"/>
        <v>40936.678506944445</v>
      </c>
      <c r="T2278" s="15">
        <f t="shared" si="143"/>
        <v>40966.678506944445</v>
      </c>
    </row>
    <row r="2279" spans="1:20" ht="48" x14ac:dyDescent="0.2">
      <c r="A2279">
        <v>2276</v>
      </c>
      <c r="B2279" s="3" t="s">
        <v>2277</v>
      </c>
      <c r="C2279" s="3" t="s">
        <v>6386</v>
      </c>
      <c r="D2279" s="6">
        <v>7500</v>
      </c>
      <c r="E2279" s="8">
        <v>1101</v>
      </c>
      <c r="F2279" t="s">
        <v>8218</v>
      </c>
      <c r="G2279" t="s">
        <v>8223</v>
      </c>
      <c r="H2279" t="s">
        <v>8245</v>
      </c>
      <c r="I2279">
        <v>1388936289</v>
      </c>
      <c r="J2279">
        <v>1386344289</v>
      </c>
      <c r="K2279" t="b">
        <v>0</v>
      </c>
      <c r="L2279">
        <v>75</v>
      </c>
      <c r="M2279" t="b">
        <v>1</v>
      </c>
      <c r="N2279" t="s">
        <v>8295</v>
      </c>
      <c r="O2279">
        <f t="shared" si="140"/>
        <v>15</v>
      </c>
      <c r="P2279">
        <f t="shared" si="141"/>
        <v>14.68</v>
      </c>
      <c r="Q2279" s="10" t="s">
        <v>8331</v>
      </c>
      <c r="R2279" t="s">
        <v>8349</v>
      </c>
      <c r="S2279" s="15">
        <f t="shared" si="142"/>
        <v>41614.651493055557</v>
      </c>
      <c r="T2279" s="15">
        <f t="shared" si="143"/>
        <v>41644.651493055557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1000</v>
      </c>
      <c r="E2280" s="8">
        <v>1100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110</v>
      </c>
      <c r="P2280">
        <f t="shared" si="141"/>
        <v>10.78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8" x14ac:dyDescent="0.2">
      <c r="A2281">
        <v>2280</v>
      </c>
      <c r="B2281" s="3" t="s">
        <v>2281</v>
      </c>
      <c r="C2281" s="3" t="s">
        <v>6390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1442501991</v>
      </c>
      <c r="J2281">
        <v>1439909991</v>
      </c>
      <c r="K2281" t="b">
        <v>0</v>
      </c>
      <c r="L2281">
        <v>480</v>
      </c>
      <c r="M2281" t="b">
        <v>1</v>
      </c>
      <c r="N2281" t="s">
        <v>8295</v>
      </c>
      <c r="O2281">
        <f t="shared" si="140"/>
        <v>100</v>
      </c>
      <c r="P2281">
        <f t="shared" si="141"/>
        <v>2.29</v>
      </c>
      <c r="Q2281" s="10" t="s">
        <v>8331</v>
      </c>
      <c r="R2281" t="s">
        <v>8349</v>
      </c>
      <c r="S2281" s="15">
        <f t="shared" si="142"/>
        <v>42234.624895833331</v>
      </c>
      <c r="T2281" s="15">
        <f t="shared" si="143"/>
        <v>42264.624895833331</v>
      </c>
    </row>
    <row r="2282" spans="1:20" ht="48" x14ac:dyDescent="0.2">
      <c r="A2282">
        <v>2279</v>
      </c>
      <c r="B2282" s="3" t="s">
        <v>2280</v>
      </c>
      <c r="C2282" s="3" t="s">
        <v>6389</v>
      </c>
      <c r="D2282" s="6">
        <v>8000000</v>
      </c>
      <c r="E2282" s="8">
        <v>1100</v>
      </c>
      <c r="F2282" t="s">
        <v>8218</v>
      </c>
      <c r="G2282" t="s">
        <v>8223</v>
      </c>
      <c r="H2282" t="s">
        <v>8245</v>
      </c>
      <c r="I2282">
        <v>1423022400</v>
      </c>
      <c r="J2282">
        <v>1421436099</v>
      </c>
      <c r="K2282" t="b">
        <v>0</v>
      </c>
      <c r="L2282">
        <v>32</v>
      </c>
      <c r="M2282" t="b">
        <v>1</v>
      </c>
      <c r="N2282" t="s">
        <v>8295</v>
      </c>
      <c r="O2282">
        <f t="shared" si="140"/>
        <v>0</v>
      </c>
      <c r="P2282">
        <f t="shared" si="141"/>
        <v>34.380000000000003</v>
      </c>
      <c r="Q2282" s="10" t="s">
        <v>8331</v>
      </c>
      <c r="R2282" t="s">
        <v>8349</v>
      </c>
      <c r="S2282" s="15">
        <f t="shared" si="142"/>
        <v>42020.806701388887</v>
      </c>
      <c r="T2282" s="15">
        <f t="shared" si="143"/>
        <v>42039.166666666672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5000</v>
      </c>
      <c r="E2283" s="8">
        <v>1097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22</v>
      </c>
      <c r="P2283">
        <f t="shared" si="141"/>
        <v>99.73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50000</v>
      </c>
      <c r="E2284" s="8">
        <v>1096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2</v>
      </c>
      <c r="P2284">
        <f t="shared" si="141"/>
        <v>91.33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109</v>
      </c>
      <c r="P2285">
        <f t="shared" si="141"/>
        <v>22.73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218</v>
      </c>
      <c r="P2286">
        <f t="shared" si="141"/>
        <v>18.47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1000</v>
      </c>
      <c r="E2287" s="8">
        <v>1088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109</v>
      </c>
      <c r="P2287">
        <f t="shared" si="141"/>
        <v>13.77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1000</v>
      </c>
      <c r="E2288" s="8">
        <v>1082.5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108</v>
      </c>
      <c r="P2288">
        <f t="shared" si="141"/>
        <v>77.319999999999993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166</v>
      </c>
      <c r="P2289">
        <f t="shared" si="141"/>
        <v>10.210000000000001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1082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108</v>
      </c>
      <c r="P2290">
        <f t="shared" si="141"/>
        <v>43.28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40000</v>
      </c>
      <c r="E2291" s="8">
        <v>1081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3</v>
      </c>
      <c r="P2291">
        <f t="shared" si="141"/>
        <v>43.24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8" x14ac:dyDescent="0.2">
      <c r="A2292">
        <v>2291</v>
      </c>
      <c r="B2292" s="3" t="s">
        <v>2292</v>
      </c>
      <c r="C2292" s="3" t="s">
        <v>6401</v>
      </c>
      <c r="D2292" s="6">
        <v>600</v>
      </c>
      <c r="E2292" s="8">
        <v>1080</v>
      </c>
      <c r="F2292" t="s">
        <v>8218</v>
      </c>
      <c r="G2292" t="s">
        <v>8223</v>
      </c>
      <c r="H2292" t="s">
        <v>8245</v>
      </c>
      <c r="I2292">
        <v>1335153600</v>
      </c>
      <c r="J2292">
        <v>1332199618</v>
      </c>
      <c r="K2292" t="b">
        <v>0</v>
      </c>
      <c r="L2292">
        <v>43</v>
      </c>
      <c r="M2292" t="b">
        <v>1</v>
      </c>
      <c r="N2292" t="s">
        <v>8274</v>
      </c>
      <c r="O2292">
        <f t="shared" si="140"/>
        <v>180</v>
      </c>
      <c r="P2292">
        <f t="shared" si="141"/>
        <v>25.12</v>
      </c>
      <c r="Q2292" s="10" t="s">
        <v>8323</v>
      </c>
      <c r="R2292" t="s">
        <v>8324</v>
      </c>
      <c r="S2292" s="15">
        <f t="shared" si="142"/>
        <v>40987.977060185185</v>
      </c>
      <c r="T2292" s="15">
        <f t="shared" si="143"/>
        <v>41022.166666666664</v>
      </c>
    </row>
    <row r="2293" spans="1:20" ht="48" x14ac:dyDescent="0.2">
      <c r="A2293">
        <v>2290</v>
      </c>
      <c r="B2293" s="3" t="s">
        <v>2291</v>
      </c>
      <c r="C2293" s="3" t="s">
        <v>6400</v>
      </c>
      <c r="D2293" s="6">
        <v>1000</v>
      </c>
      <c r="E2293" s="8">
        <v>1080</v>
      </c>
      <c r="F2293" t="s">
        <v>8218</v>
      </c>
      <c r="G2293" t="s">
        <v>8223</v>
      </c>
      <c r="H2293" t="s">
        <v>8245</v>
      </c>
      <c r="I2293">
        <v>1259686800</v>
      </c>
      <c r="J2293">
        <v>1252908330</v>
      </c>
      <c r="K2293" t="b">
        <v>0</v>
      </c>
      <c r="L2293">
        <v>29</v>
      </c>
      <c r="M2293" t="b">
        <v>1</v>
      </c>
      <c r="N2293" t="s">
        <v>8274</v>
      </c>
      <c r="O2293">
        <f t="shared" si="140"/>
        <v>108</v>
      </c>
      <c r="P2293">
        <f t="shared" si="141"/>
        <v>37.24</v>
      </c>
      <c r="Q2293" s="10" t="s">
        <v>8323</v>
      </c>
      <c r="R2293" t="s">
        <v>8324</v>
      </c>
      <c r="S2293" s="15">
        <f t="shared" si="142"/>
        <v>40070.253819444442</v>
      </c>
      <c r="T2293" s="15">
        <f t="shared" si="143"/>
        <v>40148.708333333336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108</v>
      </c>
      <c r="P2294">
        <f t="shared" si="141"/>
        <v>23.43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500</v>
      </c>
      <c r="E2295" s="8">
        <v>1073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215</v>
      </c>
      <c r="P2295">
        <f t="shared" si="141"/>
        <v>39.74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25000</v>
      </c>
      <c r="E2296" s="8">
        <v>1072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4</v>
      </c>
      <c r="P2296">
        <f t="shared" si="141"/>
        <v>9.57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480</v>
      </c>
      <c r="E2297" s="8">
        <v>1069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223</v>
      </c>
      <c r="P2297">
        <f t="shared" si="141"/>
        <v>31.44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107</v>
      </c>
      <c r="P2298">
        <f t="shared" si="141"/>
        <v>7.36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48" x14ac:dyDescent="0.2">
      <c r="A2299">
        <v>2298</v>
      </c>
      <c r="B2299" s="3" t="s">
        <v>2299</v>
      </c>
      <c r="C2299" s="3" t="s">
        <v>6408</v>
      </c>
      <c r="D2299" s="6">
        <v>500</v>
      </c>
      <c r="E2299" s="8">
        <v>1066</v>
      </c>
      <c r="F2299" t="s">
        <v>8218</v>
      </c>
      <c r="G2299" t="s">
        <v>8223</v>
      </c>
      <c r="H2299" t="s">
        <v>8245</v>
      </c>
      <c r="I2299">
        <v>1395861033</v>
      </c>
      <c r="J2299">
        <v>1393272633</v>
      </c>
      <c r="K2299" t="b">
        <v>0</v>
      </c>
      <c r="L2299">
        <v>288</v>
      </c>
      <c r="M2299" t="b">
        <v>1</v>
      </c>
      <c r="N2299" t="s">
        <v>8274</v>
      </c>
      <c r="O2299">
        <f t="shared" si="140"/>
        <v>213</v>
      </c>
      <c r="P2299">
        <f t="shared" si="141"/>
        <v>3.7</v>
      </c>
      <c r="Q2299" s="10" t="s">
        <v>8323</v>
      </c>
      <c r="R2299" t="s">
        <v>8324</v>
      </c>
      <c r="S2299" s="15">
        <f t="shared" si="142"/>
        <v>41694.84065972222</v>
      </c>
      <c r="T2299" s="15">
        <f t="shared" si="143"/>
        <v>41724.798993055556</v>
      </c>
    </row>
    <row r="2300" spans="1:20" ht="32" x14ac:dyDescent="0.2">
      <c r="A2300">
        <v>2297</v>
      </c>
      <c r="B2300" s="3" t="s">
        <v>2298</v>
      </c>
      <c r="C2300" s="3" t="s">
        <v>6407</v>
      </c>
      <c r="D2300" s="6">
        <v>900</v>
      </c>
      <c r="E2300" s="8">
        <v>1066</v>
      </c>
      <c r="F2300" t="s">
        <v>8218</v>
      </c>
      <c r="G2300" t="s">
        <v>8223</v>
      </c>
      <c r="H2300" t="s">
        <v>8245</v>
      </c>
      <c r="I2300">
        <v>1331697540</v>
      </c>
      <c r="J2300">
        <v>1328749249</v>
      </c>
      <c r="K2300" t="b">
        <v>0</v>
      </c>
      <c r="L2300">
        <v>19</v>
      </c>
      <c r="M2300" t="b">
        <v>1</v>
      </c>
      <c r="N2300" t="s">
        <v>8274</v>
      </c>
      <c r="O2300">
        <f t="shared" si="140"/>
        <v>118</v>
      </c>
      <c r="P2300">
        <f t="shared" si="141"/>
        <v>56.11</v>
      </c>
      <c r="Q2300" s="10" t="s">
        <v>8323</v>
      </c>
      <c r="R2300" t="s">
        <v>8324</v>
      </c>
      <c r="S2300" s="15">
        <f t="shared" si="142"/>
        <v>40948.042233796295</v>
      </c>
      <c r="T2300" s="15">
        <f t="shared" si="143"/>
        <v>40982.165972222225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133</v>
      </c>
      <c r="P2301">
        <f t="shared" si="141"/>
        <v>76.09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5000</v>
      </c>
      <c r="E2302" s="8">
        <v>1065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21</v>
      </c>
      <c r="P2302">
        <f t="shared" si="141"/>
        <v>152.13999999999999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106</v>
      </c>
      <c r="P2303">
        <f t="shared" si="141"/>
        <v>5.04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106</v>
      </c>
      <c r="P2304">
        <f t="shared" si="141"/>
        <v>12.51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8" x14ac:dyDescent="0.2">
      <c r="A2305">
        <v>2304</v>
      </c>
      <c r="B2305" s="3" t="s">
        <v>2305</v>
      </c>
      <c r="C2305" s="3" t="s">
        <v>6414</v>
      </c>
      <c r="D2305" s="6">
        <v>6000</v>
      </c>
      <c r="E2305" s="8">
        <v>1060</v>
      </c>
      <c r="F2305" t="s">
        <v>8218</v>
      </c>
      <c r="G2305" t="s">
        <v>8223</v>
      </c>
      <c r="H2305" t="s">
        <v>8245</v>
      </c>
      <c r="I2305">
        <v>1293857940</v>
      </c>
      <c r="J2305">
        <v>1290281691</v>
      </c>
      <c r="K2305" t="b">
        <v>1</v>
      </c>
      <c r="L2305">
        <v>113</v>
      </c>
      <c r="M2305" t="b">
        <v>1</v>
      </c>
      <c r="N2305" t="s">
        <v>8277</v>
      </c>
      <c r="O2305">
        <f t="shared" si="140"/>
        <v>18</v>
      </c>
      <c r="P2305">
        <f t="shared" si="141"/>
        <v>9.3800000000000008</v>
      </c>
      <c r="Q2305" s="10" t="s">
        <v>8323</v>
      </c>
      <c r="R2305" t="s">
        <v>8327</v>
      </c>
      <c r="S2305" s="15">
        <f t="shared" si="142"/>
        <v>40502.815868055557</v>
      </c>
      <c r="T2305" s="15">
        <f t="shared" si="143"/>
        <v>40544.207638888889</v>
      </c>
    </row>
    <row r="2306" spans="1:20" ht="48" x14ac:dyDescent="0.2">
      <c r="A2306">
        <v>2303</v>
      </c>
      <c r="B2306" s="3" t="s">
        <v>2304</v>
      </c>
      <c r="C2306" s="3" t="s">
        <v>6413</v>
      </c>
      <c r="D2306" s="6">
        <v>15000</v>
      </c>
      <c r="E2306" s="8">
        <v>1060</v>
      </c>
      <c r="F2306" t="s">
        <v>8218</v>
      </c>
      <c r="G2306" t="s">
        <v>8223</v>
      </c>
      <c r="H2306" t="s">
        <v>8245</v>
      </c>
      <c r="I2306">
        <v>1323747596</v>
      </c>
      <c r="J2306">
        <v>1320287996</v>
      </c>
      <c r="K2306" t="b">
        <v>1</v>
      </c>
      <c r="L2306">
        <v>103</v>
      </c>
      <c r="M2306" t="b">
        <v>1</v>
      </c>
      <c r="N2306" t="s">
        <v>8277</v>
      </c>
      <c r="O2306">
        <f t="shared" si="140"/>
        <v>7</v>
      </c>
      <c r="P2306">
        <f t="shared" si="141"/>
        <v>10.29</v>
      </c>
      <c r="Q2306" s="10" t="s">
        <v>8323</v>
      </c>
      <c r="R2306" t="s">
        <v>8327</v>
      </c>
      <c r="S2306" s="15">
        <f t="shared" si="142"/>
        <v>40850.111064814817</v>
      </c>
      <c r="T2306" s="15">
        <f t="shared" si="143"/>
        <v>40890.152731481481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2100</v>
      </c>
      <c r="E2307" s="8">
        <v>1058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50</v>
      </c>
      <c r="P2307">
        <f t="shared" ref="P2307:P2370" si="145">IFERROR(ROUND(E2307/L2307,2),0)</f>
        <v>6.34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106</v>
      </c>
      <c r="P2308">
        <f t="shared" si="145"/>
        <v>14.47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132</v>
      </c>
      <c r="P2309">
        <f t="shared" si="145"/>
        <v>14.07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211</v>
      </c>
      <c r="P2310">
        <f t="shared" si="145"/>
        <v>1.72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350</v>
      </c>
      <c r="P2311">
        <f t="shared" si="145"/>
        <v>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8" x14ac:dyDescent="0.2">
      <c r="A2312">
        <v>2312</v>
      </c>
      <c r="B2312" s="3" t="s">
        <v>2313</v>
      </c>
      <c r="C2312" s="3" t="s">
        <v>6422</v>
      </c>
      <c r="D2312" s="6">
        <v>400</v>
      </c>
      <c r="E2312" s="8">
        <v>1050</v>
      </c>
      <c r="F2312" t="s">
        <v>8218</v>
      </c>
      <c r="G2312" t="s">
        <v>8223</v>
      </c>
      <c r="H2312" t="s">
        <v>8245</v>
      </c>
      <c r="I2312">
        <v>1397862000</v>
      </c>
      <c r="J2312">
        <v>1395155478</v>
      </c>
      <c r="K2312" t="b">
        <v>1</v>
      </c>
      <c r="L2312">
        <v>79</v>
      </c>
      <c r="M2312" t="b">
        <v>1</v>
      </c>
      <c r="N2312" t="s">
        <v>8277</v>
      </c>
      <c r="O2312">
        <f t="shared" si="144"/>
        <v>263</v>
      </c>
      <c r="P2312">
        <f t="shared" si="145"/>
        <v>13.29</v>
      </c>
      <c r="Q2312" s="10" t="s">
        <v>8323</v>
      </c>
      <c r="R2312" t="s">
        <v>8327</v>
      </c>
      <c r="S2312" s="15">
        <f t="shared" si="146"/>
        <v>41716.632847222223</v>
      </c>
      <c r="T2312" s="15">
        <f t="shared" si="147"/>
        <v>41747.958333333336</v>
      </c>
    </row>
    <row r="2313" spans="1:20" ht="48" x14ac:dyDescent="0.2">
      <c r="A2313">
        <v>2310</v>
      </c>
      <c r="B2313" s="3" t="s">
        <v>2311</v>
      </c>
      <c r="C2313" s="3" t="s">
        <v>6420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1363889015</v>
      </c>
      <c r="J2313">
        <v>1361300615</v>
      </c>
      <c r="K2313" t="b">
        <v>1</v>
      </c>
      <c r="L2313">
        <v>1224</v>
      </c>
      <c r="M2313" t="b">
        <v>1</v>
      </c>
      <c r="N2313" t="s">
        <v>8277</v>
      </c>
      <c r="O2313">
        <f t="shared" si="144"/>
        <v>105</v>
      </c>
      <c r="P2313">
        <f t="shared" si="145"/>
        <v>0.86</v>
      </c>
      <c r="Q2313" s="10" t="s">
        <v>8323</v>
      </c>
      <c r="R2313" t="s">
        <v>8327</v>
      </c>
      <c r="S2313" s="15">
        <f t="shared" si="146"/>
        <v>41324.79415509259</v>
      </c>
      <c r="T2313" s="15">
        <f t="shared" si="147"/>
        <v>41354.752488425926</v>
      </c>
    </row>
    <row r="2314" spans="1:20" ht="48" x14ac:dyDescent="0.2">
      <c r="A2314">
        <v>2311</v>
      </c>
      <c r="B2314" s="3" t="s">
        <v>2312</v>
      </c>
      <c r="C2314" s="3" t="s">
        <v>6421</v>
      </c>
      <c r="D2314" s="6">
        <v>10000</v>
      </c>
      <c r="E2314" s="8">
        <v>1050</v>
      </c>
      <c r="F2314" t="s">
        <v>8218</v>
      </c>
      <c r="G2314" t="s">
        <v>8223</v>
      </c>
      <c r="H2314" t="s">
        <v>8245</v>
      </c>
      <c r="I2314">
        <v>1399421189</v>
      </c>
      <c r="J2314">
        <v>1396829189</v>
      </c>
      <c r="K2314" t="b">
        <v>1</v>
      </c>
      <c r="L2314">
        <v>104</v>
      </c>
      <c r="M2314" t="b">
        <v>1</v>
      </c>
      <c r="N2314" t="s">
        <v>8277</v>
      </c>
      <c r="O2314">
        <f t="shared" si="144"/>
        <v>11</v>
      </c>
      <c r="P2314">
        <f t="shared" si="145"/>
        <v>10.1</v>
      </c>
      <c r="Q2314" s="10" t="s">
        <v>8323</v>
      </c>
      <c r="R2314" t="s">
        <v>8327</v>
      </c>
      <c r="S2314" s="15">
        <f t="shared" si="146"/>
        <v>41736.004502314812</v>
      </c>
      <c r="T2314" s="15">
        <f t="shared" si="147"/>
        <v>41766.004502314812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10000</v>
      </c>
      <c r="E2315" s="8">
        <v>1048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10</v>
      </c>
      <c r="P2315">
        <f t="shared" si="145"/>
        <v>6.68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105</v>
      </c>
      <c r="P2316">
        <f t="shared" si="145"/>
        <v>20.94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105</v>
      </c>
      <c r="P2317">
        <f t="shared" si="145"/>
        <v>16.34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139</v>
      </c>
      <c r="P2318">
        <f t="shared" si="145"/>
        <v>5.22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47.33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104</v>
      </c>
      <c r="P2320">
        <f t="shared" si="145"/>
        <v>6.38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104</v>
      </c>
      <c r="P2321">
        <f t="shared" si="145"/>
        <v>13.51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8800</v>
      </c>
      <c r="E2322" s="8">
        <v>1040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12</v>
      </c>
      <c r="P2322">
        <f t="shared" si="145"/>
        <v>11.69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25000</v>
      </c>
      <c r="E2323" s="8">
        <v>1040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4</v>
      </c>
      <c r="P2323">
        <f t="shared" si="145"/>
        <v>16.25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800</v>
      </c>
      <c r="E2324" s="8">
        <v>1036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130</v>
      </c>
      <c r="P2324">
        <f t="shared" si="145"/>
        <v>259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900</v>
      </c>
      <c r="E2325" s="8">
        <v>1035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115</v>
      </c>
      <c r="P2325">
        <f t="shared" si="145"/>
        <v>258.75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1000</v>
      </c>
      <c r="E2326" s="8">
        <v>1035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104</v>
      </c>
      <c r="P2326">
        <f t="shared" si="145"/>
        <v>16.97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1035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104</v>
      </c>
      <c r="P2327">
        <f t="shared" si="145"/>
        <v>147.86000000000001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1000</v>
      </c>
      <c r="E2328" s="8">
        <v>1035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104</v>
      </c>
      <c r="P2328">
        <f t="shared" si="145"/>
        <v>1035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103</v>
      </c>
      <c r="P2329">
        <f t="shared" si="145"/>
        <v>0.31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48" x14ac:dyDescent="0.2">
      <c r="A2330">
        <v>2329</v>
      </c>
      <c r="B2330" s="3" t="s">
        <v>2330</v>
      </c>
      <c r="C2330" s="3" t="s">
        <v>6439</v>
      </c>
      <c r="D2330" s="6">
        <v>800</v>
      </c>
      <c r="E2330" s="8">
        <v>1030</v>
      </c>
      <c r="F2330" t="s">
        <v>8218</v>
      </c>
      <c r="G2330" t="s">
        <v>8223</v>
      </c>
      <c r="H2330" t="s">
        <v>8245</v>
      </c>
      <c r="I2330">
        <v>1405609146</v>
      </c>
      <c r="J2330">
        <v>1403017146</v>
      </c>
      <c r="K2330" t="b">
        <v>1</v>
      </c>
      <c r="L2330">
        <v>125</v>
      </c>
      <c r="M2330" t="b">
        <v>1</v>
      </c>
      <c r="N2330" t="s">
        <v>8296</v>
      </c>
      <c r="O2330">
        <f t="shared" si="144"/>
        <v>129</v>
      </c>
      <c r="P2330">
        <f t="shared" si="145"/>
        <v>8.24</v>
      </c>
      <c r="Q2330" s="10" t="s">
        <v>8334</v>
      </c>
      <c r="R2330" t="s">
        <v>8350</v>
      </c>
      <c r="S2330" s="15">
        <f t="shared" si="146"/>
        <v>41807.624374999999</v>
      </c>
      <c r="T2330" s="15">
        <f t="shared" si="147"/>
        <v>41837.624374999999</v>
      </c>
    </row>
    <row r="2331" spans="1:20" ht="64" x14ac:dyDescent="0.2">
      <c r="A2331">
        <v>2328</v>
      </c>
      <c r="B2331" s="3" t="s">
        <v>2329</v>
      </c>
      <c r="C2331" s="3" t="s">
        <v>6438</v>
      </c>
      <c r="D2331" s="6">
        <v>1000</v>
      </c>
      <c r="E2331" s="8">
        <v>1030</v>
      </c>
      <c r="F2331" t="s">
        <v>8218</v>
      </c>
      <c r="G2331" t="s">
        <v>8223</v>
      </c>
      <c r="H2331" t="s">
        <v>8245</v>
      </c>
      <c r="I2331">
        <v>1434307537</v>
      </c>
      <c r="J2331">
        <v>1431715537</v>
      </c>
      <c r="K2331" t="b">
        <v>1</v>
      </c>
      <c r="L2331">
        <v>537</v>
      </c>
      <c r="M2331" t="b">
        <v>1</v>
      </c>
      <c r="N2331" t="s">
        <v>8296</v>
      </c>
      <c r="O2331">
        <f t="shared" si="144"/>
        <v>103</v>
      </c>
      <c r="P2331">
        <f t="shared" si="145"/>
        <v>1.92</v>
      </c>
      <c r="Q2331" s="10" t="s">
        <v>8334</v>
      </c>
      <c r="R2331" t="s">
        <v>8350</v>
      </c>
      <c r="S2331" s="15">
        <f t="shared" si="146"/>
        <v>42139.781678240746</v>
      </c>
      <c r="T2331" s="15">
        <f t="shared" si="147"/>
        <v>42169.781678240746</v>
      </c>
    </row>
    <row r="2332" spans="1:20" ht="48" x14ac:dyDescent="0.2">
      <c r="A2332">
        <v>2331</v>
      </c>
      <c r="B2332" s="3" t="s">
        <v>2332</v>
      </c>
      <c r="C2332" s="3" t="s">
        <v>6441</v>
      </c>
      <c r="D2332" s="6">
        <v>1000</v>
      </c>
      <c r="E2332" s="8">
        <v>1026</v>
      </c>
      <c r="F2332" t="s">
        <v>8218</v>
      </c>
      <c r="G2332" t="s">
        <v>8223</v>
      </c>
      <c r="H2332" t="s">
        <v>8245</v>
      </c>
      <c r="I2332">
        <v>1408320490</v>
      </c>
      <c r="J2332">
        <v>1405728490</v>
      </c>
      <c r="K2332" t="b">
        <v>1</v>
      </c>
      <c r="L2332">
        <v>283</v>
      </c>
      <c r="M2332" t="b">
        <v>1</v>
      </c>
      <c r="N2332" t="s">
        <v>8296</v>
      </c>
      <c r="O2332">
        <f t="shared" si="144"/>
        <v>103</v>
      </c>
      <c r="P2332">
        <f t="shared" si="145"/>
        <v>3.63</v>
      </c>
      <c r="Q2332" s="10" t="s">
        <v>8334</v>
      </c>
      <c r="R2332" t="s">
        <v>8350</v>
      </c>
      <c r="S2332" s="15">
        <f t="shared" si="146"/>
        <v>41839.005671296298</v>
      </c>
      <c r="T2332" s="15">
        <f t="shared" si="147"/>
        <v>41869.005671296298</v>
      </c>
    </row>
    <row r="2333" spans="1:20" ht="48" x14ac:dyDescent="0.2">
      <c r="A2333">
        <v>2330</v>
      </c>
      <c r="B2333" s="3" t="s">
        <v>2331</v>
      </c>
      <c r="C2333" s="3" t="s">
        <v>6440</v>
      </c>
      <c r="D2333" s="6">
        <v>30000</v>
      </c>
      <c r="E2333" s="8">
        <v>1026</v>
      </c>
      <c r="F2333" t="s">
        <v>8218</v>
      </c>
      <c r="G2333" t="s">
        <v>8223</v>
      </c>
      <c r="H2333" t="s">
        <v>8245</v>
      </c>
      <c r="I2333">
        <v>1451001600</v>
      </c>
      <c r="J2333">
        <v>1448400943</v>
      </c>
      <c r="K2333" t="b">
        <v>1</v>
      </c>
      <c r="L2333">
        <v>163</v>
      </c>
      <c r="M2333" t="b">
        <v>1</v>
      </c>
      <c r="N2333" t="s">
        <v>8296</v>
      </c>
      <c r="O2333">
        <f t="shared" si="144"/>
        <v>3</v>
      </c>
      <c r="P2333">
        <f t="shared" si="145"/>
        <v>6.29</v>
      </c>
      <c r="Q2333" s="10" t="s">
        <v>8334</v>
      </c>
      <c r="R2333" t="s">
        <v>8350</v>
      </c>
      <c r="S2333" s="15">
        <f t="shared" si="146"/>
        <v>42332.89980324074</v>
      </c>
      <c r="T2333" s="15">
        <f t="shared" si="147"/>
        <v>42363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150000</v>
      </c>
      <c r="E2334" s="8">
        <v>1026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</v>
      </c>
      <c r="P2334">
        <f t="shared" si="145"/>
        <v>2.91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8" x14ac:dyDescent="0.2">
      <c r="A2335">
        <v>2334</v>
      </c>
      <c r="B2335" s="3" t="s">
        <v>2335</v>
      </c>
      <c r="C2335" s="3" t="s">
        <v>6444</v>
      </c>
      <c r="D2335" s="6">
        <v>900</v>
      </c>
      <c r="E2335" s="8">
        <v>1025</v>
      </c>
      <c r="F2335" t="s">
        <v>8218</v>
      </c>
      <c r="G2335" t="s">
        <v>8223</v>
      </c>
      <c r="H2335" t="s">
        <v>8245</v>
      </c>
      <c r="I2335">
        <v>1415208840</v>
      </c>
      <c r="J2335">
        <v>1412611498</v>
      </c>
      <c r="K2335" t="b">
        <v>1</v>
      </c>
      <c r="L2335">
        <v>67</v>
      </c>
      <c r="M2335" t="b">
        <v>1</v>
      </c>
      <c r="N2335" t="s">
        <v>8296</v>
      </c>
      <c r="O2335">
        <f t="shared" si="144"/>
        <v>114</v>
      </c>
      <c r="P2335">
        <f t="shared" si="145"/>
        <v>15.3</v>
      </c>
      <c r="Q2335" s="10" t="s">
        <v>8334</v>
      </c>
      <c r="R2335" t="s">
        <v>8350</v>
      </c>
      <c r="S2335" s="15">
        <f t="shared" si="146"/>
        <v>41918.670115740737</v>
      </c>
      <c r="T2335" s="15">
        <f t="shared" si="147"/>
        <v>41948.731944444444</v>
      </c>
    </row>
    <row r="2336" spans="1:20" ht="48" x14ac:dyDescent="0.2">
      <c r="A2336">
        <v>2333</v>
      </c>
      <c r="B2336" s="3" t="s">
        <v>2334</v>
      </c>
      <c r="C2336" s="3" t="s">
        <v>6443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1401385800</v>
      </c>
      <c r="J2336">
        <v>1399563390</v>
      </c>
      <c r="K2336" t="b">
        <v>1</v>
      </c>
      <c r="L2336">
        <v>94</v>
      </c>
      <c r="M2336" t="b">
        <v>1</v>
      </c>
      <c r="N2336" t="s">
        <v>8296</v>
      </c>
      <c r="O2336">
        <f t="shared" si="144"/>
        <v>103</v>
      </c>
      <c r="P2336">
        <f t="shared" si="145"/>
        <v>10.9</v>
      </c>
      <c r="Q2336" s="10" t="s">
        <v>8334</v>
      </c>
      <c r="R2336" t="s">
        <v>8350</v>
      </c>
      <c r="S2336" s="15">
        <f t="shared" si="146"/>
        <v>41767.650347222225</v>
      </c>
      <c r="T2336" s="15">
        <f t="shared" si="147"/>
        <v>41788.743055555555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70000</v>
      </c>
      <c r="E2337" s="8">
        <v>1025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</v>
      </c>
      <c r="P2337">
        <f t="shared" si="145"/>
        <v>4.6399999999999997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102</v>
      </c>
      <c r="P2338">
        <f t="shared" si="145"/>
        <v>0.47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48" x14ac:dyDescent="0.2">
      <c r="A2339">
        <v>2339</v>
      </c>
      <c r="B2339" s="3" t="s">
        <v>2340</v>
      </c>
      <c r="C2339" s="3" t="s">
        <v>6449</v>
      </c>
      <c r="D2339" s="6">
        <v>1000</v>
      </c>
      <c r="E2339" s="8">
        <v>1020</v>
      </c>
      <c r="F2339" t="s">
        <v>8218</v>
      </c>
      <c r="G2339" t="s">
        <v>8223</v>
      </c>
      <c r="H2339" t="s">
        <v>8245</v>
      </c>
      <c r="I2339">
        <v>1482134340</v>
      </c>
      <c r="J2339">
        <v>1479496309</v>
      </c>
      <c r="K2339" t="b">
        <v>1</v>
      </c>
      <c r="L2339">
        <v>1104</v>
      </c>
      <c r="M2339" t="b">
        <v>1</v>
      </c>
      <c r="N2339" t="s">
        <v>8296</v>
      </c>
      <c r="O2339">
        <f t="shared" si="144"/>
        <v>102</v>
      </c>
      <c r="P2339">
        <f t="shared" si="145"/>
        <v>0.92</v>
      </c>
      <c r="Q2339" s="10" t="s">
        <v>8334</v>
      </c>
      <c r="R2339" t="s">
        <v>8350</v>
      </c>
      <c r="S2339" s="15">
        <f t="shared" si="146"/>
        <v>42692.79987268518</v>
      </c>
      <c r="T2339" s="15">
        <f t="shared" si="147"/>
        <v>42723.332638888889</v>
      </c>
    </row>
    <row r="2340" spans="1:20" ht="32" x14ac:dyDescent="0.2">
      <c r="A2340">
        <v>2337</v>
      </c>
      <c r="B2340" s="3" t="s">
        <v>2338</v>
      </c>
      <c r="C2340" s="3" t="s">
        <v>6447</v>
      </c>
      <c r="D2340" s="6">
        <v>18000</v>
      </c>
      <c r="E2340" s="8">
        <v>1020</v>
      </c>
      <c r="F2340" t="s">
        <v>8218</v>
      </c>
      <c r="G2340" t="s">
        <v>8223</v>
      </c>
      <c r="H2340" t="s">
        <v>8245</v>
      </c>
      <c r="I2340">
        <v>1403796143</v>
      </c>
      <c r="J2340">
        <v>1401204143</v>
      </c>
      <c r="K2340" t="b">
        <v>1</v>
      </c>
      <c r="L2340">
        <v>179</v>
      </c>
      <c r="M2340" t="b">
        <v>1</v>
      </c>
      <c r="N2340" t="s">
        <v>8296</v>
      </c>
      <c r="O2340">
        <f t="shared" si="144"/>
        <v>6</v>
      </c>
      <c r="P2340">
        <f t="shared" si="145"/>
        <v>5.7</v>
      </c>
      <c r="Q2340" s="10" t="s">
        <v>8334</v>
      </c>
      <c r="R2340" t="s">
        <v>8350</v>
      </c>
      <c r="S2340" s="15">
        <f t="shared" si="146"/>
        <v>41786.640543981484</v>
      </c>
      <c r="T2340" s="15">
        <f t="shared" si="147"/>
        <v>41816.640543981484</v>
      </c>
    </row>
    <row r="2341" spans="1:20" ht="48" x14ac:dyDescent="0.2">
      <c r="A2341">
        <v>2338</v>
      </c>
      <c r="B2341" s="3" t="s">
        <v>2339</v>
      </c>
      <c r="C2341" s="3" t="s">
        <v>6448</v>
      </c>
      <c r="D2341" s="6">
        <v>60000</v>
      </c>
      <c r="E2341" s="8">
        <v>1020</v>
      </c>
      <c r="F2341" t="s">
        <v>8218</v>
      </c>
      <c r="G2341" t="s">
        <v>8223</v>
      </c>
      <c r="H2341" t="s">
        <v>8245</v>
      </c>
      <c r="I2341">
        <v>1404077484</v>
      </c>
      <c r="J2341">
        <v>1401485484</v>
      </c>
      <c r="K2341" t="b">
        <v>1</v>
      </c>
      <c r="L2341">
        <v>123</v>
      </c>
      <c r="M2341" t="b">
        <v>1</v>
      </c>
      <c r="N2341" t="s">
        <v>8296</v>
      </c>
      <c r="O2341">
        <f t="shared" si="144"/>
        <v>2</v>
      </c>
      <c r="P2341">
        <f t="shared" si="145"/>
        <v>8.2899999999999991</v>
      </c>
      <c r="Q2341" s="10" t="s">
        <v>8334</v>
      </c>
      <c r="R2341" t="s">
        <v>8350</v>
      </c>
      <c r="S2341" s="15">
        <f t="shared" si="146"/>
        <v>41789.896805555552</v>
      </c>
      <c r="T2341" s="15">
        <f t="shared" si="147"/>
        <v>41819.896805555552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102</v>
      </c>
      <c r="P2342">
        <f t="shared" si="145"/>
        <v>2.52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1000</v>
      </c>
      <c r="E2343" s="8">
        <v>1015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102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1000</v>
      </c>
      <c r="E2344" s="8">
        <v>1015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102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</v>
      </c>
      <c r="E2345" s="8">
        <v>1011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101</v>
      </c>
      <c r="P2345">
        <f t="shared" si="145"/>
        <v>1011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500</v>
      </c>
      <c r="E2346" s="8">
        <v>1010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202</v>
      </c>
      <c r="P2346">
        <f t="shared" si="145"/>
        <v>1010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1500</v>
      </c>
      <c r="E2347" s="8">
        <v>1010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67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1000</v>
      </c>
      <c r="E2348" s="8">
        <v>1006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101</v>
      </c>
      <c r="P2348">
        <f t="shared" si="145"/>
        <v>335.33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1005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101</v>
      </c>
      <c r="P2349">
        <f t="shared" si="145"/>
        <v>1005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1000</v>
      </c>
      <c r="E2350" s="8">
        <v>1005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101</v>
      </c>
      <c r="P2350">
        <f t="shared" si="145"/>
        <v>201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5000</v>
      </c>
      <c r="E2351" s="8">
        <v>1004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20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80</v>
      </c>
      <c r="E2352" s="8">
        <v>1003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1254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1000</v>
      </c>
      <c r="E2353" s="8">
        <v>1003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100</v>
      </c>
      <c r="P2353">
        <f t="shared" si="145"/>
        <v>143.29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7000</v>
      </c>
      <c r="E2354" s="8">
        <v>1002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14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1001.49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100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8" x14ac:dyDescent="0.2">
      <c r="A2356">
        <v>2355</v>
      </c>
      <c r="B2356" s="3" t="s">
        <v>2356</v>
      </c>
      <c r="C2356" s="3" t="s">
        <v>6465</v>
      </c>
      <c r="D2356" s="6">
        <v>750</v>
      </c>
      <c r="E2356" s="8">
        <v>1001</v>
      </c>
      <c r="F2356" t="s">
        <v>8219</v>
      </c>
      <c r="G2356" t="s">
        <v>8225</v>
      </c>
      <c r="H2356" t="s">
        <v>8247</v>
      </c>
      <c r="I2356">
        <v>1430604136</v>
      </c>
      <c r="J2356">
        <v>1428012136</v>
      </c>
      <c r="K2356" t="b">
        <v>0</v>
      </c>
      <c r="L2356">
        <v>2</v>
      </c>
      <c r="M2356" t="b">
        <v>0</v>
      </c>
      <c r="N2356" t="s">
        <v>8270</v>
      </c>
      <c r="O2356">
        <f t="shared" si="144"/>
        <v>133</v>
      </c>
      <c r="P2356">
        <f t="shared" si="145"/>
        <v>500.5</v>
      </c>
      <c r="Q2356" s="10" t="s">
        <v>8317</v>
      </c>
      <c r="R2356" t="s">
        <v>8318</v>
      </c>
      <c r="S2356" s="15">
        <f t="shared" si="146"/>
        <v>42096.918240740735</v>
      </c>
      <c r="T2356" s="15">
        <f t="shared" si="147"/>
        <v>42126.918240740735</v>
      </c>
    </row>
    <row r="2357" spans="1:20" ht="48" x14ac:dyDescent="0.2">
      <c r="A2357">
        <v>2354</v>
      </c>
      <c r="B2357" s="3" t="s">
        <v>2355</v>
      </c>
      <c r="C2357" s="3" t="s">
        <v>6464</v>
      </c>
      <c r="D2357" s="6">
        <v>800</v>
      </c>
      <c r="E2357" s="8">
        <v>1001</v>
      </c>
      <c r="F2357" t="s">
        <v>8219</v>
      </c>
      <c r="G2357" t="s">
        <v>8223</v>
      </c>
      <c r="H2357" t="s">
        <v>8245</v>
      </c>
      <c r="I2357">
        <v>1420910460</v>
      </c>
      <c r="J2357">
        <v>1415726460</v>
      </c>
      <c r="K2357" t="b">
        <v>0</v>
      </c>
      <c r="L2357">
        <v>1</v>
      </c>
      <c r="M2357" t="b">
        <v>0</v>
      </c>
      <c r="N2357" t="s">
        <v>8270</v>
      </c>
      <c r="O2357">
        <f t="shared" si="144"/>
        <v>125</v>
      </c>
      <c r="P2357">
        <f t="shared" si="145"/>
        <v>1001</v>
      </c>
      <c r="Q2357" s="10" t="s">
        <v>8317</v>
      </c>
      <c r="R2357" t="s">
        <v>8318</v>
      </c>
      <c r="S2357" s="15">
        <f t="shared" si="146"/>
        <v>41954.722916666666</v>
      </c>
      <c r="T2357" s="15">
        <f t="shared" si="147"/>
        <v>42014.722916666666</v>
      </c>
    </row>
    <row r="2358" spans="1:20" ht="48" x14ac:dyDescent="0.2">
      <c r="A2358">
        <v>2358</v>
      </c>
      <c r="B2358" s="3" t="s">
        <v>2359</v>
      </c>
      <c r="C2358" s="3" t="s">
        <v>6468</v>
      </c>
      <c r="D2358" s="6">
        <v>800</v>
      </c>
      <c r="E2358" s="8">
        <v>1001</v>
      </c>
      <c r="F2358" t="s">
        <v>8219</v>
      </c>
      <c r="G2358" t="s">
        <v>8224</v>
      </c>
      <c r="H2358" t="s">
        <v>8246</v>
      </c>
      <c r="I2358">
        <v>1422664740</v>
      </c>
      <c r="J2358">
        <v>1417818036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125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41978.930972222224</v>
      </c>
      <c r="T2358" s="15">
        <f t="shared" si="147"/>
        <v>42035.027083333334</v>
      </c>
    </row>
    <row r="2359" spans="1:20" ht="32" x14ac:dyDescent="0.2">
      <c r="A2359">
        <v>2356</v>
      </c>
      <c r="B2359" s="3" t="s">
        <v>2357</v>
      </c>
      <c r="C2359" s="3" t="s">
        <v>6466</v>
      </c>
      <c r="D2359" s="6">
        <v>1000</v>
      </c>
      <c r="E2359" s="8">
        <v>1001</v>
      </c>
      <c r="F2359" t="s">
        <v>8219</v>
      </c>
      <c r="G2359" t="s">
        <v>8232</v>
      </c>
      <c r="H2359" t="s">
        <v>8248</v>
      </c>
      <c r="I2359">
        <v>1433530104</v>
      </c>
      <c r="J2359">
        <v>1430938104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100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42130.78361111111</v>
      </c>
      <c r="T2359" s="15">
        <f t="shared" si="147"/>
        <v>42160.78361111111</v>
      </c>
    </row>
    <row r="2360" spans="1:20" ht="32" x14ac:dyDescent="0.2">
      <c r="A2360">
        <v>2357</v>
      </c>
      <c r="B2360" s="3" t="s">
        <v>2358</v>
      </c>
      <c r="C2360" s="3" t="s">
        <v>6467</v>
      </c>
      <c r="D2360" s="6">
        <v>1000</v>
      </c>
      <c r="E2360" s="8">
        <v>1001</v>
      </c>
      <c r="F2360" t="s">
        <v>8219</v>
      </c>
      <c r="G2360" t="s">
        <v>8224</v>
      </c>
      <c r="H2360" t="s">
        <v>8246</v>
      </c>
      <c r="I2360">
        <v>1445093578</v>
      </c>
      <c r="J2360">
        <v>1442501578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100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42264.620115740734</v>
      </c>
      <c r="T2360" s="15">
        <f t="shared" si="147"/>
        <v>42294.620115740734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1000</v>
      </c>
      <c r="E2361" s="8">
        <v>1000.99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100</v>
      </c>
      <c r="P2361">
        <f t="shared" si="145"/>
        <v>333.66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1000</v>
      </c>
      <c r="E2362" s="8">
        <v>1000.01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100</v>
      </c>
      <c r="P2362">
        <f t="shared" si="145"/>
        <v>1000.01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1000</v>
      </c>
      <c r="E2363" s="8">
        <v>1000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100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1000</v>
      </c>
      <c r="E2364" s="8">
        <v>1000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100</v>
      </c>
      <c r="P2364">
        <f t="shared" si="145"/>
        <v>500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1000</v>
      </c>
      <c r="E2365" s="8">
        <v>1000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100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48" x14ac:dyDescent="0.2">
      <c r="A2366">
        <v>2365</v>
      </c>
      <c r="B2366" s="3" t="s">
        <v>2366</v>
      </c>
      <c r="C2366" s="3" t="s">
        <v>6475</v>
      </c>
      <c r="D2366" s="6">
        <v>1000</v>
      </c>
      <c r="E2366" s="8">
        <v>1000</v>
      </c>
      <c r="F2366" t="s">
        <v>8219</v>
      </c>
      <c r="G2366" t="s">
        <v>8236</v>
      </c>
      <c r="H2366" t="s">
        <v>8248</v>
      </c>
      <c r="I2366">
        <v>1453071600</v>
      </c>
      <c r="J2366">
        <v>1449596425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100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42346.736400462964</v>
      </c>
      <c r="T2366" s="15">
        <f t="shared" si="147"/>
        <v>42386.958333333328</v>
      </c>
    </row>
    <row r="2367" spans="1:20" ht="48" x14ac:dyDescent="0.2">
      <c r="A2367">
        <v>2366</v>
      </c>
      <c r="B2367" s="3" t="s">
        <v>2367</v>
      </c>
      <c r="C2367" s="3" t="s">
        <v>6476</v>
      </c>
      <c r="D2367" s="6">
        <v>1000</v>
      </c>
      <c r="E2367" s="8">
        <v>1000</v>
      </c>
      <c r="F2367" t="s">
        <v>8219</v>
      </c>
      <c r="G2367" t="s">
        <v>8224</v>
      </c>
      <c r="H2367" t="s">
        <v>8246</v>
      </c>
      <c r="I2367">
        <v>1445431533</v>
      </c>
      <c r="J2367">
        <v>1442839533</v>
      </c>
      <c r="K2367" t="b">
        <v>0</v>
      </c>
      <c r="L2367">
        <v>27</v>
      </c>
      <c r="M2367" t="b">
        <v>0</v>
      </c>
      <c r="N2367" t="s">
        <v>8270</v>
      </c>
      <c r="O2367">
        <f t="shared" si="144"/>
        <v>100</v>
      </c>
      <c r="P2367">
        <f t="shared" si="145"/>
        <v>37.04</v>
      </c>
      <c r="Q2367" s="10" t="s">
        <v>8317</v>
      </c>
      <c r="R2367" t="s">
        <v>8318</v>
      </c>
      <c r="S2367" s="15">
        <f t="shared" si="146"/>
        <v>42268.531631944439</v>
      </c>
      <c r="T2367" s="15">
        <f t="shared" si="147"/>
        <v>42298.531631944439</v>
      </c>
    </row>
    <row r="2368" spans="1:20" ht="48" x14ac:dyDescent="0.2">
      <c r="A2368">
        <v>2367</v>
      </c>
      <c r="B2368" s="3" t="s">
        <v>2368</v>
      </c>
      <c r="C2368" s="3" t="s">
        <v>6477</v>
      </c>
      <c r="D2368" s="6">
        <v>1000</v>
      </c>
      <c r="E2368" s="8">
        <v>1000</v>
      </c>
      <c r="F2368" t="s">
        <v>8219</v>
      </c>
      <c r="G2368" t="s">
        <v>8223</v>
      </c>
      <c r="H2368" t="s">
        <v>8245</v>
      </c>
      <c r="I2368">
        <v>1461622616</v>
      </c>
      <c r="J2368">
        <v>1456442216</v>
      </c>
      <c r="K2368" t="b">
        <v>0</v>
      </c>
      <c r="L2368">
        <v>14</v>
      </c>
      <c r="M2368" t="b">
        <v>0</v>
      </c>
      <c r="N2368" t="s">
        <v>8270</v>
      </c>
      <c r="O2368">
        <f t="shared" si="144"/>
        <v>100</v>
      </c>
      <c r="P2368">
        <f t="shared" si="145"/>
        <v>71.430000000000007</v>
      </c>
      <c r="Q2368" s="10" t="s">
        <v>8317</v>
      </c>
      <c r="R2368" t="s">
        <v>8318</v>
      </c>
      <c r="S2368" s="15">
        <f t="shared" si="146"/>
        <v>42425.970092592594</v>
      </c>
      <c r="T2368" s="15">
        <f t="shared" si="147"/>
        <v>42485.928425925929</v>
      </c>
    </row>
    <row r="2369" spans="1:20" ht="48" x14ac:dyDescent="0.2">
      <c r="A2369">
        <v>2368</v>
      </c>
      <c r="B2369" s="3" t="s">
        <v>2369</v>
      </c>
      <c r="C2369" s="3" t="s">
        <v>6478</v>
      </c>
      <c r="D2369" s="6">
        <v>1000</v>
      </c>
      <c r="E2369" s="8">
        <v>1000</v>
      </c>
      <c r="F2369" t="s">
        <v>8219</v>
      </c>
      <c r="G2369" t="s">
        <v>8223</v>
      </c>
      <c r="H2369" t="s">
        <v>8245</v>
      </c>
      <c r="I2369">
        <v>1429028365</v>
      </c>
      <c r="J2369">
        <v>1425143965</v>
      </c>
      <c r="K2369" t="b">
        <v>0</v>
      </c>
      <c r="L2369">
        <v>2</v>
      </c>
      <c r="M2369" t="b">
        <v>0</v>
      </c>
      <c r="N2369" t="s">
        <v>8270</v>
      </c>
      <c r="O2369">
        <f t="shared" si="144"/>
        <v>100</v>
      </c>
      <c r="P2369">
        <f t="shared" si="145"/>
        <v>500</v>
      </c>
      <c r="Q2369" s="10" t="s">
        <v>8317</v>
      </c>
      <c r="R2369" t="s">
        <v>8318</v>
      </c>
      <c r="S2369" s="15">
        <f t="shared" si="146"/>
        <v>42063.721817129626</v>
      </c>
      <c r="T2369" s="15">
        <f t="shared" si="147"/>
        <v>42108.680150462969</v>
      </c>
    </row>
    <row r="2370" spans="1:20" ht="48" x14ac:dyDescent="0.2">
      <c r="A2370">
        <v>2369</v>
      </c>
      <c r="B2370" s="3" t="s">
        <v>2370</v>
      </c>
      <c r="C2370" s="3" t="s">
        <v>6479</v>
      </c>
      <c r="D2370" s="6">
        <v>1000</v>
      </c>
      <c r="E2370" s="8">
        <v>1000</v>
      </c>
      <c r="F2370" t="s">
        <v>8219</v>
      </c>
      <c r="G2370" t="s">
        <v>8223</v>
      </c>
      <c r="H2370" t="s">
        <v>8245</v>
      </c>
      <c r="I2370">
        <v>1455132611</v>
      </c>
      <c r="J2370">
        <v>1452540611</v>
      </c>
      <c r="K2370" t="b">
        <v>0</v>
      </c>
      <c r="L2370">
        <v>0</v>
      </c>
      <c r="M2370" t="b">
        <v>0</v>
      </c>
      <c r="N2370" t="s">
        <v>8270</v>
      </c>
      <c r="O2370">
        <f t="shared" si="144"/>
        <v>100</v>
      </c>
      <c r="P2370">
        <f t="shared" si="145"/>
        <v>0</v>
      </c>
      <c r="Q2370" s="10" t="s">
        <v>8317</v>
      </c>
      <c r="R2370" t="s">
        <v>8318</v>
      </c>
      <c r="S2370" s="15">
        <f t="shared" si="146"/>
        <v>42380.812627314815</v>
      </c>
      <c r="T2370" s="15">
        <f t="shared" si="147"/>
        <v>42410.812627314815</v>
      </c>
    </row>
    <row r="2371" spans="1:20" ht="48" x14ac:dyDescent="0.2">
      <c r="A2371">
        <v>2370</v>
      </c>
      <c r="B2371" s="3" t="s">
        <v>2371</v>
      </c>
      <c r="C2371" s="3" t="s">
        <v>6480</v>
      </c>
      <c r="D2371" s="6">
        <v>1000</v>
      </c>
      <c r="E2371" s="8">
        <v>1000</v>
      </c>
      <c r="F2371" t="s">
        <v>8219</v>
      </c>
      <c r="G2371" t="s">
        <v>8223</v>
      </c>
      <c r="H2371" t="s">
        <v>8245</v>
      </c>
      <c r="I2371">
        <v>1418877141</v>
      </c>
      <c r="J2371">
        <v>1416285141</v>
      </c>
      <c r="K2371" t="b">
        <v>0</v>
      </c>
      <c r="L2371">
        <v>4</v>
      </c>
      <c r="M2371" t="b">
        <v>0</v>
      </c>
      <c r="N2371" t="s">
        <v>8270</v>
      </c>
      <c r="O2371">
        <f t="shared" ref="O2371:O2434" si="148">ROUND(E2371/D2371*100,0)</f>
        <v>100</v>
      </c>
      <c r="P2371">
        <f t="shared" ref="P2371:P2434" si="149">IFERROR(ROUND(E2371/L2371,2),0)</f>
        <v>250</v>
      </c>
      <c r="Q2371" s="10" t="s">
        <v>8317</v>
      </c>
      <c r="R2371" t="s">
        <v>8318</v>
      </c>
      <c r="S2371" s="15">
        <f t="shared" ref="S2371:S2434" si="150">(((J2371/60)/60)/24)+DATE(1970,1,1)</f>
        <v>41961.18913194444</v>
      </c>
      <c r="T2371" s="15">
        <f t="shared" ref="T2371:T2434" si="151">(((I2371/60)/60)/24)+DATE(1970,1,1)</f>
        <v>41991.18913194444</v>
      </c>
    </row>
    <row r="2372" spans="1:20" ht="48" x14ac:dyDescent="0.2">
      <c r="A2372">
        <v>2371</v>
      </c>
      <c r="B2372" s="3" t="s">
        <v>2372</v>
      </c>
      <c r="C2372" s="3" t="s">
        <v>6481</v>
      </c>
      <c r="D2372" s="6">
        <v>1000</v>
      </c>
      <c r="E2372" s="8">
        <v>1000</v>
      </c>
      <c r="F2372" t="s">
        <v>8219</v>
      </c>
      <c r="G2372" t="s">
        <v>8223</v>
      </c>
      <c r="H2372" t="s">
        <v>8245</v>
      </c>
      <c r="I2372">
        <v>1435257596</v>
      </c>
      <c r="J2372">
        <v>1432665596</v>
      </c>
      <c r="K2372" t="b">
        <v>0</v>
      </c>
      <c r="L2372">
        <v>0</v>
      </c>
      <c r="M2372" t="b">
        <v>0</v>
      </c>
      <c r="N2372" t="s">
        <v>8270</v>
      </c>
      <c r="O2372">
        <f t="shared" si="148"/>
        <v>100</v>
      </c>
      <c r="P2372">
        <f t="shared" si="149"/>
        <v>0</v>
      </c>
      <c r="Q2372" s="10" t="s">
        <v>8317</v>
      </c>
      <c r="R2372" t="s">
        <v>8318</v>
      </c>
      <c r="S2372" s="15">
        <f t="shared" si="150"/>
        <v>42150.777731481481</v>
      </c>
      <c r="T2372" s="15">
        <f t="shared" si="151"/>
        <v>42180.777731481481</v>
      </c>
    </row>
    <row r="2373" spans="1:20" ht="48" x14ac:dyDescent="0.2">
      <c r="A2373">
        <v>2372</v>
      </c>
      <c r="B2373" s="3" t="s">
        <v>2373</v>
      </c>
      <c r="C2373" s="3" t="s">
        <v>6482</v>
      </c>
      <c r="D2373" s="6">
        <v>10000</v>
      </c>
      <c r="E2373" s="8">
        <v>1000</v>
      </c>
      <c r="F2373" t="s">
        <v>8219</v>
      </c>
      <c r="G2373" t="s">
        <v>8225</v>
      </c>
      <c r="H2373" t="s">
        <v>8247</v>
      </c>
      <c r="I2373">
        <v>1429839571</v>
      </c>
      <c r="J2373">
        <v>1427247571</v>
      </c>
      <c r="K2373" t="b">
        <v>0</v>
      </c>
      <c r="L2373">
        <v>6</v>
      </c>
      <c r="M2373" t="b">
        <v>0</v>
      </c>
      <c r="N2373" t="s">
        <v>8270</v>
      </c>
      <c r="O2373">
        <f t="shared" si="148"/>
        <v>10</v>
      </c>
      <c r="P2373">
        <f t="shared" si="149"/>
        <v>166.67</v>
      </c>
      <c r="Q2373" s="10" t="s">
        <v>8317</v>
      </c>
      <c r="R2373" t="s">
        <v>8318</v>
      </c>
      <c r="S2373" s="15">
        <f t="shared" si="150"/>
        <v>42088.069108796291</v>
      </c>
      <c r="T2373" s="15">
        <f t="shared" si="151"/>
        <v>42118.069108796291</v>
      </c>
    </row>
    <row r="2374" spans="1:20" ht="32" x14ac:dyDescent="0.2">
      <c r="A2374">
        <v>2364</v>
      </c>
      <c r="B2374" s="3" t="s">
        <v>2365</v>
      </c>
      <c r="C2374" s="3" t="s">
        <v>6474</v>
      </c>
      <c r="D2374" s="6">
        <v>95000</v>
      </c>
      <c r="E2374" s="8">
        <v>1000</v>
      </c>
      <c r="F2374" t="s">
        <v>8219</v>
      </c>
      <c r="G2374" t="s">
        <v>8223</v>
      </c>
      <c r="H2374" t="s">
        <v>8245</v>
      </c>
      <c r="I2374">
        <v>1445898356</v>
      </c>
      <c r="J2374">
        <v>1441146356</v>
      </c>
      <c r="K2374" t="b">
        <v>0</v>
      </c>
      <c r="L2374">
        <v>0</v>
      </c>
      <c r="M2374" t="b">
        <v>0</v>
      </c>
      <c r="N2374" t="s">
        <v>8270</v>
      </c>
      <c r="O2374">
        <f t="shared" si="148"/>
        <v>1</v>
      </c>
      <c r="P2374">
        <f t="shared" si="149"/>
        <v>0</v>
      </c>
      <c r="Q2374" s="10" t="s">
        <v>8317</v>
      </c>
      <c r="R2374" t="s">
        <v>8318</v>
      </c>
      <c r="S2374" s="15">
        <f t="shared" si="150"/>
        <v>42248.934675925921</v>
      </c>
      <c r="T2374" s="15">
        <f t="shared" si="151"/>
        <v>42303.934675925921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9000</v>
      </c>
      <c r="E2375" s="8">
        <v>997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11</v>
      </c>
      <c r="P2375">
        <f t="shared" si="149"/>
        <v>997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50000</v>
      </c>
      <c r="E2376" s="8">
        <v>995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2</v>
      </c>
      <c r="P2376">
        <f t="shared" si="149"/>
        <v>995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3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930</v>
      </c>
      <c r="E2378" s="8">
        <v>986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106</v>
      </c>
      <c r="P2378">
        <f t="shared" si="149"/>
        <v>246.5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900</v>
      </c>
      <c r="E2379" s="8">
        <v>980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109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7500</v>
      </c>
      <c r="E2380" s="8">
        <v>980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13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60000</v>
      </c>
      <c r="E2381" s="8">
        <v>979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2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100000</v>
      </c>
      <c r="E2382" s="8">
        <v>977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1</v>
      </c>
      <c r="P2382">
        <f t="shared" si="149"/>
        <v>325.67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750</v>
      </c>
      <c r="E2383" s="8">
        <v>971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129</v>
      </c>
      <c r="P2383">
        <f t="shared" si="149"/>
        <v>138.71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150</v>
      </c>
      <c r="E2384" s="8">
        <v>970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647</v>
      </c>
      <c r="P2384">
        <f t="shared" si="149"/>
        <v>485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700</v>
      </c>
      <c r="E2385" s="8">
        <v>966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138</v>
      </c>
      <c r="P2385">
        <f t="shared" si="149"/>
        <v>322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2500</v>
      </c>
      <c r="E2386" s="8">
        <v>953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38</v>
      </c>
      <c r="P2386">
        <f t="shared" si="149"/>
        <v>119.13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500</v>
      </c>
      <c r="E2387" s="8">
        <v>950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190</v>
      </c>
      <c r="P2387">
        <f t="shared" si="149"/>
        <v>135.71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5000</v>
      </c>
      <c r="E2388" s="8">
        <v>930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19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839</v>
      </c>
      <c r="E2389" s="8">
        <v>926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110</v>
      </c>
      <c r="P2389">
        <f t="shared" si="149"/>
        <v>308.67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3000</v>
      </c>
      <c r="E2390" s="8">
        <v>926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31</v>
      </c>
      <c r="P2390">
        <f t="shared" si="149"/>
        <v>115.75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800</v>
      </c>
      <c r="E2391" s="8">
        <v>924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116</v>
      </c>
      <c r="P2391">
        <f t="shared" si="149"/>
        <v>924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32" x14ac:dyDescent="0.2">
      <c r="A2392">
        <v>2391</v>
      </c>
      <c r="B2392" s="3" t="s">
        <v>2392</v>
      </c>
      <c r="C2392" s="3" t="s">
        <v>6501</v>
      </c>
      <c r="D2392" s="6">
        <v>500</v>
      </c>
      <c r="E2392" s="8">
        <v>920</v>
      </c>
      <c r="F2392" t="s">
        <v>8219</v>
      </c>
      <c r="G2392" t="s">
        <v>8223</v>
      </c>
      <c r="H2392" t="s">
        <v>8245</v>
      </c>
      <c r="I2392">
        <v>1427825044</v>
      </c>
      <c r="J2392">
        <v>1425236644</v>
      </c>
      <c r="K2392" t="b">
        <v>0</v>
      </c>
      <c r="L2392">
        <v>1</v>
      </c>
      <c r="M2392" t="b">
        <v>0</v>
      </c>
      <c r="N2392" t="s">
        <v>8270</v>
      </c>
      <c r="O2392">
        <f t="shared" si="148"/>
        <v>184</v>
      </c>
      <c r="P2392">
        <f t="shared" si="149"/>
        <v>920</v>
      </c>
      <c r="Q2392" s="10" t="s">
        <v>8317</v>
      </c>
      <c r="R2392" t="s">
        <v>8318</v>
      </c>
      <c r="S2392" s="15">
        <f t="shared" si="150"/>
        <v>42064.794490740736</v>
      </c>
      <c r="T2392" s="15">
        <f t="shared" si="151"/>
        <v>42094.752824074079</v>
      </c>
    </row>
    <row r="2393" spans="1:20" ht="48" x14ac:dyDescent="0.2">
      <c r="A2393">
        <v>2390</v>
      </c>
      <c r="B2393" s="3" t="s">
        <v>2391</v>
      </c>
      <c r="C2393" s="3" t="s">
        <v>6500</v>
      </c>
      <c r="D2393" s="6">
        <v>850</v>
      </c>
      <c r="E2393" s="8">
        <v>920</v>
      </c>
      <c r="F2393" t="s">
        <v>8219</v>
      </c>
      <c r="G2393" t="s">
        <v>8225</v>
      </c>
      <c r="H2393" t="s">
        <v>8247</v>
      </c>
      <c r="I2393">
        <v>1420352264</v>
      </c>
      <c r="J2393">
        <v>1416896264</v>
      </c>
      <c r="K2393" t="b">
        <v>0</v>
      </c>
      <c r="L2393">
        <v>0</v>
      </c>
      <c r="M2393" t="b">
        <v>0</v>
      </c>
      <c r="N2393" t="s">
        <v>8270</v>
      </c>
      <c r="O2393">
        <f t="shared" si="148"/>
        <v>108</v>
      </c>
      <c r="P2393">
        <f t="shared" si="149"/>
        <v>0</v>
      </c>
      <c r="Q2393" s="10" t="s">
        <v>8317</v>
      </c>
      <c r="R2393" t="s">
        <v>8318</v>
      </c>
      <c r="S2393" s="15">
        <f t="shared" si="150"/>
        <v>41968.262314814812</v>
      </c>
      <c r="T2393" s="15">
        <f t="shared" si="151"/>
        <v>42008.262314814812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750</v>
      </c>
      <c r="E2394" s="8">
        <v>916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122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600</v>
      </c>
      <c r="E2395" s="8">
        <v>911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152</v>
      </c>
      <c r="P2395">
        <f t="shared" si="149"/>
        <v>911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16000</v>
      </c>
      <c r="E2396" s="8">
        <v>911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6</v>
      </c>
      <c r="P2396">
        <f t="shared" si="149"/>
        <v>455.5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4000</v>
      </c>
      <c r="E2397" s="8">
        <v>910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23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8" x14ac:dyDescent="0.2">
      <c r="A2398">
        <v>2397</v>
      </c>
      <c r="B2398" s="3" t="s">
        <v>2398</v>
      </c>
      <c r="C2398" s="3" t="s">
        <v>6507</v>
      </c>
      <c r="D2398" s="6">
        <v>2500</v>
      </c>
      <c r="E2398" s="8">
        <v>909</v>
      </c>
      <c r="F2398" t="s">
        <v>8219</v>
      </c>
      <c r="G2398" t="s">
        <v>8223</v>
      </c>
      <c r="H2398" t="s">
        <v>8245</v>
      </c>
      <c r="I2398">
        <v>1420233256</v>
      </c>
      <c r="J2398">
        <v>1417641256</v>
      </c>
      <c r="K2398" t="b">
        <v>0</v>
      </c>
      <c r="L2398">
        <v>0</v>
      </c>
      <c r="M2398" t="b">
        <v>0</v>
      </c>
      <c r="N2398" t="s">
        <v>8270</v>
      </c>
      <c r="O2398">
        <f t="shared" si="148"/>
        <v>36</v>
      </c>
      <c r="P2398">
        <f t="shared" si="149"/>
        <v>0</v>
      </c>
      <c r="Q2398" s="10" t="s">
        <v>8317</v>
      </c>
      <c r="R2398" t="s">
        <v>8318</v>
      </c>
      <c r="S2398" s="15">
        <f t="shared" si="150"/>
        <v>41976.88490740741</v>
      </c>
      <c r="T2398" s="15">
        <f t="shared" si="151"/>
        <v>42006.88490740741</v>
      </c>
    </row>
    <row r="2399" spans="1:20" ht="48" x14ac:dyDescent="0.2">
      <c r="A2399">
        <v>2396</v>
      </c>
      <c r="B2399" s="3" t="s">
        <v>2397</v>
      </c>
      <c r="C2399" s="3" t="s">
        <v>6506</v>
      </c>
      <c r="D2399" s="6">
        <v>2700</v>
      </c>
      <c r="E2399" s="8">
        <v>909</v>
      </c>
      <c r="F2399" t="s">
        <v>8219</v>
      </c>
      <c r="G2399" t="s">
        <v>8239</v>
      </c>
      <c r="H2399" t="s">
        <v>8256</v>
      </c>
      <c r="I2399">
        <v>1444940558</v>
      </c>
      <c r="J2399">
        <v>1442348558</v>
      </c>
      <c r="K2399" t="b">
        <v>0</v>
      </c>
      <c r="L2399">
        <v>1</v>
      </c>
      <c r="M2399" t="b">
        <v>0</v>
      </c>
      <c r="N2399" t="s">
        <v>8270</v>
      </c>
      <c r="O2399">
        <f t="shared" si="148"/>
        <v>34</v>
      </c>
      <c r="P2399">
        <f t="shared" si="149"/>
        <v>909</v>
      </c>
      <c r="Q2399" s="10" t="s">
        <v>8317</v>
      </c>
      <c r="R2399" t="s">
        <v>8318</v>
      </c>
      <c r="S2399" s="15">
        <f t="shared" si="150"/>
        <v>42262.849050925928</v>
      </c>
      <c r="T2399" s="15">
        <f t="shared" si="151"/>
        <v>42292.849050925928</v>
      </c>
    </row>
    <row r="2400" spans="1:20" ht="48" x14ac:dyDescent="0.2">
      <c r="A2400">
        <v>2399</v>
      </c>
      <c r="B2400" s="3" t="s">
        <v>2400</v>
      </c>
      <c r="C2400" s="3" t="s">
        <v>6509</v>
      </c>
      <c r="D2400" s="6">
        <v>900</v>
      </c>
      <c r="E2400" s="8">
        <v>905</v>
      </c>
      <c r="F2400" t="s">
        <v>8219</v>
      </c>
      <c r="G2400" t="s">
        <v>8234</v>
      </c>
      <c r="H2400" t="s">
        <v>8254</v>
      </c>
      <c r="I2400">
        <v>1418934506</v>
      </c>
      <c r="J2400">
        <v>1415910506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101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41956.853078703702</v>
      </c>
      <c r="T2400" s="15">
        <f t="shared" si="151"/>
        <v>41991.853078703702</v>
      </c>
    </row>
    <row r="2401" spans="1:20" ht="48" x14ac:dyDescent="0.2">
      <c r="A2401">
        <v>2398</v>
      </c>
      <c r="B2401" s="3" t="s">
        <v>2399</v>
      </c>
      <c r="C2401" s="3" t="s">
        <v>6508</v>
      </c>
      <c r="D2401" s="6">
        <v>1900</v>
      </c>
      <c r="E2401" s="8">
        <v>905</v>
      </c>
      <c r="F2401" t="s">
        <v>8219</v>
      </c>
      <c r="G2401" t="s">
        <v>8223</v>
      </c>
      <c r="H2401" t="s">
        <v>8245</v>
      </c>
      <c r="I2401">
        <v>1435874384</v>
      </c>
      <c r="J2401">
        <v>1433282384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48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42157.916481481487</v>
      </c>
      <c r="T2401" s="15">
        <f t="shared" si="151"/>
        <v>42187.916481481487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12000</v>
      </c>
      <c r="E2402" s="8">
        <v>904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8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500</v>
      </c>
      <c r="E2403" s="8">
        <v>903.14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181</v>
      </c>
      <c r="P2403">
        <f t="shared" si="149"/>
        <v>100.35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48" x14ac:dyDescent="0.2">
      <c r="A2404">
        <v>2403</v>
      </c>
      <c r="B2404" s="3" t="s">
        <v>2404</v>
      </c>
      <c r="C2404" s="3" t="s">
        <v>6513</v>
      </c>
      <c r="D2404" s="6">
        <v>800</v>
      </c>
      <c r="E2404" s="8">
        <v>900</v>
      </c>
      <c r="F2404" t="s">
        <v>8220</v>
      </c>
      <c r="G2404" t="s">
        <v>8224</v>
      </c>
      <c r="H2404" t="s">
        <v>8246</v>
      </c>
      <c r="I2404">
        <v>1459368658</v>
      </c>
      <c r="J2404">
        <v>1454188258</v>
      </c>
      <c r="K2404" t="b">
        <v>0</v>
      </c>
      <c r="L2404">
        <v>12</v>
      </c>
      <c r="M2404" t="b">
        <v>0</v>
      </c>
      <c r="N2404" t="s">
        <v>8282</v>
      </c>
      <c r="O2404">
        <f t="shared" si="148"/>
        <v>113</v>
      </c>
      <c r="P2404">
        <f t="shared" si="149"/>
        <v>75</v>
      </c>
      <c r="Q2404" s="10" t="s">
        <v>8334</v>
      </c>
      <c r="R2404" t="s">
        <v>8335</v>
      </c>
      <c r="S2404" s="15">
        <f t="shared" si="150"/>
        <v>42399.882615740738</v>
      </c>
      <c r="T2404" s="15">
        <f t="shared" si="151"/>
        <v>42459.840949074074</v>
      </c>
    </row>
    <row r="2405" spans="1:20" ht="16" x14ac:dyDescent="0.2">
      <c r="A2405">
        <v>2402</v>
      </c>
      <c r="B2405" s="3" t="s">
        <v>2403</v>
      </c>
      <c r="C2405" s="3" t="s">
        <v>6512</v>
      </c>
      <c r="D2405" s="6">
        <v>900</v>
      </c>
      <c r="E2405" s="8">
        <v>900</v>
      </c>
      <c r="F2405" t="s">
        <v>8220</v>
      </c>
      <c r="G2405" t="s">
        <v>8223</v>
      </c>
      <c r="H2405" t="s">
        <v>8245</v>
      </c>
      <c r="I2405">
        <v>1431533931</v>
      </c>
      <c r="J2405">
        <v>1428941931</v>
      </c>
      <c r="K2405" t="b">
        <v>0</v>
      </c>
      <c r="L2405">
        <v>1</v>
      </c>
      <c r="M2405" t="b">
        <v>0</v>
      </c>
      <c r="N2405" t="s">
        <v>8282</v>
      </c>
      <c r="O2405">
        <f t="shared" si="148"/>
        <v>100</v>
      </c>
      <c r="P2405">
        <f t="shared" si="149"/>
        <v>900</v>
      </c>
      <c r="Q2405" s="10" t="s">
        <v>8334</v>
      </c>
      <c r="R2405" t="s">
        <v>8335</v>
      </c>
      <c r="S2405" s="15">
        <f t="shared" si="150"/>
        <v>42107.679756944446</v>
      </c>
      <c r="T2405" s="15">
        <f t="shared" si="151"/>
        <v>42137.679756944446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750</v>
      </c>
      <c r="E2406" s="8">
        <v>898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120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31</v>
      </c>
      <c r="P2407">
        <f t="shared" si="149"/>
        <v>44.75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4200</v>
      </c>
      <c r="E2408" s="8">
        <v>895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21</v>
      </c>
      <c r="P2408">
        <f t="shared" si="149"/>
        <v>55.94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15</v>
      </c>
      <c r="P2409">
        <f t="shared" si="149"/>
        <v>27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32" x14ac:dyDescent="0.2">
      <c r="A2410">
        <v>2409</v>
      </c>
      <c r="B2410" s="3" t="s">
        <v>2410</v>
      </c>
      <c r="C2410" s="3" t="s">
        <v>6519</v>
      </c>
      <c r="D2410" s="6">
        <v>750</v>
      </c>
      <c r="E2410" s="8">
        <v>890</v>
      </c>
      <c r="F2410" t="s">
        <v>8220</v>
      </c>
      <c r="G2410" t="s">
        <v>8223</v>
      </c>
      <c r="H2410" t="s">
        <v>8245</v>
      </c>
      <c r="I2410">
        <v>1439931675</v>
      </c>
      <c r="J2410">
        <v>1437339675</v>
      </c>
      <c r="K2410" t="b">
        <v>0</v>
      </c>
      <c r="L2410">
        <v>6</v>
      </c>
      <c r="M2410" t="b">
        <v>0</v>
      </c>
      <c r="N2410" t="s">
        <v>8282</v>
      </c>
      <c r="O2410">
        <f t="shared" si="148"/>
        <v>119</v>
      </c>
      <c r="P2410">
        <f t="shared" si="149"/>
        <v>148.33000000000001</v>
      </c>
      <c r="Q2410" s="10" t="s">
        <v>8334</v>
      </c>
      <c r="R2410" t="s">
        <v>8335</v>
      </c>
      <c r="S2410" s="15">
        <f t="shared" si="150"/>
        <v>42204.875868055555</v>
      </c>
      <c r="T2410" s="15">
        <f t="shared" si="151"/>
        <v>42234.875868055555</v>
      </c>
    </row>
    <row r="2411" spans="1:20" ht="32" x14ac:dyDescent="0.2">
      <c r="A2411">
        <v>2408</v>
      </c>
      <c r="B2411" s="3" t="s">
        <v>2409</v>
      </c>
      <c r="C2411" s="3" t="s">
        <v>6518</v>
      </c>
      <c r="D2411" s="6">
        <v>800</v>
      </c>
      <c r="E2411" s="8">
        <v>890</v>
      </c>
      <c r="F2411" t="s">
        <v>8220</v>
      </c>
      <c r="G2411" t="s">
        <v>8223</v>
      </c>
      <c r="H2411" t="s">
        <v>8245</v>
      </c>
      <c r="I2411">
        <v>1415247757</v>
      </c>
      <c r="J2411">
        <v>1412652157</v>
      </c>
      <c r="K2411" t="b">
        <v>0</v>
      </c>
      <c r="L2411">
        <v>2</v>
      </c>
      <c r="M2411" t="b">
        <v>0</v>
      </c>
      <c r="N2411" t="s">
        <v>8282</v>
      </c>
      <c r="O2411">
        <f t="shared" si="148"/>
        <v>111</v>
      </c>
      <c r="P2411">
        <f t="shared" si="149"/>
        <v>445</v>
      </c>
      <c r="Q2411" s="10" t="s">
        <v>8334</v>
      </c>
      <c r="R2411" t="s">
        <v>8335</v>
      </c>
      <c r="S2411" s="15">
        <f t="shared" si="150"/>
        <v>41919.140706018516</v>
      </c>
      <c r="T2411" s="15">
        <f t="shared" si="151"/>
        <v>41949.182372685187</v>
      </c>
    </row>
    <row r="2412" spans="1:20" ht="48" x14ac:dyDescent="0.2">
      <c r="A2412">
        <v>2411</v>
      </c>
      <c r="B2412" s="3" t="s">
        <v>2412</v>
      </c>
      <c r="C2412" s="3" t="s">
        <v>6521</v>
      </c>
      <c r="D2412" s="6">
        <v>600</v>
      </c>
      <c r="E2412" s="8">
        <v>886</v>
      </c>
      <c r="F2412" t="s">
        <v>8220</v>
      </c>
      <c r="G2412" t="s">
        <v>8223</v>
      </c>
      <c r="H2412" t="s">
        <v>8245</v>
      </c>
      <c r="I2412">
        <v>1440524082</v>
      </c>
      <c r="J2412">
        <v>1437932082</v>
      </c>
      <c r="K2412" t="b">
        <v>0</v>
      </c>
      <c r="L2412">
        <v>3</v>
      </c>
      <c r="M2412" t="b">
        <v>0</v>
      </c>
      <c r="N2412" t="s">
        <v>8282</v>
      </c>
      <c r="O2412">
        <f t="shared" si="148"/>
        <v>148</v>
      </c>
      <c r="P2412">
        <f t="shared" si="149"/>
        <v>295.33</v>
      </c>
      <c r="Q2412" s="10" t="s">
        <v>8334</v>
      </c>
      <c r="R2412" t="s">
        <v>8335</v>
      </c>
      <c r="S2412" s="15">
        <f t="shared" si="150"/>
        <v>42211.732430555552</v>
      </c>
      <c r="T2412" s="15">
        <f t="shared" si="151"/>
        <v>42241.732430555552</v>
      </c>
    </row>
    <row r="2413" spans="1:20" ht="64" x14ac:dyDescent="0.2">
      <c r="A2413">
        <v>2410</v>
      </c>
      <c r="B2413" s="3" t="s">
        <v>2411</v>
      </c>
      <c r="C2413" s="3" t="s">
        <v>6520</v>
      </c>
      <c r="D2413" s="6">
        <v>15000</v>
      </c>
      <c r="E2413" s="8">
        <v>886</v>
      </c>
      <c r="F2413" t="s">
        <v>8220</v>
      </c>
      <c r="G2413" t="s">
        <v>8225</v>
      </c>
      <c r="H2413" t="s">
        <v>8247</v>
      </c>
      <c r="I2413">
        <v>1441619275</v>
      </c>
      <c r="J2413">
        <v>1439027275</v>
      </c>
      <c r="K2413" t="b">
        <v>0</v>
      </c>
      <c r="L2413">
        <v>0</v>
      </c>
      <c r="M2413" t="b">
        <v>0</v>
      </c>
      <c r="N2413" t="s">
        <v>8282</v>
      </c>
      <c r="O2413">
        <f t="shared" si="148"/>
        <v>6</v>
      </c>
      <c r="P2413">
        <f t="shared" si="149"/>
        <v>0</v>
      </c>
      <c r="Q2413" s="10" t="s">
        <v>8334</v>
      </c>
      <c r="R2413" t="s">
        <v>8335</v>
      </c>
      <c r="S2413" s="15">
        <f t="shared" si="150"/>
        <v>42224.408275462964</v>
      </c>
      <c r="T2413" s="15">
        <f t="shared" si="151"/>
        <v>42254.408275462964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100</v>
      </c>
      <c r="E2414" s="8">
        <v>885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885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100000</v>
      </c>
      <c r="E2415" s="8">
        <v>885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295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8" x14ac:dyDescent="0.2">
      <c r="A2416">
        <v>2416</v>
      </c>
      <c r="B2416" s="3" t="s">
        <v>2417</v>
      </c>
      <c r="C2416" s="3" t="s">
        <v>6526</v>
      </c>
      <c r="D2416" s="6">
        <v>5000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1426345200</v>
      </c>
      <c r="J2416">
        <v>1421343743</v>
      </c>
      <c r="K2416" t="b">
        <v>0</v>
      </c>
      <c r="L2416">
        <v>1</v>
      </c>
      <c r="M2416" t="b">
        <v>0</v>
      </c>
      <c r="N2416" t="s">
        <v>8282</v>
      </c>
      <c r="O2416">
        <f t="shared" si="148"/>
        <v>18</v>
      </c>
      <c r="P2416">
        <f t="shared" si="149"/>
        <v>881</v>
      </c>
      <c r="Q2416" s="10" t="s">
        <v>8334</v>
      </c>
      <c r="R2416" t="s">
        <v>8335</v>
      </c>
      <c r="S2416" s="15">
        <f t="shared" si="150"/>
        <v>42019.737766203703</v>
      </c>
      <c r="T2416" s="15">
        <f t="shared" si="151"/>
        <v>42077.625</v>
      </c>
    </row>
    <row r="2417" spans="1:20" ht="48" x14ac:dyDescent="0.2">
      <c r="A2417">
        <v>2414</v>
      </c>
      <c r="B2417" s="3" t="s">
        <v>2415</v>
      </c>
      <c r="C2417" s="3" t="s">
        <v>6524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1440215940</v>
      </c>
      <c r="J2417">
        <v>1436805660</v>
      </c>
      <c r="K2417" t="b">
        <v>0</v>
      </c>
      <c r="L2417">
        <v>13</v>
      </c>
      <c r="M2417" t="b">
        <v>0</v>
      </c>
      <c r="N2417" t="s">
        <v>8282</v>
      </c>
      <c r="O2417">
        <f t="shared" si="148"/>
        <v>11</v>
      </c>
      <c r="P2417">
        <f t="shared" si="149"/>
        <v>67.77</v>
      </c>
      <c r="Q2417" s="10" t="s">
        <v>8334</v>
      </c>
      <c r="R2417" t="s">
        <v>8335</v>
      </c>
      <c r="S2417" s="15">
        <f t="shared" si="150"/>
        <v>42198.695138888885</v>
      </c>
      <c r="T2417" s="15">
        <f t="shared" si="151"/>
        <v>42238.165972222225</v>
      </c>
    </row>
    <row r="2418" spans="1:20" ht="48" x14ac:dyDescent="0.2">
      <c r="A2418">
        <v>2415</v>
      </c>
      <c r="B2418" s="3" t="s">
        <v>2416</v>
      </c>
      <c r="C2418" s="3" t="s">
        <v>6525</v>
      </c>
      <c r="D2418" s="6">
        <v>22000</v>
      </c>
      <c r="E2418" s="8">
        <v>881</v>
      </c>
      <c r="F2418" t="s">
        <v>8220</v>
      </c>
      <c r="G2418" t="s">
        <v>8223</v>
      </c>
      <c r="H2418" t="s">
        <v>8245</v>
      </c>
      <c r="I2418">
        <v>1468615346</v>
      </c>
      <c r="J2418">
        <v>1466023346</v>
      </c>
      <c r="K2418" t="b">
        <v>0</v>
      </c>
      <c r="L2418">
        <v>6</v>
      </c>
      <c r="M2418" t="b">
        <v>0</v>
      </c>
      <c r="N2418" t="s">
        <v>8282</v>
      </c>
      <c r="O2418">
        <f t="shared" si="148"/>
        <v>4</v>
      </c>
      <c r="P2418">
        <f t="shared" si="149"/>
        <v>146.83000000000001</v>
      </c>
      <c r="Q2418" s="10" t="s">
        <v>8334</v>
      </c>
      <c r="R2418" t="s">
        <v>8335</v>
      </c>
      <c r="S2418" s="15">
        <f t="shared" si="150"/>
        <v>42536.862800925926</v>
      </c>
      <c r="T2418" s="15">
        <f t="shared" si="151"/>
        <v>42566.862800925926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740</v>
      </c>
      <c r="E2419" s="8">
        <v>880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119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110000</v>
      </c>
      <c r="E2420" s="8">
        <v>879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1</v>
      </c>
      <c r="P2420">
        <f t="shared" si="149"/>
        <v>175.8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5800</v>
      </c>
      <c r="E2421" s="8">
        <v>876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15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400</v>
      </c>
      <c r="E2422" s="8">
        <v>875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219</v>
      </c>
      <c r="P2422">
        <f t="shared" si="149"/>
        <v>24.31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800</v>
      </c>
      <c r="E2423" s="8">
        <v>875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109</v>
      </c>
      <c r="P2423">
        <f t="shared" si="149"/>
        <v>875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9</v>
      </c>
      <c r="P2424">
        <f t="shared" si="149"/>
        <v>872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300</v>
      </c>
      <c r="E2425" s="8">
        <v>867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289</v>
      </c>
      <c r="P2425">
        <f t="shared" si="149"/>
        <v>867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6500</v>
      </c>
      <c r="E2426" s="8">
        <v>865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13</v>
      </c>
      <c r="P2426">
        <f t="shared" si="149"/>
        <v>96.11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3</v>
      </c>
      <c r="P2427">
        <f t="shared" si="149"/>
        <v>861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2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550</v>
      </c>
      <c r="E2429" s="8">
        <v>860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156</v>
      </c>
      <c r="P2429">
        <f t="shared" si="149"/>
        <v>860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5500</v>
      </c>
      <c r="E2430" s="8">
        <v>858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16</v>
      </c>
      <c r="P2430">
        <f t="shared" si="149"/>
        <v>858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1250</v>
      </c>
      <c r="E2431" s="8">
        <v>855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68</v>
      </c>
      <c r="P2431">
        <f t="shared" si="149"/>
        <v>213.75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32" x14ac:dyDescent="0.2">
      <c r="A2432">
        <v>2431</v>
      </c>
      <c r="B2432" s="3" t="s">
        <v>2432</v>
      </c>
      <c r="C2432" s="3" t="s">
        <v>6541</v>
      </c>
      <c r="D2432" s="6">
        <v>2500</v>
      </c>
      <c r="E2432" s="8">
        <v>852</v>
      </c>
      <c r="F2432" t="s">
        <v>8220</v>
      </c>
      <c r="G2432" t="s">
        <v>8223</v>
      </c>
      <c r="H2432" t="s">
        <v>8245</v>
      </c>
      <c r="I2432">
        <v>1467080613</v>
      </c>
      <c r="J2432">
        <v>1461896613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34</v>
      </c>
      <c r="P2432">
        <f t="shared" si="149"/>
        <v>426</v>
      </c>
      <c r="Q2432" s="10" t="s">
        <v>8334</v>
      </c>
      <c r="R2432" t="s">
        <v>8335</v>
      </c>
      <c r="S2432" s="15">
        <f t="shared" si="150"/>
        <v>42489.099687499998</v>
      </c>
      <c r="T2432" s="15">
        <f t="shared" si="151"/>
        <v>42549.099687499998</v>
      </c>
    </row>
    <row r="2433" spans="1:20" ht="48" x14ac:dyDescent="0.2">
      <c r="A2433">
        <v>2430</v>
      </c>
      <c r="B2433" s="3" t="s">
        <v>2431</v>
      </c>
      <c r="C2433" s="3" t="s">
        <v>6540</v>
      </c>
      <c r="D2433" s="6">
        <v>60000</v>
      </c>
      <c r="E2433" s="8">
        <v>852</v>
      </c>
      <c r="F2433" t="s">
        <v>8220</v>
      </c>
      <c r="G2433" t="s">
        <v>8223</v>
      </c>
      <c r="H2433" t="s">
        <v>8245</v>
      </c>
      <c r="I2433">
        <v>1455246504</v>
      </c>
      <c r="J2433">
        <v>1452654504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1</v>
      </c>
      <c r="P2433">
        <f t="shared" si="149"/>
        <v>426</v>
      </c>
      <c r="Q2433" s="10" t="s">
        <v>8334</v>
      </c>
      <c r="R2433" t="s">
        <v>8335</v>
      </c>
      <c r="S2433" s="15">
        <f t="shared" si="150"/>
        <v>42382.130833333329</v>
      </c>
      <c r="T2433" s="15">
        <f t="shared" si="151"/>
        <v>42412.130833333329</v>
      </c>
    </row>
    <row r="2434" spans="1:20" ht="48" x14ac:dyDescent="0.2">
      <c r="A2434">
        <v>2435</v>
      </c>
      <c r="B2434" s="3" t="s">
        <v>2436</v>
      </c>
      <c r="C2434" s="3" t="s">
        <v>6545</v>
      </c>
      <c r="D2434" s="6">
        <v>750</v>
      </c>
      <c r="E2434" s="8">
        <v>850</v>
      </c>
      <c r="F2434" t="s">
        <v>8220</v>
      </c>
      <c r="G2434" t="s">
        <v>8234</v>
      </c>
      <c r="H2434" t="s">
        <v>8254</v>
      </c>
      <c r="I2434">
        <v>1444027186</v>
      </c>
      <c r="J2434">
        <v>1441435186</v>
      </c>
      <c r="K2434" t="b">
        <v>0</v>
      </c>
      <c r="L2434">
        <v>4</v>
      </c>
      <c r="M2434" t="b">
        <v>0</v>
      </c>
      <c r="N2434" t="s">
        <v>8282</v>
      </c>
      <c r="O2434">
        <f t="shared" si="148"/>
        <v>113</v>
      </c>
      <c r="P2434">
        <f t="shared" si="149"/>
        <v>212.5</v>
      </c>
      <c r="Q2434" s="10" t="s">
        <v>8334</v>
      </c>
      <c r="R2434" t="s">
        <v>8335</v>
      </c>
      <c r="S2434" s="15">
        <f t="shared" si="150"/>
        <v>42252.277615740735</v>
      </c>
      <c r="T2434" s="15">
        <f t="shared" si="151"/>
        <v>42282.277615740735</v>
      </c>
    </row>
    <row r="2435" spans="1:20" ht="48" x14ac:dyDescent="0.2">
      <c r="A2435">
        <v>2436</v>
      </c>
      <c r="B2435" s="3" t="s">
        <v>2437</v>
      </c>
      <c r="C2435" s="3" t="s">
        <v>6546</v>
      </c>
      <c r="D2435" s="6">
        <v>850</v>
      </c>
      <c r="E2435" s="8">
        <v>850</v>
      </c>
      <c r="F2435" t="s">
        <v>8220</v>
      </c>
      <c r="G2435" t="s">
        <v>8228</v>
      </c>
      <c r="H2435" t="s">
        <v>8250</v>
      </c>
      <c r="I2435">
        <v>1454078770</v>
      </c>
      <c r="J2435">
        <v>1448894770</v>
      </c>
      <c r="K2435" t="b">
        <v>0</v>
      </c>
      <c r="L2435">
        <v>2</v>
      </c>
      <c r="M2435" t="b">
        <v>0</v>
      </c>
      <c r="N2435" t="s">
        <v>8282</v>
      </c>
      <c r="O2435">
        <f t="shared" ref="O2435:O2498" si="152">ROUND(E2435/D2435*100,0)</f>
        <v>100</v>
      </c>
      <c r="P2435">
        <f t="shared" ref="P2435:P2498" si="153">IFERROR(ROUND(E2435/L2435,2),0)</f>
        <v>425</v>
      </c>
      <c r="Q2435" s="10" t="s">
        <v>8334</v>
      </c>
      <c r="R2435" t="s">
        <v>8335</v>
      </c>
      <c r="S2435" s="15">
        <f t="shared" ref="S2435:S2498" si="154">(((J2435/60)/60)/24)+DATE(1970,1,1)</f>
        <v>42338.615393518514</v>
      </c>
      <c r="T2435" s="15">
        <f t="shared" ref="T2435:T2498" si="155">(((I2435/60)/60)/24)+DATE(1970,1,1)</f>
        <v>42398.615393518514</v>
      </c>
    </row>
    <row r="2436" spans="1:20" ht="48" x14ac:dyDescent="0.2">
      <c r="A2436">
        <v>2433</v>
      </c>
      <c r="B2436" s="3" t="s">
        <v>2434</v>
      </c>
      <c r="C2436" s="3" t="s">
        <v>6543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1456608943</v>
      </c>
      <c r="J2436">
        <v>1454016943</v>
      </c>
      <c r="K2436" t="b">
        <v>0</v>
      </c>
      <c r="L2436">
        <v>0</v>
      </c>
      <c r="M2436" t="b">
        <v>0</v>
      </c>
      <c r="N2436" t="s">
        <v>8282</v>
      </c>
      <c r="O2436">
        <f t="shared" si="152"/>
        <v>39</v>
      </c>
      <c r="P2436">
        <f t="shared" si="153"/>
        <v>0</v>
      </c>
      <c r="Q2436" s="10" t="s">
        <v>8334</v>
      </c>
      <c r="R2436" t="s">
        <v>8335</v>
      </c>
      <c r="S2436" s="15">
        <f t="shared" si="154"/>
        <v>42397.89980324074</v>
      </c>
      <c r="T2436" s="15">
        <f t="shared" si="155"/>
        <v>42427.89980324074</v>
      </c>
    </row>
    <row r="2437" spans="1:20" ht="48" x14ac:dyDescent="0.2">
      <c r="A2437">
        <v>2432</v>
      </c>
      <c r="B2437" s="3" t="s">
        <v>2433</v>
      </c>
      <c r="C2437" s="3" t="s">
        <v>6542</v>
      </c>
      <c r="D2437" s="6">
        <v>2500</v>
      </c>
      <c r="E2437" s="8">
        <v>850</v>
      </c>
      <c r="F2437" t="s">
        <v>8220</v>
      </c>
      <c r="G2437" t="s">
        <v>8223</v>
      </c>
      <c r="H2437" t="s">
        <v>8245</v>
      </c>
      <c r="I2437">
        <v>1425791697</v>
      </c>
      <c r="J2437">
        <v>1423199697</v>
      </c>
      <c r="K2437" t="b">
        <v>0</v>
      </c>
      <c r="L2437">
        <v>2</v>
      </c>
      <c r="M2437" t="b">
        <v>0</v>
      </c>
      <c r="N2437" t="s">
        <v>8282</v>
      </c>
      <c r="O2437">
        <f t="shared" si="152"/>
        <v>34</v>
      </c>
      <c r="P2437">
        <f t="shared" si="153"/>
        <v>425</v>
      </c>
      <c r="Q2437" s="10" t="s">
        <v>8334</v>
      </c>
      <c r="R2437" t="s">
        <v>8335</v>
      </c>
      <c r="S2437" s="15">
        <f t="shared" si="154"/>
        <v>42041.218715277777</v>
      </c>
      <c r="T2437" s="15">
        <f t="shared" si="155"/>
        <v>42071.218715277777</v>
      </c>
    </row>
    <row r="2438" spans="1:20" ht="48" x14ac:dyDescent="0.2">
      <c r="A2438">
        <v>2434</v>
      </c>
      <c r="B2438" s="3" t="s">
        <v>2435</v>
      </c>
      <c r="C2438" s="3" t="s">
        <v>6544</v>
      </c>
      <c r="D2438" s="6">
        <v>4000</v>
      </c>
      <c r="E2438" s="8">
        <v>850</v>
      </c>
      <c r="F2438" t="s">
        <v>8220</v>
      </c>
      <c r="G2438" t="s">
        <v>8223</v>
      </c>
      <c r="H2438" t="s">
        <v>8245</v>
      </c>
      <c r="I2438">
        <v>1438662474</v>
      </c>
      <c r="J2438">
        <v>1435206474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21</v>
      </c>
      <c r="P2438">
        <f t="shared" si="153"/>
        <v>425</v>
      </c>
      <c r="Q2438" s="10" t="s">
        <v>8334</v>
      </c>
      <c r="R2438" t="s">
        <v>8335</v>
      </c>
      <c r="S2438" s="15">
        <f t="shared" si="154"/>
        <v>42180.18604166666</v>
      </c>
      <c r="T2438" s="15">
        <f t="shared" si="155"/>
        <v>42220.18604166666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2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800</v>
      </c>
      <c r="E2440" s="8">
        <v>838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105</v>
      </c>
      <c r="P2440">
        <f t="shared" si="153"/>
        <v>838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6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16000</v>
      </c>
      <c r="E2442" s="8">
        <v>835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5</v>
      </c>
      <c r="P2442">
        <f t="shared" si="153"/>
        <v>417.5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166</v>
      </c>
      <c r="P2443">
        <f t="shared" si="153"/>
        <v>7.62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3500</v>
      </c>
      <c r="E2444" s="8">
        <v>827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24</v>
      </c>
      <c r="P2444">
        <f t="shared" si="153"/>
        <v>2.2200000000000002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250</v>
      </c>
      <c r="E2445" s="8">
        <v>825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330</v>
      </c>
      <c r="P2445">
        <f t="shared" si="153"/>
        <v>2.65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118</v>
      </c>
      <c r="P2446">
        <f t="shared" si="153"/>
        <v>13.51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48" x14ac:dyDescent="0.2">
      <c r="A2447">
        <v>2446</v>
      </c>
      <c r="B2447" s="3" t="s">
        <v>2447</v>
      </c>
      <c r="C2447" s="3" t="s">
        <v>6556</v>
      </c>
      <c r="D2447" s="6">
        <v>5000</v>
      </c>
      <c r="E2447" s="8">
        <v>821</v>
      </c>
      <c r="F2447" t="s">
        <v>8218</v>
      </c>
      <c r="G2447" t="s">
        <v>8223</v>
      </c>
      <c r="H2447" t="s">
        <v>8245</v>
      </c>
      <c r="I2447">
        <v>1480174071</v>
      </c>
      <c r="J2447">
        <v>1477578471</v>
      </c>
      <c r="K2447" t="b">
        <v>0</v>
      </c>
      <c r="L2447">
        <v>111</v>
      </c>
      <c r="M2447" t="b">
        <v>1</v>
      </c>
      <c r="N2447" t="s">
        <v>8296</v>
      </c>
      <c r="O2447">
        <f t="shared" si="152"/>
        <v>16</v>
      </c>
      <c r="P2447">
        <f t="shared" si="153"/>
        <v>7.4</v>
      </c>
      <c r="Q2447" s="10" t="s">
        <v>8334</v>
      </c>
      <c r="R2447" t="s">
        <v>8350</v>
      </c>
      <c r="S2447" s="15">
        <f t="shared" si="154"/>
        <v>42670.602673611109</v>
      </c>
      <c r="T2447" s="15">
        <f t="shared" si="155"/>
        <v>42700.64434027778</v>
      </c>
    </row>
    <row r="2448" spans="1:20" ht="64" x14ac:dyDescent="0.2">
      <c r="A2448">
        <v>2445</v>
      </c>
      <c r="B2448" s="3" t="s">
        <v>2446</v>
      </c>
      <c r="C2448" s="3" t="s">
        <v>6555</v>
      </c>
      <c r="D2448" s="6">
        <v>10000</v>
      </c>
      <c r="E2448" s="8">
        <v>821</v>
      </c>
      <c r="F2448" t="s">
        <v>8218</v>
      </c>
      <c r="G2448" t="s">
        <v>8223</v>
      </c>
      <c r="H2448" t="s">
        <v>8245</v>
      </c>
      <c r="I2448">
        <v>1443242021</v>
      </c>
      <c r="J2448">
        <v>1440650021</v>
      </c>
      <c r="K2448" t="b">
        <v>0</v>
      </c>
      <c r="L2448">
        <v>115</v>
      </c>
      <c r="M2448" t="b">
        <v>1</v>
      </c>
      <c r="N2448" t="s">
        <v>8296</v>
      </c>
      <c r="O2448">
        <f t="shared" si="152"/>
        <v>8</v>
      </c>
      <c r="P2448">
        <f t="shared" si="153"/>
        <v>7.14</v>
      </c>
      <c r="Q2448" s="10" t="s">
        <v>8334</v>
      </c>
      <c r="R2448" t="s">
        <v>8350</v>
      </c>
      <c r="S2448" s="15">
        <f t="shared" si="154"/>
        <v>42243.190057870372</v>
      </c>
      <c r="T2448" s="15">
        <f t="shared" si="155"/>
        <v>42273.190057870372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137</v>
      </c>
      <c r="P2449">
        <f t="shared" si="153"/>
        <v>2.4300000000000002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102</v>
      </c>
      <c r="P2450">
        <f t="shared" si="153"/>
        <v>90.56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148</v>
      </c>
      <c r="P2451">
        <f t="shared" si="153"/>
        <v>6.78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2500</v>
      </c>
      <c r="E2452" s="8">
        <v>814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33</v>
      </c>
      <c r="P2452">
        <f t="shared" si="153"/>
        <v>7.98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163</v>
      </c>
      <c r="P2453">
        <f t="shared" si="153"/>
        <v>4.37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116</v>
      </c>
      <c r="P2454">
        <f t="shared" si="153"/>
        <v>54.07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101</v>
      </c>
      <c r="P2455">
        <f t="shared" si="153"/>
        <v>12.09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800</v>
      </c>
      <c r="E2456" s="8">
        <v>810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6.23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3000</v>
      </c>
      <c r="E2457" s="8">
        <v>807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27</v>
      </c>
      <c r="P2457">
        <f t="shared" si="153"/>
        <v>50.44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101</v>
      </c>
      <c r="P2458">
        <f t="shared" si="153"/>
        <v>12.02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8" x14ac:dyDescent="0.2">
      <c r="A2459">
        <v>2458</v>
      </c>
      <c r="B2459" s="3" t="s">
        <v>2459</v>
      </c>
      <c r="C2459" s="3" t="s">
        <v>6568</v>
      </c>
      <c r="D2459" s="6">
        <v>4000</v>
      </c>
      <c r="E2459" s="8">
        <v>805</v>
      </c>
      <c r="F2459" t="s">
        <v>8218</v>
      </c>
      <c r="G2459" t="s">
        <v>8223</v>
      </c>
      <c r="H2459" t="s">
        <v>8245</v>
      </c>
      <c r="I2459">
        <v>1465498800</v>
      </c>
      <c r="J2459">
        <v>1462481718</v>
      </c>
      <c r="K2459" t="b">
        <v>0</v>
      </c>
      <c r="L2459">
        <v>80</v>
      </c>
      <c r="M2459" t="b">
        <v>1</v>
      </c>
      <c r="N2459" t="s">
        <v>8296</v>
      </c>
      <c r="O2459">
        <f t="shared" si="152"/>
        <v>20</v>
      </c>
      <c r="P2459">
        <f t="shared" si="153"/>
        <v>10.06</v>
      </c>
      <c r="Q2459" s="10" t="s">
        <v>8334</v>
      </c>
      <c r="R2459" t="s">
        <v>8350</v>
      </c>
      <c r="S2459" s="15">
        <f t="shared" si="154"/>
        <v>42495.871736111112</v>
      </c>
      <c r="T2459" s="15">
        <f t="shared" si="155"/>
        <v>42530.791666666672</v>
      </c>
    </row>
    <row r="2460" spans="1:20" ht="48" x14ac:dyDescent="0.2">
      <c r="A2460">
        <v>2457</v>
      </c>
      <c r="B2460" s="3" t="s">
        <v>2458</v>
      </c>
      <c r="C2460" s="3" t="s">
        <v>6567</v>
      </c>
      <c r="D2460" s="6">
        <v>12000</v>
      </c>
      <c r="E2460" s="8">
        <v>805</v>
      </c>
      <c r="F2460" t="s">
        <v>8218</v>
      </c>
      <c r="G2460" t="s">
        <v>8223</v>
      </c>
      <c r="H2460" t="s">
        <v>8245</v>
      </c>
      <c r="I2460">
        <v>1458826056</v>
      </c>
      <c r="J2460">
        <v>1456237656</v>
      </c>
      <c r="K2460" t="b">
        <v>0</v>
      </c>
      <c r="L2460">
        <v>124</v>
      </c>
      <c r="M2460" t="b">
        <v>1</v>
      </c>
      <c r="N2460" t="s">
        <v>8296</v>
      </c>
      <c r="O2460">
        <f t="shared" si="152"/>
        <v>7</v>
      </c>
      <c r="P2460">
        <f t="shared" si="153"/>
        <v>6.49</v>
      </c>
      <c r="Q2460" s="10" t="s">
        <v>8334</v>
      </c>
      <c r="R2460" t="s">
        <v>8350</v>
      </c>
      <c r="S2460" s="15">
        <f t="shared" si="154"/>
        <v>42423.602500000001</v>
      </c>
      <c r="T2460" s="15">
        <f t="shared" si="155"/>
        <v>42453.560833333337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134</v>
      </c>
      <c r="P2461">
        <f t="shared" si="153"/>
        <v>2.84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3000</v>
      </c>
      <c r="E2462" s="8">
        <v>801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27</v>
      </c>
      <c r="P2462">
        <f t="shared" si="153"/>
        <v>11.78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133</v>
      </c>
      <c r="P2463">
        <f t="shared" si="153"/>
        <v>9.3000000000000007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32" x14ac:dyDescent="0.2">
      <c r="A2464">
        <v>2465</v>
      </c>
      <c r="B2464" s="3" t="s">
        <v>2466</v>
      </c>
      <c r="C2464" s="3" t="s">
        <v>6575</v>
      </c>
      <c r="D2464" s="6">
        <v>800</v>
      </c>
      <c r="E2464" s="8">
        <v>800</v>
      </c>
      <c r="F2464" t="s">
        <v>8218</v>
      </c>
      <c r="G2464" t="s">
        <v>8223</v>
      </c>
      <c r="H2464" t="s">
        <v>8245</v>
      </c>
      <c r="I2464">
        <v>1348420548</v>
      </c>
      <c r="J2464">
        <v>1345828548</v>
      </c>
      <c r="K2464" t="b">
        <v>0</v>
      </c>
      <c r="L2464">
        <v>48</v>
      </c>
      <c r="M2464" t="b">
        <v>1</v>
      </c>
      <c r="N2464" t="s">
        <v>8277</v>
      </c>
      <c r="O2464">
        <f t="shared" si="152"/>
        <v>100</v>
      </c>
      <c r="P2464">
        <f t="shared" si="153"/>
        <v>16.670000000000002</v>
      </c>
      <c r="Q2464" s="10" t="s">
        <v>8323</v>
      </c>
      <c r="R2464" t="s">
        <v>8327</v>
      </c>
      <c r="S2464" s="15">
        <f t="shared" si="154"/>
        <v>41145.719305555554</v>
      </c>
      <c r="T2464" s="15">
        <f t="shared" si="155"/>
        <v>41175.719305555554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4400</v>
      </c>
      <c r="E2465" s="8">
        <v>800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18</v>
      </c>
      <c r="P2465">
        <f t="shared" si="153"/>
        <v>10.67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8" x14ac:dyDescent="0.2">
      <c r="A2466">
        <v>2462</v>
      </c>
      <c r="B2466" s="3" t="s">
        <v>2463</v>
      </c>
      <c r="C2466" s="3" t="s">
        <v>6572</v>
      </c>
      <c r="D2466" s="6">
        <v>5000</v>
      </c>
      <c r="E2466" s="8">
        <v>800</v>
      </c>
      <c r="F2466" t="s">
        <v>8218</v>
      </c>
      <c r="G2466" t="s">
        <v>8223</v>
      </c>
      <c r="H2466" t="s">
        <v>8245</v>
      </c>
      <c r="I2466">
        <v>1342672096</v>
      </c>
      <c r="J2466">
        <v>1340944096</v>
      </c>
      <c r="K2466" t="b">
        <v>0</v>
      </c>
      <c r="L2466">
        <v>115</v>
      </c>
      <c r="M2466" t="b">
        <v>1</v>
      </c>
      <c r="N2466" t="s">
        <v>8277</v>
      </c>
      <c r="O2466">
        <f t="shared" si="152"/>
        <v>16</v>
      </c>
      <c r="P2466">
        <f t="shared" si="153"/>
        <v>6.96</v>
      </c>
      <c r="Q2466" s="10" t="s">
        <v>8323</v>
      </c>
      <c r="R2466" t="s">
        <v>8327</v>
      </c>
      <c r="S2466" s="15">
        <f t="shared" si="154"/>
        <v>41089.186296296299</v>
      </c>
      <c r="T2466" s="15">
        <f t="shared" si="155"/>
        <v>41109.186296296299</v>
      </c>
    </row>
    <row r="2467" spans="1:20" ht="48" x14ac:dyDescent="0.2">
      <c r="A2467">
        <v>2466</v>
      </c>
      <c r="B2467" s="3" t="s">
        <v>2467</v>
      </c>
      <c r="C2467" s="3" t="s">
        <v>6576</v>
      </c>
      <c r="D2467" s="6">
        <v>30000</v>
      </c>
      <c r="E2467" s="8">
        <v>800</v>
      </c>
      <c r="F2467" t="s">
        <v>8218</v>
      </c>
      <c r="G2467" t="s">
        <v>8223</v>
      </c>
      <c r="H2467" t="s">
        <v>8245</v>
      </c>
      <c r="I2467">
        <v>1368066453</v>
      </c>
      <c r="J2467">
        <v>1365474453</v>
      </c>
      <c r="K2467" t="b">
        <v>0</v>
      </c>
      <c r="L2467">
        <v>52</v>
      </c>
      <c r="M2467" t="b">
        <v>1</v>
      </c>
      <c r="N2467" t="s">
        <v>8277</v>
      </c>
      <c r="O2467">
        <f t="shared" si="152"/>
        <v>3</v>
      </c>
      <c r="P2467">
        <f t="shared" si="153"/>
        <v>15.38</v>
      </c>
      <c r="Q2467" s="10" t="s">
        <v>8323</v>
      </c>
      <c r="R2467" t="s">
        <v>8327</v>
      </c>
      <c r="S2467" s="15">
        <f t="shared" si="154"/>
        <v>41373.102465277778</v>
      </c>
      <c r="T2467" s="15">
        <f t="shared" si="155"/>
        <v>41403.102465277778</v>
      </c>
    </row>
    <row r="2468" spans="1:20" ht="48" x14ac:dyDescent="0.2">
      <c r="A2468">
        <v>2464</v>
      </c>
      <c r="B2468" s="3" t="s">
        <v>2465</v>
      </c>
      <c r="C2468" s="3" t="s">
        <v>6574</v>
      </c>
      <c r="D2468" s="6">
        <v>70000</v>
      </c>
      <c r="E2468" s="8">
        <v>800</v>
      </c>
      <c r="F2468" t="s">
        <v>8218</v>
      </c>
      <c r="G2468" t="s">
        <v>8228</v>
      </c>
      <c r="H2468" t="s">
        <v>8250</v>
      </c>
      <c r="I2468">
        <v>1443641340</v>
      </c>
      <c r="J2468">
        <v>1441143397</v>
      </c>
      <c r="K2468" t="b">
        <v>0</v>
      </c>
      <c r="L2468">
        <v>43</v>
      </c>
      <c r="M2468" t="b">
        <v>1</v>
      </c>
      <c r="N2468" t="s">
        <v>8277</v>
      </c>
      <c r="O2468">
        <f t="shared" si="152"/>
        <v>1</v>
      </c>
      <c r="P2468">
        <f t="shared" si="153"/>
        <v>18.600000000000001</v>
      </c>
      <c r="Q2468" s="10" t="s">
        <v>8323</v>
      </c>
      <c r="R2468" t="s">
        <v>8327</v>
      </c>
      <c r="S2468" s="15">
        <f t="shared" si="154"/>
        <v>42248.90042824074</v>
      </c>
      <c r="T2468" s="15">
        <f t="shared" si="155"/>
        <v>42277.811805555553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266</v>
      </c>
      <c r="P2469">
        <f t="shared" si="153"/>
        <v>18.53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5000</v>
      </c>
      <c r="E2470" s="8">
        <v>796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16</v>
      </c>
      <c r="P2470">
        <f t="shared" si="153"/>
        <v>13.72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750</v>
      </c>
      <c r="E2471" s="8">
        <v>795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106</v>
      </c>
      <c r="P2471">
        <f t="shared" si="153"/>
        <v>16.91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8" x14ac:dyDescent="0.2">
      <c r="A2472">
        <v>2471</v>
      </c>
      <c r="B2472" s="3" t="s">
        <v>2472</v>
      </c>
      <c r="C2472" s="3" t="s">
        <v>6581</v>
      </c>
      <c r="D2472" s="6">
        <v>1500</v>
      </c>
      <c r="E2472" s="8">
        <v>795</v>
      </c>
      <c r="F2472" t="s">
        <v>8218</v>
      </c>
      <c r="G2472" t="s">
        <v>8223</v>
      </c>
      <c r="H2472" t="s">
        <v>8245</v>
      </c>
      <c r="I2472">
        <v>1327535392</v>
      </c>
      <c r="J2472">
        <v>1324079392</v>
      </c>
      <c r="K2472" t="b">
        <v>0</v>
      </c>
      <c r="L2472">
        <v>17</v>
      </c>
      <c r="M2472" t="b">
        <v>1</v>
      </c>
      <c r="N2472" t="s">
        <v>8277</v>
      </c>
      <c r="O2472">
        <f t="shared" si="152"/>
        <v>53</v>
      </c>
      <c r="P2472">
        <f t="shared" si="153"/>
        <v>46.76</v>
      </c>
      <c r="Q2472" s="10" t="s">
        <v>8323</v>
      </c>
      <c r="R2472" t="s">
        <v>8327</v>
      </c>
      <c r="S2472" s="15">
        <f t="shared" si="154"/>
        <v>40893.992962962962</v>
      </c>
      <c r="T2472" s="15">
        <f t="shared" si="155"/>
        <v>40933.992962962962</v>
      </c>
    </row>
    <row r="2473" spans="1:20" ht="48" x14ac:dyDescent="0.2">
      <c r="A2473">
        <v>2470</v>
      </c>
      <c r="B2473" s="3" t="s">
        <v>2471</v>
      </c>
      <c r="C2473" s="3" t="s">
        <v>6580</v>
      </c>
      <c r="D2473" s="6">
        <v>20000</v>
      </c>
      <c r="E2473" s="8">
        <v>795</v>
      </c>
      <c r="F2473" t="s">
        <v>8218</v>
      </c>
      <c r="G2473" t="s">
        <v>8223</v>
      </c>
      <c r="H2473" t="s">
        <v>8245</v>
      </c>
      <c r="I2473">
        <v>1337824055</v>
      </c>
      <c r="J2473">
        <v>1335232055</v>
      </c>
      <c r="K2473" t="b">
        <v>0</v>
      </c>
      <c r="L2473">
        <v>36</v>
      </c>
      <c r="M2473" t="b">
        <v>1</v>
      </c>
      <c r="N2473" t="s">
        <v>8277</v>
      </c>
      <c r="O2473">
        <f t="shared" si="152"/>
        <v>4</v>
      </c>
      <c r="P2473">
        <f t="shared" si="153"/>
        <v>22.08</v>
      </c>
      <c r="Q2473" s="10" t="s">
        <v>8323</v>
      </c>
      <c r="R2473" t="s">
        <v>8327</v>
      </c>
      <c r="S2473" s="15">
        <f t="shared" si="154"/>
        <v>41023.07471064815</v>
      </c>
      <c r="T2473" s="15">
        <f t="shared" si="155"/>
        <v>41053.07471064815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158</v>
      </c>
      <c r="P2474">
        <f t="shared" si="153"/>
        <v>7.61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65000</v>
      </c>
      <c r="E2475" s="8">
        <v>788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</v>
      </c>
      <c r="P2475">
        <f t="shared" si="153"/>
        <v>16.77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106</v>
      </c>
      <c r="P2476">
        <f t="shared" si="153"/>
        <v>20.68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550</v>
      </c>
      <c r="E2477" s="8">
        <v>783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142</v>
      </c>
      <c r="P2477">
        <f t="shared" si="153"/>
        <v>9.67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600</v>
      </c>
      <c r="E2478" s="8">
        <v>780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130</v>
      </c>
      <c r="P2478">
        <f t="shared" si="153"/>
        <v>14.18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130</v>
      </c>
      <c r="P2479">
        <f t="shared" si="153"/>
        <v>19.02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750</v>
      </c>
      <c r="E2480" s="8">
        <v>780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104</v>
      </c>
      <c r="P2480">
        <f t="shared" si="153"/>
        <v>9.8699999999999992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3500</v>
      </c>
      <c r="E2481" s="8">
        <v>775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22</v>
      </c>
      <c r="P2481">
        <f t="shared" si="153"/>
        <v>48.44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773</v>
      </c>
      <c r="E2482" s="8">
        <v>773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96.63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10500</v>
      </c>
      <c r="E2483" s="8">
        <v>766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7</v>
      </c>
      <c r="P2483">
        <f t="shared" si="153"/>
        <v>8.06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116</v>
      </c>
      <c r="P2484">
        <f t="shared" si="153"/>
        <v>30.56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600</v>
      </c>
      <c r="E2485" s="8">
        <v>763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127</v>
      </c>
      <c r="P2485">
        <f t="shared" si="153"/>
        <v>40.159999999999997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8" x14ac:dyDescent="0.2">
      <c r="A2486">
        <v>2486</v>
      </c>
      <c r="B2486" s="3" t="s">
        <v>2486</v>
      </c>
      <c r="C2486" s="3" t="s">
        <v>6596</v>
      </c>
      <c r="D2486" s="6">
        <v>500</v>
      </c>
      <c r="E2486" s="8">
        <v>760</v>
      </c>
      <c r="F2486" t="s">
        <v>8218</v>
      </c>
      <c r="G2486" t="s">
        <v>8223</v>
      </c>
      <c r="H2486" t="s">
        <v>8245</v>
      </c>
      <c r="I2486">
        <v>1335113976</v>
      </c>
      <c r="J2486">
        <v>1332521976</v>
      </c>
      <c r="K2486" t="b">
        <v>0</v>
      </c>
      <c r="L2486">
        <v>30</v>
      </c>
      <c r="M2486" t="b">
        <v>1</v>
      </c>
      <c r="N2486" t="s">
        <v>8277</v>
      </c>
      <c r="O2486">
        <f t="shared" si="152"/>
        <v>152</v>
      </c>
      <c r="P2486">
        <f t="shared" si="153"/>
        <v>25.33</v>
      </c>
      <c r="Q2486" s="10" t="s">
        <v>8323</v>
      </c>
      <c r="R2486" t="s">
        <v>8327</v>
      </c>
      <c r="S2486" s="15">
        <f t="shared" si="154"/>
        <v>40991.708055555559</v>
      </c>
      <c r="T2486" s="15">
        <f t="shared" si="155"/>
        <v>41021.708055555559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117</v>
      </c>
      <c r="P2487">
        <f t="shared" si="153"/>
        <v>18.54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8" x14ac:dyDescent="0.2">
      <c r="A2488">
        <v>2484</v>
      </c>
      <c r="B2488" s="3" t="s">
        <v>2484</v>
      </c>
      <c r="C2488" s="3" t="s">
        <v>6594</v>
      </c>
      <c r="D2488" s="6">
        <v>3500</v>
      </c>
      <c r="E2488" s="8">
        <v>760</v>
      </c>
      <c r="F2488" t="s">
        <v>8218</v>
      </c>
      <c r="G2488" t="s">
        <v>8223</v>
      </c>
      <c r="H2488" t="s">
        <v>8245</v>
      </c>
      <c r="I2488">
        <v>1316124003</v>
      </c>
      <c r="J2488">
        <v>1313532003</v>
      </c>
      <c r="K2488" t="b">
        <v>0</v>
      </c>
      <c r="L2488">
        <v>90</v>
      </c>
      <c r="M2488" t="b">
        <v>1</v>
      </c>
      <c r="N2488" t="s">
        <v>8277</v>
      </c>
      <c r="O2488">
        <f t="shared" si="152"/>
        <v>22</v>
      </c>
      <c r="P2488">
        <f t="shared" si="153"/>
        <v>8.44</v>
      </c>
      <c r="Q2488" s="10" t="s">
        <v>8323</v>
      </c>
      <c r="R2488" t="s">
        <v>8327</v>
      </c>
      <c r="S2488" s="15">
        <f t="shared" si="154"/>
        <v>40771.916701388887</v>
      </c>
      <c r="T2488" s="15">
        <f t="shared" si="155"/>
        <v>40801.916701388887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3500</v>
      </c>
      <c r="E2489" s="8">
        <v>759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22</v>
      </c>
      <c r="P2489">
        <f t="shared" si="153"/>
        <v>19.97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750</v>
      </c>
      <c r="E2490" s="8">
        <v>758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101</v>
      </c>
      <c r="P2490">
        <f t="shared" si="153"/>
        <v>11.66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500</v>
      </c>
      <c r="E2491" s="8">
        <v>754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151</v>
      </c>
      <c r="P2491">
        <f t="shared" si="153"/>
        <v>10.050000000000001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300</v>
      </c>
      <c r="E2492" s="8">
        <v>752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251</v>
      </c>
      <c r="P2492">
        <f t="shared" si="153"/>
        <v>47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32" x14ac:dyDescent="0.2">
      <c r="A2493">
        <v>2492</v>
      </c>
      <c r="B2493" s="3" t="s">
        <v>2492</v>
      </c>
      <c r="C2493" s="3" t="s">
        <v>6602</v>
      </c>
      <c r="D2493" s="6">
        <v>600</v>
      </c>
      <c r="E2493" s="8">
        <v>750</v>
      </c>
      <c r="F2493" t="s">
        <v>8218</v>
      </c>
      <c r="G2493" t="s">
        <v>8223</v>
      </c>
      <c r="H2493" t="s">
        <v>8245</v>
      </c>
      <c r="I2493">
        <v>1339840740</v>
      </c>
      <c r="J2493">
        <v>1335397188</v>
      </c>
      <c r="K2493" t="b">
        <v>0</v>
      </c>
      <c r="L2493">
        <v>27</v>
      </c>
      <c r="M2493" t="b">
        <v>1</v>
      </c>
      <c r="N2493" t="s">
        <v>8277</v>
      </c>
      <c r="O2493">
        <f t="shared" si="152"/>
        <v>125</v>
      </c>
      <c r="P2493">
        <f t="shared" si="153"/>
        <v>27.78</v>
      </c>
      <c r="Q2493" s="10" t="s">
        <v>8323</v>
      </c>
      <c r="R2493" t="s">
        <v>8327</v>
      </c>
      <c r="S2493" s="15">
        <f t="shared" si="154"/>
        <v>41024.985972222225</v>
      </c>
      <c r="T2493" s="15">
        <f t="shared" si="155"/>
        <v>41076.415972222225</v>
      </c>
    </row>
    <row r="2494" spans="1:20" ht="48" x14ac:dyDescent="0.2">
      <c r="A2494">
        <v>2491</v>
      </c>
      <c r="B2494" s="3" t="s">
        <v>2491</v>
      </c>
      <c r="C2494" s="3" t="s">
        <v>6601</v>
      </c>
      <c r="D2494" s="6">
        <v>1000</v>
      </c>
      <c r="E2494" s="8">
        <v>750</v>
      </c>
      <c r="F2494" t="s">
        <v>8218</v>
      </c>
      <c r="G2494" t="s">
        <v>8223</v>
      </c>
      <c r="H2494" t="s">
        <v>8245</v>
      </c>
      <c r="I2494">
        <v>1295142660</v>
      </c>
      <c r="J2494">
        <v>1293739714</v>
      </c>
      <c r="K2494" t="b">
        <v>0</v>
      </c>
      <c r="L2494">
        <v>10</v>
      </c>
      <c r="M2494" t="b">
        <v>1</v>
      </c>
      <c r="N2494" t="s">
        <v>8277</v>
      </c>
      <c r="O2494">
        <f t="shared" si="152"/>
        <v>75</v>
      </c>
      <c r="P2494">
        <f t="shared" si="153"/>
        <v>75</v>
      </c>
      <c r="Q2494" s="10" t="s">
        <v>8323</v>
      </c>
      <c r="R2494" t="s">
        <v>8327</v>
      </c>
      <c r="S2494" s="15">
        <f t="shared" si="154"/>
        <v>40542.839282407411</v>
      </c>
      <c r="T2494" s="15">
        <f t="shared" si="155"/>
        <v>40559.07708333333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5000</v>
      </c>
      <c r="E2495" s="8">
        <v>750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15</v>
      </c>
      <c r="P2495">
        <f t="shared" si="153"/>
        <v>2.9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2500</v>
      </c>
      <c r="E2496" s="8">
        <v>746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30</v>
      </c>
      <c r="P2496">
        <f t="shared" si="153"/>
        <v>19.13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149</v>
      </c>
      <c r="P2497">
        <f t="shared" si="153"/>
        <v>17.739999999999998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2750</v>
      </c>
      <c r="E2498" s="8">
        <v>735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27</v>
      </c>
      <c r="P2498">
        <f t="shared" si="153"/>
        <v>73.5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25000</v>
      </c>
      <c r="E2499" s="8">
        <v>732.5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3</v>
      </c>
      <c r="P2499">
        <f t="shared" ref="P2499:P2562" si="157">IFERROR(ROUND(E2499/L2499,2),0)</f>
        <v>13.08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2500</v>
      </c>
      <c r="E2500" s="8">
        <v>731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29</v>
      </c>
      <c r="P2500">
        <f t="shared" si="157"/>
        <v>36.549999999999997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8" x14ac:dyDescent="0.2">
      <c r="A2501">
        <v>2500</v>
      </c>
      <c r="B2501" s="3" t="s">
        <v>2500</v>
      </c>
      <c r="C2501" s="3" t="s">
        <v>6610</v>
      </c>
      <c r="D2501" s="6">
        <v>700</v>
      </c>
      <c r="E2501" s="8">
        <v>730</v>
      </c>
      <c r="F2501" t="s">
        <v>8218</v>
      </c>
      <c r="G2501" t="s">
        <v>8223</v>
      </c>
      <c r="H2501" t="s">
        <v>8245</v>
      </c>
      <c r="I2501">
        <v>1340476375</v>
      </c>
      <c r="J2501">
        <v>1337884375</v>
      </c>
      <c r="K2501" t="b">
        <v>0</v>
      </c>
      <c r="L2501">
        <v>29</v>
      </c>
      <c r="M2501" t="b">
        <v>1</v>
      </c>
      <c r="N2501" t="s">
        <v>8277</v>
      </c>
      <c r="O2501">
        <f t="shared" si="156"/>
        <v>104</v>
      </c>
      <c r="P2501">
        <f t="shared" si="157"/>
        <v>25.17</v>
      </c>
      <c r="Q2501" s="10" t="s">
        <v>8323</v>
      </c>
      <c r="R2501" t="s">
        <v>8327</v>
      </c>
      <c r="S2501" s="15">
        <f t="shared" si="158"/>
        <v>41053.772858796299</v>
      </c>
      <c r="T2501" s="15">
        <f t="shared" si="159"/>
        <v>41083.772858796299</v>
      </c>
    </row>
    <row r="2502" spans="1:20" ht="48" x14ac:dyDescent="0.2">
      <c r="A2502">
        <v>2501</v>
      </c>
      <c r="B2502" s="3" t="s">
        <v>2501</v>
      </c>
      <c r="C2502" s="3" t="s">
        <v>6611</v>
      </c>
      <c r="D2502" s="6">
        <v>2000</v>
      </c>
      <c r="E2502" s="8">
        <v>730</v>
      </c>
      <c r="F2502" t="s">
        <v>8220</v>
      </c>
      <c r="G2502" t="s">
        <v>8228</v>
      </c>
      <c r="H2502" t="s">
        <v>8250</v>
      </c>
      <c r="I2502">
        <v>1443379104</v>
      </c>
      <c r="J2502">
        <v>1440787104</v>
      </c>
      <c r="K2502" t="b">
        <v>0</v>
      </c>
      <c r="L2502">
        <v>7</v>
      </c>
      <c r="M2502" t="b">
        <v>0</v>
      </c>
      <c r="N2502" t="s">
        <v>8297</v>
      </c>
      <c r="O2502">
        <f t="shared" si="156"/>
        <v>37</v>
      </c>
      <c r="P2502">
        <f t="shared" si="157"/>
        <v>104.29</v>
      </c>
      <c r="Q2502" s="10" t="s">
        <v>8334</v>
      </c>
      <c r="R2502" t="s">
        <v>8351</v>
      </c>
      <c r="S2502" s="15">
        <f t="shared" si="158"/>
        <v>42244.776666666665</v>
      </c>
      <c r="T2502" s="15">
        <f t="shared" si="159"/>
        <v>42274.776666666665</v>
      </c>
    </row>
    <row r="2503" spans="1:20" ht="48" x14ac:dyDescent="0.2">
      <c r="A2503">
        <v>2499</v>
      </c>
      <c r="B2503" s="3" t="s">
        <v>2499</v>
      </c>
      <c r="C2503" s="3" t="s">
        <v>6609</v>
      </c>
      <c r="D2503" s="6">
        <v>3000</v>
      </c>
      <c r="E2503" s="8">
        <v>730</v>
      </c>
      <c r="F2503" t="s">
        <v>8218</v>
      </c>
      <c r="G2503" t="s">
        <v>8223</v>
      </c>
      <c r="H2503" t="s">
        <v>8245</v>
      </c>
      <c r="I2503">
        <v>1356976800</v>
      </c>
      <c r="J2503">
        <v>1352820837</v>
      </c>
      <c r="K2503" t="b">
        <v>0</v>
      </c>
      <c r="L2503">
        <v>170</v>
      </c>
      <c r="M2503" t="b">
        <v>1</v>
      </c>
      <c r="N2503" t="s">
        <v>8277</v>
      </c>
      <c r="O2503">
        <f t="shared" si="156"/>
        <v>24</v>
      </c>
      <c r="P2503">
        <f t="shared" si="157"/>
        <v>4.29</v>
      </c>
      <c r="Q2503" s="10" t="s">
        <v>8323</v>
      </c>
      <c r="R2503" t="s">
        <v>8327</v>
      </c>
      <c r="S2503" s="15">
        <f t="shared" si="158"/>
        <v>41226.648576388885</v>
      </c>
      <c r="T2503" s="15">
        <f t="shared" si="159"/>
        <v>41274.75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500</v>
      </c>
      <c r="E2504" s="8">
        <v>727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145</v>
      </c>
      <c r="P2504">
        <f t="shared" si="157"/>
        <v>145.4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7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700</v>
      </c>
      <c r="E2506" s="8">
        <v>725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104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3423</v>
      </c>
      <c r="E2507" s="8">
        <v>722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21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700</v>
      </c>
      <c r="E2508" s="8">
        <v>721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103</v>
      </c>
      <c r="P2508">
        <f t="shared" si="157"/>
        <v>360.5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700</v>
      </c>
      <c r="E2509" s="8">
        <v>720.01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103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600</v>
      </c>
      <c r="E2510" s="8">
        <v>718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120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8" x14ac:dyDescent="0.2">
      <c r="A2511">
        <v>2511</v>
      </c>
      <c r="B2511" s="3" t="s">
        <v>2511</v>
      </c>
      <c r="C2511" s="3" t="s">
        <v>6621</v>
      </c>
      <c r="D2511" s="6">
        <v>600</v>
      </c>
      <c r="E2511" s="8">
        <v>715</v>
      </c>
      <c r="F2511" t="s">
        <v>8220</v>
      </c>
      <c r="G2511" t="s">
        <v>8224</v>
      </c>
      <c r="H2511" t="s">
        <v>8246</v>
      </c>
      <c r="I2511">
        <v>1454323413</v>
      </c>
      <c r="J2511">
        <v>1451731413</v>
      </c>
      <c r="K2511" t="b">
        <v>0</v>
      </c>
      <c r="L2511">
        <v>0</v>
      </c>
      <c r="M2511" t="b">
        <v>0</v>
      </c>
      <c r="N2511" t="s">
        <v>8297</v>
      </c>
      <c r="O2511">
        <f t="shared" si="156"/>
        <v>119</v>
      </c>
      <c r="P2511">
        <f t="shared" si="157"/>
        <v>0</v>
      </c>
      <c r="Q2511" s="10" t="s">
        <v>8334</v>
      </c>
      <c r="R2511" t="s">
        <v>8351</v>
      </c>
      <c r="S2511" s="15">
        <f t="shared" si="158"/>
        <v>42371.446909722217</v>
      </c>
      <c r="T2511" s="15">
        <f t="shared" si="159"/>
        <v>42401.446909722217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1200</v>
      </c>
      <c r="E2512" s="8">
        <v>715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60</v>
      </c>
      <c r="P2512">
        <f t="shared" si="157"/>
        <v>357.5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8" x14ac:dyDescent="0.2">
      <c r="A2513">
        <v>2512</v>
      </c>
      <c r="B2513" s="3" t="s">
        <v>2512</v>
      </c>
      <c r="C2513" s="3" t="s">
        <v>6622</v>
      </c>
      <c r="D2513" s="6">
        <v>1250</v>
      </c>
      <c r="E2513" s="8">
        <v>715</v>
      </c>
      <c r="F2513" t="s">
        <v>8220</v>
      </c>
      <c r="G2513" t="s">
        <v>8223</v>
      </c>
      <c r="H2513" t="s">
        <v>8245</v>
      </c>
      <c r="I2513">
        <v>1418504561</v>
      </c>
      <c r="J2513">
        <v>1417208561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57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41971.876863425925</v>
      </c>
      <c r="T2513" s="15">
        <f t="shared" si="159"/>
        <v>41986.876863425925</v>
      </c>
    </row>
    <row r="2514" spans="1:20" ht="48" x14ac:dyDescent="0.2">
      <c r="A2514">
        <v>2509</v>
      </c>
      <c r="B2514" s="3" t="s">
        <v>2509</v>
      </c>
      <c r="C2514" s="3" t="s">
        <v>6619</v>
      </c>
      <c r="D2514" s="6">
        <v>7000</v>
      </c>
      <c r="E2514" s="8">
        <v>715</v>
      </c>
      <c r="F2514" t="s">
        <v>8220</v>
      </c>
      <c r="G2514" t="s">
        <v>8224</v>
      </c>
      <c r="H2514" t="s">
        <v>8246</v>
      </c>
      <c r="I2514">
        <v>1429554349</v>
      </c>
      <c r="J2514">
        <v>1424719549</v>
      </c>
      <c r="K2514" t="b">
        <v>0</v>
      </c>
      <c r="L2514">
        <v>28</v>
      </c>
      <c r="M2514" t="b">
        <v>0</v>
      </c>
      <c r="N2514" t="s">
        <v>8297</v>
      </c>
      <c r="O2514">
        <f t="shared" si="156"/>
        <v>10</v>
      </c>
      <c r="P2514">
        <f t="shared" si="157"/>
        <v>25.54</v>
      </c>
      <c r="Q2514" s="10" t="s">
        <v>8334</v>
      </c>
      <c r="R2514" t="s">
        <v>8351</v>
      </c>
      <c r="S2514" s="15">
        <f t="shared" si="158"/>
        <v>42058.809594907405</v>
      </c>
      <c r="T2514" s="15">
        <f t="shared" si="159"/>
        <v>42114.767928240741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620</v>
      </c>
      <c r="E2515" s="8">
        <v>714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115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550</v>
      </c>
      <c r="E2516" s="8">
        <v>713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130</v>
      </c>
      <c r="P2516">
        <f t="shared" si="157"/>
        <v>178.25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28</v>
      </c>
      <c r="P2517">
        <f t="shared" si="157"/>
        <v>59.33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600</v>
      </c>
      <c r="E2518" s="8">
        <v>710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118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700</v>
      </c>
      <c r="E2519" s="8">
        <v>705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101</v>
      </c>
      <c r="P2519">
        <f t="shared" si="157"/>
        <v>21.36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25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48" x14ac:dyDescent="0.2">
      <c r="A2521">
        <v>2520</v>
      </c>
      <c r="B2521" s="3" t="s">
        <v>2520</v>
      </c>
      <c r="C2521" s="3" t="s">
        <v>6630</v>
      </c>
      <c r="D2521" s="6">
        <v>700</v>
      </c>
      <c r="E2521" s="8">
        <v>700</v>
      </c>
      <c r="F2521" t="s">
        <v>8220</v>
      </c>
      <c r="G2521" t="s">
        <v>8223</v>
      </c>
      <c r="H2521" t="s">
        <v>8245</v>
      </c>
      <c r="I2521">
        <v>1476559260</v>
      </c>
      <c r="J2521">
        <v>1472567085</v>
      </c>
      <c r="K2521" t="b">
        <v>0</v>
      </c>
      <c r="L2521">
        <v>0</v>
      </c>
      <c r="M2521" t="b">
        <v>0</v>
      </c>
      <c r="N2521" t="s">
        <v>8297</v>
      </c>
      <c r="O2521">
        <f t="shared" si="156"/>
        <v>100</v>
      </c>
      <c r="P2521">
        <f t="shared" si="157"/>
        <v>0</v>
      </c>
      <c r="Q2521" s="10" t="s">
        <v>8334</v>
      </c>
      <c r="R2521" t="s">
        <v>8351</v>
      </c>
      <c r="S2521" s="15">
        <f t="shared" si="158"/>
        <v>42612.600520833337</v>
      </c>
      <c r="T2521" s="15">
        <f t="shared" si="159"/>
        <v>42658.806249999994</v>
      </c>
    </row>
    <row r="2522" spans="1:20" ht="32" x14ac:dyDescent="0.2">
      <c r="A2522">
        <v>2519</v>
      </c>
      <c r="B2522" s="3" t="s">
        <v>2519</v>
      </c>
      <c r="C2522" s="3" t="s">
        <v>6629</v>
      </c>
      <c r="D2522" s="6">
        <v>200000</v>
      </c>
      <c r="E2522" s="8">
        <v>700</v>
      </c>
      <c r="F2522" t="s">
        <v>8220</v>
      </c>
      <c r="G2522" t="s">
        <v>8223</v>
      </c>
      <c r="H2522" t="s">
        <v>8245</v>
      </c>
      <c r="I2522">
        <v>1405741404</v>
      </c>
      <c r="J2522">
        <v>1403149404</v>
      </c>
      <c r="K2522" t="b">
        <v>0</v>
      </c>
      <c r="L2522">
        <v>4</v>
      </c>
      <c r="M2522" t="b">
        <v>0</v>
      </c>
      <c r="N2522" t="s">
        <v>8297</v>
      </c>
      <c r="O2522">
        <f t="shared" si="156"/>
        <v>0</v>
      </c>
      <c r="P2522">
        <f t="shared" si="157"/>
        <v>175</v>
      </c>
      <c r="Q2522" s="10" t="s">
        <v>8334</v>
      </c>
      <c r="R2522" t="s">
        <v>8351</v>
      </c>
      <c r="S2522" s="15">
        <f t="shared" si="158"/>
        <v>41809.155138888891</v>
      </c>
      <c r="T2522" s="15">
        <f t="shared" si="159"/>
        <v>41839.155138888891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139</v>
      </c>
      <c r="P2523">
        <f t="shared" si="157"/>
        <v>5.27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50000</v>
      </c>
      <c r="E2524" s="8">
        <v>690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</v>
      </c>
      <c r="P2524">
        <f t="shared" si="157"/>
        <v>25.56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500</v>
      </c>
      <c r="E2525" s="8">
        <v>684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137</v>
      </c>
      <c r="P2525">
        <f t="shared" si="157"/>
        <v>26.31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15000</v>
      </c>
      <c r="E2526" s="8">
        <v>684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5</v>
      </c>
      <c r="P2526">
        <f t="shared" si="157"/>
        <v>15.91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137</v>
      </c>
      <c r="P2527">
        <f t="shared" si="157"/>
        <v>8.5399999999999991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20.61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170</v>
      </c>
      <c r="P2529">
        <f t="shared" si="157"/>
        <v>9.57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26000</v>
      </c>
      <c r="E2530" s="8">
        <v>678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3</v>
      </c>
      <c r="P2530">
        <f t="shared" si="157"/>
        <v>8.3699999999999992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1500</v>
      </c>
      <c r="E2531" s="8">
        <v>677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45</v>
      </c>
      <c r="P2531">
        <f t="shared" si="157"/>
        <v>8.91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12000</v>
      </c>
      <c r="E2532" s="8">
        <v>676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6</v>
      </c>
      <c r="P2532">
        <f t="shared" si="157"/>
        <v>14.08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135</v>
      </c>
      <c r="P2533">
        <f t="shared" si="157"/>
        <v>11.07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2500</v>
      </c>
      <c r="E2534" s="8">
        <v>671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27</v>
      </c>
      <c r="P2534">
        <f t="shared" si="157"/>
        <v>11.18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50000</v>
      </c>
      <c r="E2535" s="8">
        <v>670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</v>
      </c>
      <c r="P2535">
        <f t="shared" si="157"/>
        <v>4.93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7500</v>
      </c>
      <c r="E2536" s="8">
        <v>668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9</v>
      </c>
      <c r="P2536">
        <f t="shared" si="157"/>
        <v>47.71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500</v>
      </c>
      <c r="E2537" s="8">
        <v>666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133</v>
      </c>
      <c r="P2537">
        <f t="shared" si="157"/>
        <v>8.5399999999999991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500</v>
      </c>
      <c r="E2538" s="8">
        <v>665.21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133</v>
      </c>
      <c r="P2538">
        <f t="shared" si="157"/>
        <v>166.3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132</v>
      </c>
      <c r="P2539">
        <f t="shared" si="157"/>
        <v>60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101</v>
      </c>
      <c r="P2540">
        <f t="shared" si="157"/>
        <v>3.56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1800</v>
      </c>
      <c r="E2541" s="8">
        <v>657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37</v>
      </c>
      <c r="P2541">
        <f t="shared" si="157"/>
        <v>11.14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655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26</v>
      </c>
      <c r="P2542">
        <f t="shared" si="157"/>
        <v>24.26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4800</v>
      </c>
      <c r="E2543" s="8">
        <v>651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14</v>
      </c>
      <c r="P2543">
        <f t="shared" si="157"/>
        <v>10.33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5000</v>
      </c>
      <c r="E2544" s="8">
        <v>651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13</v>
      </c>
      <c r="P2544">
        <f t="shared" si="157"/>
        <v>50.08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8" x14ac:dyDescent="0.2">
      <c r="A2545">
        <v>2546</v>
      </c>
      <c r="B2545" s="3" t="s">
        <v>2546</v>
      </c>
      <c r="C2545" s="3" t="s">
        <v>6656</v>
      </c>
      <c r="D2545" s="6">
        <v>500</v>
      </c>
      <c r="E2545" s="8">
        <v>650</v>
      </c>
      <c r="F2545" t="s">
        <v>8218</v>
      </c>
      <c r="G2545" t="s">
        <v>8223</v>
      </c>
      <c r="H2545" t="s">
        <v>8245</v>
      </c>
      <c r="I2545">
        <v>1380949200</v>
      </c>
      <c r="J2545">
        <v>1378586179</v>
      </c>
      <c r="K2545" t="b">
        <v>0</v>
      </c>
      <c r="L2545">
        <v>65</v>
      </c>
      <c r="M2545" t="b">
        <v>1</v>
      </c>
      <c r="N2545" t="s">
        <v>8298</v>
      </c>
      <c r="O2545">
        <f t="shared" si="156"/>
        <v>130</v>
      </c>
      <c r="P2545">
        <f t="shared" si="157"/>
        <v>10</v>
      </c>
      <c r="Q2545" s="10" t="s">
        <v>8323</v>
      </c>
      <c r="R2545" t="s">
        <v>8352</v>
      </c>
      <c r="S2545" s="15">
        <f t="shared" si="158"/>
        <v>41524.858553240738</v>
      </c>
      <c r="T2545" s="15">
        <f t="shared" si="159"/>
        <v>41552.208333333336</v>
      </c>
    </row>
    <row r="2546" spans="1:20" ht="48" x14ac:dyDescent="0.2">
      <c r="A2546">
        <v>2547</v>
      </c>
      <c r="B2546" s="3" t="s">
        <v>2547</v>
      </c>
      <c r="C2546" s="3" t="s">
        <v>6657</v>
      </c>
      <c r="D2546" s="6">
        <v>500</v>
      </c>
      <c r="E2546" s="8">
        <v>650</v>
      </c>
      <c r="F2546" t="s">
        <v>8218</v>
      </c>
      <c r="G2546" t="s">
        <v>8223</v>
      </c>
      <c r="H2546" t="s">
        <v>8245</v>
      </c>
      <c r="I2546">
        <v>1333560803</v>
      </c>
      <c r="J2546">
        <v>1330972403</v>
      </c>
      <c r="K2546" t="b">
        <v>0</v>
      </c>
      <c r="L2546">
        <v>134</v>
      </c>
      <c r="M2546" t="b">
        <v>1</v>
      </c>
      <c r="N2546" t="s">
        <v>8298</v>
      </c>
      <c r="O2546">
        <f t="shared" si="156"/>
        <v>130</v>
      </c>
      <c r="P2546">
        <f t="shared" si="157"/>
        <v>4.8499999999999996</v>
      </c>
      <c r="Q2546" s="10" t="s">
        <v>8323</v>
      </c>
      <c r="R2546" t="s">
        <v>8352</v>
      </c>
      <c r="S2546" s="15">
        <f t="shared" si="158"/>
        <v>40973.773182870369</v>
      </c>
      <c r="T2546" s="15">
        <f t="shared" si="159"/>
        <v>41003.731516203705</v>
      </c>
    </row>
    <row r="2547" spans="1:20" ht="48" x14ac:dyDescent="0.2">
      <c r="A2547">
        <v>2548</v>
      </c>
      <c r="B2547" s="3" t="s">
        <v>2548</v>
      </c>
      <c r="C2547" s="3" t="s">
        <v>6658</v>
      </c>
      <c r="D2547" s="6">
        <v>2413</v>
      </c>
      <c r="E2547" s="8">
        <v>650</v>
      </c>
      <c r="F2547" t="s">
        <v>8218</v>
      </c>
      <c r="G2547" t="s">
        <v>8229</v>
      </c>
      <c r="H2547" t="s">
        <v>8248</v>
      </c>
      <c r="I2547">
        <v>1475209620</v>
      </c>
      <c r="J2547">
        <v>1473087637</v>
      </c>
      <c r="K2547" t="b">
        <v>0</v>
      </c>
      <c r="L2547">
        <v>37</v>
      </c>
      <c r="M2547" t="b">
        <v>1</v>
      </c>
      <c r="N2547" t="s">
        <v>8298</v>
      </c>
      <c r="O2547">
        <f t="shared" si="156"/>
        <v>27</v>
      </c>
      <c r="P2547">
        <f t="shared" si="157"/>
        <v>17.57</v>
      </c>
      <c r="Q2547" s="10" t="s">
        <v>8323</v>
      </c>
      <c r="R2547" t="s">
        <v>8352</v>
      </c>
      <c r="S2547" s="15">
        <f t="shared" si="158"/>
        <v>42618.625428240746</v>
      </c>
      <c r="T2547" s="15">
        <f t="shared" si="159"/>
        <v>42643.185416666667</v>
      </c>
    </row>
    <row r="2548" spans="1:20" ht="48" x14ac:dyDescent="0.2">
      <c r="A2548">
        <v>2543</v>
      </c>
      <c r="B2548" s="3" t="s">
        <v>2543</v>
      </c>
      <c r="C2548" s="3" t="s">
        <v>6653</v>
      </c>
      <c r="D2548" s="6">
        <v>5000</v>
      </c>
      <c r="E2548" s="8">
        <v>650</v>
      </c>
      <c r="F2548" t="s">
        <v>8218</v>
      </c>
      <c r="G2548" t="s">
        <v>8223</v>
      </c>
      <c r="H2548" t="s">
        <v>8245</v>
      </c>
      <c r="I2548">
        <v>1293937200</v>
      </c>
      <c r="J2548">
        <v>1291257298</v>
      </c>
      <c r="K2548" t="b">
        <v>0</v>
      </c>
      <c r="L2548">
        <v>13</v>
      </c>
      <c r="M2548" t="b">
        <v>1</v>
      </c>
      <c r="N2548" t="s">
        <v>8298</v>
      </c>
      <c r="O2548">
        <f t="shared" si="156"/>
        <v>13</v>
      </c>
      <c r="P2548">
        <f t="shared" si="157"/>
        <v>50</v>
      </c>
      <c r="Q2548" s="10" t="s">
        <v>8323</v>
      </c>
      <c r="R2548" t="s">
        <v>8352</v>
      </c>
      <c r="S2548" s="15">
        <f t="shared" si="158"/>
        <v>40514.107615740737</v>
      </c>
      <c r="T2548" s="15">
        <f t="shared" si="159"/>
        <v>40545.125</v>
      </c>
    </row>
    <row r="2549" spans="1:20" ht="48" x14ac:dyDescent="0.2">
      <c r="A2549">
        <v>2545</v>
      </c>
      <c r="B2549" s="3" t="s">
        <v>2545</v>
      </c>
      <c r="C2549" s="3" t="s">
        <v>6655</v>
      </c>
      <c r="D2549" s="6">
        <v>6000</v>
      </c>
      <c r="E2549" s="8">
        <v>650</v>
      </c>
      <c r="F2549" t="s">
        <v>8218</v>
      </c>
      <c r="G2549" t="s">
        <v>8223</v>
      </c>
      <c r="H2549" t="s">
        <v>8245</v>
      </c>
      <c r="I2549">
        <v>1424997000</v>
      </c>
      <c r="J2549">
        <v>1421983138</v>
      </c>
      <c r="K2549" t="b">
        <v>0</v>
      </c>
      <c r="L2549">
        <v>61</v>
      </c>
      <c r="M2549" t="b">
        <v>1</v>
      </c>
      <c r="N2549" t="s">
        <v>8298</v>
      </c>
      <c r="O2549">
        <f t="shared" si="156"/>
        <v>11</v>
      </c>
      <c r="P2549">
        <f t="shared" si="157"/>
        <v>10.66</v>
      </c>
      <c r="Q2549" s="10" t="s">
        <v>8323</v>
      </c>
      <c r="R2549" t="s">
        <v>8352</v>
      </c>
      <c r="S2549" s="15">
        <f t="shared" si="158"/>
        <v>42027.13817129629</v>
      </c>
      <c r="T2549" s="15">
        <f t="shared" si="159"/>
        <v>42062.020833333328</v>
      </c>
    </row>
    <row r="2550" spans="1:20" ht="48" x14ac:dyDescent="0.2">
      <c r="A2550">
        <v>2544</v>
      </c>
      <c r="B2550" s="3" t="s">
        <v>2544</v>
      </c>
      <c r="C2550" s="3" t="s">
        <v>6654</v>
      </c>
      <c r="D2550" s="6">
        <v>10000</v>
      </c>
      <c r="E2550" s="8">
        <v>650</v>
      </c>
      <c r="F2550" t="s">
        <v>8218</v>
      </c>
      <c r="G2550" t="s">
        <v>8223</v>
      </c>
      <c r="H2550" t="s">
        <v>8245</v>
      </c>
      <c r="I2550">
        <v>1341750569</v>
      </c>
      <c r="J2550">
        <v>1339158569</v>
      </c>
      <c r="K2550" t="b">
        <v>0</v>
      </c>
      <c r="L2550">
        <v>57</v>
      </c>
      <c r="M2550" t="b">
        <v>1</v>
      </c>
      <c r="N2550" t="s">
        <v>8298</v>
      </c>
      <c r="O2550">
        <f t="shared" si="156"/>
        <v>7</v>
      </c>
      <c r="P2550">
        <f t="shared" si="157"/>
        <v>11.4</v>
      </c>
      <c r="Q2550" s="10" t="s">
        <v>8323</v>
      </c>
      <c r="R2550" t="s">
        <v>8352</v>
      </c>
      <c r="S2550" s="15">
        <f t="shared" si="158"/>
        <v>41068.520474537036</v>
      </c>
      <c r="T2550" s="15">
        <f t="shared" si="159"/>
        <v>41098.520474537036</v>
      </c>
    </row>
    <row r="2551" spans="1:20" ht="48" x14ac:dyDescent="0.2">
      <c r="A2551">
        <v>2550</v>
      </c>
      <c r="B2551" s="3" t="s">
        <v>2550</v>
      </c>
      <c r="C2551" s="3" t="s">
        <v>6660</v>
      </c>
      <c r="D2551" s="6">
        <v>4100</v>
      </c>
      <c r="E2551" s="8">
        <v>645</v>
      </c>
      <c r="F2551" t="s">
        <v>8218</v>
      </c>
      <c r="G2551" t="s">
        <v>8223</v>
      </c>
      <c r="H2551" t="s">
        <v>8245</v>
      </c>
      <c r="I2551">
        <v>1444276740</v>
      </c>
      <c r="J2551">
        <v>1439392406</v>
      </c>
      <c r="K2551" t="b">
        <v>0</v>
      </c>
      <c r="L2551">
        <v>150</v>
      </c>
      <c r="M2551" t="b">
        <v>1</v>
      </c>
      <c r="N2551" t="s">
        <v>8298</v>
      </c>
      <c r="O2551">
        <f t="shared" si="156"/>
        <v>16</v>
      </c>
      <c r="P2551">
        <f t="shared" si="157"/>
        <v>4.3</v>
      </c>
      <c r="Q2551" s="10" t="s">
        <v>8323</v>
      </c>
      <c r="R2551" t="s">
        <v>8352</v>
      </c>
      <c r="S2551" s="15">
        <f t="shared" si="158"/>
        <v>42228.634328703702</v>
      </c>
      <c r="T2551" s="15">
        <f t="shared" si="159"/>
        <v>42285.165972222225</v>
      </c>
    </row>
    <row r="2552" spans="1:20" ht="48" x14ac:dyDescent="0.2">
      <c r="A2552">
        <v>2549</v>
      </c>
      <c r="B2552" s="3" t="s">
        <v>2549</v>
      </c>
      <c r="C2552" s="3" t="s">
        <v>6659</v>
      </c>
      <c r="D2552" s="6">
        <v>2800000</v>
      </c>
      <c r="E2552" s="8">
        <v>645</v>
      </c>
      <c r="F2552" t="s">
        <v>8218</v>
      </c>
      <c r="G2552" t="s">
        <v>8224</v>
      </c>
      <c r="H2552" t="s">
        <v>8246</v>
      </c>
      <c r="I2552">
        <v>1370019600</v>
      </c>
      <c r="J2552">
        <v>1366999870</v>
      </c>
      <c r="K2552" t="b">
        <v>0</v>
      </c>
      <c r="L2552">
        <v>37</v>
      </c>
      <c r="M2552" t="b">
        <v>1</v>
      </c>
      <c r="N2552" t="s">
        <v>8298</v>
      </c>
      <c r="O2552">
        <f t="shared" si="156"/>
        <v>0</v>
      </c>
      <c r="P2552">
        <f t="shared" si="157"/>
        <v>17.43</v>
      </c>
      <c r="Q2552" s="10" t="s">
        <v>8323</v>
      </c>
      <c r="R2552" t="s">
        <v>8352</v>
      </c>
      <c r="S2552" s="15">
        <f t="shared" si="158"/>
        <v>41390.757754629631</v>
      </c>
      <c r="T2552" s="15">
        <f t="shared" si="159"/>
        <v>41425.708333333336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2100</v>
      </c>
      <c r="E2553" s="8">
        <v>644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31</v>
      </c>
      <c r="P2553">
        <f t="shared" si="157"/>
        <v>11.5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128</v>
      </c>
      <c r="P2554">
        <f t="shared" si="157"/>
        <v>35.61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2000</v>
      </c>
      <c r="E2555" s="8">
        <v>641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32</v>
      </c>
      <c r="P2555">
        <f t="shared" si="157"/>
        <v>10.68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2000</v>
      </c>
      <c r="E2556" s="8">
        <v>641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32</v>
      </c>
      <c r="P2556">
        <f t="shared" si="157"/>
        <v>9.57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3000</v>
      </c>
      <c r="E2557" s="8">
        <v>641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21</v>
      </c>
      <c r="P2557">
        <f t="shared" si="157"/>
        <v>18.309999999999999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8" x14ac:dyDescent="0.2">
      <c r="A2558">
        <v>2559</v>
      </c>
      <c r="B2558" s="3" t="s">
        <v>2559</v>
      </c>
      <c r="C2558" s="3" t="s">
        <v>6669</v>
      </c>
      <c r="D2558" s="6">
        <v>500</v>
      </c>
      <c r="E2558" s="8">
        <v>640</v>
      </c>
      <c r="F2558" t="s">
        <v>8218</v>
      </c>
      <c r="G2558" t="s">
        <v>8223</v>
      </c>
      <c r="H2558" t="s">
        <v>8245</v>
      </c>
      <c r="I2558">
        <v>1321385820</v>
      </c>
      <c r="J2558">
        <v>1318539484</v>
      </c>
      <c r="K2558" t="b">
        <v>0</v>
      </c>
      <c r="L2558">
        <v>25</v>
      </c>
      <c r="M2558" t="b">
        <v>1</v>
      </c>
      <c r="N2558" t="s">
        <v>8298</v>
      </c>
      <c r="O2558">
        <f t="shared" si="156"/>
        <v>128</v>
      </c>
      <c r="P2558">
        <f t="shared" si="157"/>
        <v>25.6</v>
      </c>
      <c r="Q2558" s="10" t="s">
        <v>8323</v>
      </c>
      <c r="R2558" t="s">
        <v>8352</v>
      </c>
      <c r="S2558" s="15">
        <f t="shared" si="158"/>
        <v>40829.873657407406</v>
      </c>
      <c r="T2558" s="15">
        <f t="shared" si="159"/>
        <v>40862.817361111112</v>
      </c>
    </row>
    <row r="2559" spans="1:20" ht="32" x14ac:dyDescent="0.2">
      <c r="A2559">
        <v>2558</v>
      </c>
      <c r="B2559" s="3" t="s">
        <v>2558</v>
      </c>
      <c r="C2559" s="3" t="s">
        <v>6668</v>
      </c>
      <c r="D2559" s="6">
        <v>3500</v>
      </c>
      <c r="E2559" s="8">
        <v>640</v>
      </c>
      <c r="F2559" t="s">
        <v>8218</v>
      </c>
      <c r="G2559" t="s">
        <v>8225</v>
      </c>
      <c r="H2559" t="s">
        <v>8247</v>
      </c>
      <c r="I2559">
        <v>1430488740</v>
      </c>
      <c r="J2559">
        <v>1427747906</v>
      </c>
      <c r="K2559" t="b">
        <v>0</v>
      </c>
      <c r="L2559">
        <v>18</v>
      </c>
      <c r="M2559" t="b">
        <v>1</v>
      </c>
      <c r="N2559" t="s">
        <v>8298</v>
      </c>
      <c r="O2559">
        <f t="shared" si="156"/>
        <v>18</v>
      </c>
      <c r="P2559">
        <f t="shared" si="157"/>
        <v>35.56</v>
      </c>
      <c r="Q2559" s="10" t="s">
        <v>8323</v>
      </c>
      <c r="R2559" t="s">
        <v>8352</v>
      </c>
      <c r="S2559" s="15">
        <f t="shared" si="158"/>
        <v>42093.860023148154</v>
      </c>
      <c r="T2559" s="15">
        <f t="shared" si="159"/>
        <v>42125.582638888889</v>
      </c>
    </row>
    <row r="2560" spans="1:20" ht="32" x14ac:dyDescent="0.2">
      <c r="A2560">
        <v>2557</v>
      </c>
      <c r="B2560" s="3" t="s">
        <v>2557</v>
      </c>
      <c r="C2560" s="3" t="s">
        <v>6667</v>
      </c>
      <c r="D2560" s="6">
        <v>20000</v>
      </c>
      <c r="E2560" s="8">
        <v>640</v>
      </c>
      <c r="F2560" t="s">
        <v>8218</v>
      </c>
      <c r="G2560" t="s">
        <v>8224</v>
      </c>
      <c r="H2560" t="s">
        <v>8246</v>
      </c>
      <c r="I2560">
        <v>1400176386</v>
      </c>
      <c r="J2560">
        <v>1397584386</v>
      </c>
      <c r="K2560" t="b">
        <v>0</v>
      </c>
      <c r="L2560">
        <v>36</v>
      </c>
      <c r="M2560" t="b">
        <v>1</v>
      </c>
      <c r="N2560" t="s">
        <v>8298</v>
      </c>
      <c r="O2560">
        <f t="shared" si="156"/>
        <v>3</v>
      </c>
      <c r="P2560">
        <f t="shared" si="157"/>
        <v>17.78</v>
      </c>
      <c r="Q2560" s="10" t="s">
        <v>8323</v>
      </c>
      <c r="R2560" t="s">
        <v>8352</v>
      </c>
      <c r="S2560" s="15">
        <f t="shared" si="158"/>
        <v>41744.745208333334</v>
      </c>
      <c r="T2560" s="15">
        <f t="shared" si="159"/>
        <v>41774.745208333334</v>
      </c>
    </row>
    <row r="2561" spans="1:20" ht="48" x14ac:dyDescent="0.2">
      <c r="A2561">
        <v>2556</v>
      </c>
      <c r="B2561" s="3" t="s">
        <v>2556</v>
      </c>
      <c r="C2561" s="3" t="s">
        <v>6666</v>
      </c>
      <c r="D2561" s="6">
        <v>120000</v>
      </c>
      <c r="E2561" s="8">
        <v>640</v>
      </c>
      <c r="F2561" t="s">
        <v>8218</v>
      </c>
      <c r="G2561" t="s">
        <v>8223</v>
      </c>
      <c r="H2561" t="s">
        <v>8245</v>
      </c>
      <c r="I2561">
        <v>1356392857</v>
      </c>
      <c r="J2561">
        <v>1352504857</v>
      </c>
      <c r="K2561" t="b">
        <v>0</v>
      </c>
      <c r="L2561">
        <v>34</v>
      </c>
      <c r="M2561" t="b">
        <v>1</v>
      </c>
      <c r="N2561" t="s">
        <v>8298</v>
      </c>
      <c r="O2561">
        <f t="shared" si="156"/>
        <v>1</v>
      </c>
      <c r="P2561">
        <f t="shared" si="157"/>
        <v>18.82</v>
      </c>
      <c r="Q2561" s="10" t="s">
        <v>8323</v>
      </c>
      <c r="R2561" t="s">
        <v>8352</v>
      </c>
      <c r="S2561" s="15">
        <f t="shared" si="158"/>
        <v>41222.991400462961</v>
      </c>
      <c r="T2561" s="15">
        <f t="shared" si="159"/>
        <v>41267.991400462961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500</v>
      </c>
      <c r="E2562" s="8">
        <v>639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128</v>
      </c>
      <c r="P2562">
        <f t="shared" si="157"/>
        <v>30.43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48000</v>
      </c>
      <c r="E2563" s="8">
        <v>637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1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500</v>
      </c>
      <c r="E2564" s="8">
        <v>636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127</v>
      </c>
      <c r="P2564">
        <f t="shared" si="161"/>
        <v>212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48" x14ac:dyDescent="0.2">
      <c r="A2565">
        <v>2564</v>
      </c>
      <c r="B2565" s="3" t="s">
        <v>2564</v>
      </c>
      <c r="C2565" s="3" t="s">
        <v>6674</v>
      </c>
      <c r="D2565" s="6">
        <v>600</v>
      </c>
      <c r="E2565" s="8">
        <v>636</v>
      </c>
      <c r="F2565" t="s">
        <v>8219</v>
      </c>
      <c r="G2565" t="s">
        <v>8228</v>
      </c>
      <c r="H2565" t="s">
        <v>8250</v>
      </c>
      <c r="I2565">
        <v>1406854699</v>
      </c>
      <c r="J2565">
        <v>1404262699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106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41822.040497685186</v>
      </c>
      <c r="T2565" s="15">
        <f t="shared" si="163"/>
        <v>41852.040497685186</v>
      </c>
    </row>
    <row r="2566" spans="1:20" ht="32" x14ac:dyDescent="0.2">
      <c r="A2566">
        <v>2563</v>
      </c>
      <c r="B2566" s="3" t="s">
        <v>2563</v>
      </c>
      <c r="C2566" s="3" t="s">
        <v>6673</v>
      </c>
      <c r="D2566" s="6">
        <v>60000</v>
      </c>
      <c r="E2566" s="8">
        <v>636</v>
      </c>
      <c r="F2566" t="s">
        <v>8219</v>
      </c>
      <c r="G2566" t="s">
        <v>8223</v>
      </c>
      <c r="H2566" t="s">
        <v>8245</v>
      </c>
      <c r="I2566">
        <v>1438226451</v>
      </c>
      <c r="J2566">
        <v>1433042451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1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42155.139479166668</v>
      </c>
      <c r="T2566" s="15">
        <f t="shared" si="163"/>
        <v>42215.139479166668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2500</v>
      </c>
      <c r="E2567" s="8">
        <v>635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25</v>
      </c>
      <c r="P2567">
        <f t="shared" si="161"/>
        <v>635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</v>
      </c>
      <c r="E2568" s="8">
        <v>633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181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500</v>
      </c>
      <c r="E2569" s="8">
        <v>633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127</v>
      </c>
      <c r="P2569">
        <f t="shared" si="161"/>
        <v>316.5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450</v>
      </c>
      <c r="E2570" s="8">
        <v>632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140</v>
      </c>
      <c r="P2570">
        <f t="shared" si="161"/>
        <v>632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500</v>
      </c>
      <c r="E2571" s="8">
        <v>631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126</v>
      </c>
      <c r="P2571">
        <f t="shared" si="161"/>
        <v>315.5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500</v>
      </c>
      <c r="E2572" s="8">
        <v>631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126</v>
      </c>
      <c r="P2572">
        <f t="shared" si="161"/>
        <v>315.5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500</v>
      </c>
      <c r="E2573" s="8">
        <v>629.99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126</v>
      </c>
      <c r="P2573">
        <f t="shared" si="161"/>
        <v>157.5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495</v>
      </c>
      <c r="E2574" s="8">
        <v>628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127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8" x14ac:dyDescent="0.2">
      <c r="A2575">
        <v>2574</v>
      </c>
      <c r="B2575" s="3" t="s">
        <v>2574</v>
      </c>
      <c r="C2575" s="3" t="s">
        <v>6684</v>
      </c>
      <c r="D2575" s="6">
        <v>3000</v>
      </c>
      <c r="E2575" s="8">
        <v>625</v>
      </c>
      <c r="F2575" t="s">
        <v>8219</v>
      </c>
      <c r="G2575" t="s">
        <v>8223</v>
      </c>
      <c r="H2575" t="s">
        <v>8245</v>
      </c>
      <c r="I2575">
        <v>1463600945</v>
      </c>
      <c r="J2575">
        <v>1461786545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21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42487.825752314813</v>
      </c>
      <c r="T2575" s="15">
        <f t="shared" si="163"/>
        <v>42508.825752314813</v>
      </c>
    </row>
    <row r="2576" spans="1:20" ht="48" x14ac:dyDescent="0.2">
      <c r="A2576">
        <v>2573</v>
      </c>
      <c r="B2576" s="3" t="s">
        <v>2573</v>
      </c>
      <c r="C2576" s="3" t="s">
        <v>6683</v>
      </c>
      <c r="D2576" s="6">
        <v>5000</v>
      </c>
      <c r="E2576" s="8">
        <v>625</v>
      </c>
      <c r="F2576" t="s">
        <v>8219</v>
      </c>
      <c r="G2576" t="s">
        <v>8223</v>
      </c>
      <c r="H2576" t="s">
        <v>8245</v>
      </c>
      <c r="I2576">
        <v>1408803149</v>
      </c>
      <c r="J2576">
        <v>1404915149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13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41829.592002314814</v>
      </c>
      <c r="T2576" s="15">
        <f t="shared" si="163"/>
        <v>41874.592002314814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3500</v>
      </c>
      <c r="E2577" s="8">
        <v>622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18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3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500</v>
      </c>
      <c r="E2579" s="8">
        <v>620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124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</v>
      </c>
      <c r="E2580" s="8">
        <v>620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103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8" x14ac:dyDescent="0.2">
      <c r="A2581">
        <v>2580</v>
      </c>
      <c r="B2581" s="3" t="s">
        <v>2580</v>
      </c>
      <c r="C2581" s="3" t="s">
        <v>6690</v>
      </c>
      <c r="D2581" s="6">
        <v>1300</v>
      </c>
      <c r="E2581" s="8">
        <v>620</v>
      </c>
      <c r="F2581" t="s">
        <v>8219</v>
      </c>
      <c r="G2581" t="s">
        <v>8223</v>
      </c>
      <c r="H2581" t="s">
        <v>8245</v>
      </c>
      <c r="I2581">
        <v>1431745200</v>
      </c>
      <c r="J2581">
        <v>1429170603</v>
      </c>
      <c r="K2581" t="b">
        <v>0</v>
      </c>
      <c r="L2581">
        <v>2</v>
      </c>
      <c r="M2581" t="b">
        <v>0</v>
      </c>
      <c r="N2581" t="s">
        <v>8282</v>
      </c>
      <c r="O2581">
        <f t="shared" si="160"/>
        <v>48</v>
      </c>
      <c r="P2581">
        <f t="shared" si="161"/>
        <v>310</v>
      </c>
      <c r="Q2581" s="10" t="s">
        <v>8334</v>
      </c>
      <c r="R2581" t="s">
        <v>8335</v>
      </c>
      <c r="S2581" s="15">
        <f t="shared" si="162"/>
        <v>42110.326423611114</v>
      </c>
      <c r="T2581" s="15">
        <f t="shared" si="163"/>
        <v>42140.125</v>
      </c>
    </row>
    <row r="2582" spans="1:20" ht="48" x14ac:dyDescent="0.2">
      <c r="A2582">
        <v>2579</v>
      </c>
      <c r="B2582" s="3" t="s">
        <v>2579</v>
      </c>
      <c r="C2582" s="3" t="s">
        <v>6689</v>
      </c>
      <c r="D2582" s="6">
        <v>5500</v>
      </c>
      <c r="E2582" s="8">
        <v>620</v>
      </c>
      <c r="F2582" t="s">
        <v>8219</v>
      </c>
      <c r="G2582" t="s">
        <v>8223</v>
      </c>
      <c r="H2582" t="s">
        <v>8245</v>
      </c>
      <c r="I2582">
        <v>1410810903</v>
      </c>
      <c r="J2582">
        <v>1405626903</v>
      </c>
      <c r="K2582" t="b">
        <v>0</v>
      </c>
      <c r="L2582">
        <v>12</v>
      </c>
      <c r="M2582" t="b">
        <v>0</v>
      </c>
      <c r="N2582" t="s">
        <v>8282</v>
      </c>
      <c r="O2582">
        <f t="shared" si="160"/>
        <v>11</v>
      </c>
      <c r="P2582">
        <f t="shared" si="161"/>
        <v>51.67</v>
      </c>
      <c r="Q2582" s="10" t="s">
        <v>8334</v>
      </c>
      <c r="R2582" t="s">
        <v>8335</v>
      </c>
      <c r="S2582" s="15">
        <f t="shared" si="162"/>
        <v>41837.829895833333</v>
      </c>
      <c r="T2582" s="15">
        <f t="shared" si="163"/>
        <v>41897.829895833333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</v>
      </c>
      <c r="E2583" s="8">
        <v>618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124</v>
      </c>
      <c r="P2583">
        <f t="shared" si="161"/>
        <v>56.18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600</v>
      </c>
      <c r="E2584" s="8">
        <v>615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103</v>
      </c>
      <c r="P2584">
        <f t="shared" si="161"/>
        <v>615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611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61</v>
      </c>
      <c r="P2585">
        <f t="shared" si="161"/>
        <v>122.2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500</v>
      </c>
      <c r="E2586" s="8">
        <v>610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122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8" x14ac:dyDescent="0.2">
      <c r="A2587">
        <v>2587</v>
      </c>
      <c r="B2587" s="3" t="s">
        <v>2587</v>
      </c>
      <c r="C2587" s="3" t="s">
        <v>6697</v>
      </c>
      <c r="D2587" s="6">
        <v>500</v>
      </c>
      <c r="E2587" s="8">
        <v>610</v>
      </c>
      <c r="F2587" t="s">
        <v>8220</v>
      </c>
      <c r="G2587" t="s">
        <v>8223</v>
      </c>
      <c r="H2587" t="s">
        <v>8245</v>
      </c>
      <c r="I2587">
        <v>1451491953</v>
      </c>
      <c r="J2587">
        <v>1448899953</v>
      </c>
      <c r="K2587" t="b">
        <v>0</v>
      </c>
      <c r="L2587">
        <v>6</v>
      </c>
      <c r="M2587" t="b">
        <v>0</v>
      </c>
      <c r="N2587" t="s">
        <v>8282</v>
      </c>
      <c r="O2587">
        <f t="shared" si="160"/>
        <v>122</v>
      </c>
      <c r="P2587">
        <f t="shared" si="161"/>
        <v>101.67</v>
      </c>
      <c r="Q2587" s="10" t="s">
        <v>8334</v>
      </c>
      <c r="R2587" t="s">
        <v>8335</v>
      </c>
      <c r="S2587" s="15">
        <f t="shared" si="162"/>
        <v>42338.675381944442</v>
      </c>
      <c r="T2587" s="15">
        <f t="shared" si="163"/>
        <v>42368.675381944442</v>
      </c>
    </row>
    <row r="2588" spans="1:20" ht="48" x14ac:dyDescent="0.2">
      <c r="A2588">
        <v>2585</v>
      </c>
      <c r="B2588" s="3" t="s">
        <v>2585</v>
      </c>
      <c r="C2588" s="3" t="s">
        <v>6695</v>
      </c>
      <c r="D2588" s="6">
        <v>600</v>
      </c>
      <c r="E2588" s="8">
        <v>610</v>
      </c>
      <c r="F2588" t="s">
        <v>8220</v>
      </c>
      <c r="G2588" t="s">
        <v>8223</v>
      </c>
      <c r="H2588" t="s">
        <v>8245</v>
      </c>
      <c r="I2588">
        <v>1404601632</v>
      </c>
      <c r="J2588">
        <v>1402009632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102</v>
      </c>
      <c r="P2588">
        <f t="shared" si="161"/>
        <v>610</v>
      </c>
      <c r="Q2588" s="10" t="s">
        <v>8334</v>
      </c>
      <c r="R2588" t="s">
        <v>8335</v>
      </c>
      <c r="S2588" s="15">
        <f t="shared" si="162"/>
        <v>41795.963333333333</v>
      </c>
      <c r="T2588" s="15">
        <f t="shared" si="163"/>
        <v>41825.963333333333</v>
      </c>
    </row>
    <row r="2589" spans="1:20" ht="32" x14ac:dyDescent="0.2">
      <c r="A2589">
        <v>2586</v>
      </c>
      <c r="B2589" s="3" t="s">
        <v>2586</v>
      </c>
      <c r="C2589" s="3" t="s">
        <v>6696</v>
      </c>
      <c r="D2589" s="6">
        <v>25000</v>
      </c>
      <c r="E2589" s="8">
        <v>610</v>
      </c>
      <c r="F2589" t="s">
        <v>8220</v>
      </c>
      <c r="G2589" t="s">
        <v>8224</v>
      </c>
      <c r="H2589" t="s">
        <v>8246</v>
      </c>
      <c r="I2589">
        <v>1451030136</v>
      </c>
      <c r="J2589">
        <v>1448438136</v>
      </c>
      <c r="K2589" t="b">
        <v>0</v>
      </c>
      <c r="L2589">
        <v>1</v>
      </c>
      <c r="M2589" t="b">
        <v>0</v>
      </c>
      <c r="N2589" t="s">
        <v>8282</v>
      </c>
      <c r="O2589">
        <f t="shared" si="160"/>
        <v>2</v>
      </c>
      <c r="P2589">
        <f t="shared" si="161"/>
        <v>610</v>
      </c>
      <c r="Q2589" s="10" t="s">
        <v>8334</v>
      </c>
      <c r="R2589" t="s">
        <v>8335</v>
      </c>
      <c r="S2589" s="15">
        <f t="shared" si="162"/>
        <v>42333.330277777779</v>
      </c>
      <c r="T2589" s="15">
        <f t="shared" si="163"/>
        <v>42363.330277777779</v>
      </c>
    </row>
    <row r="2590" spans="1:20" ht="48" x14ac:dyDescent="0.2">
      <c r="A2590">
        <v>2589</v>
      </c>
      <c r="B2590" s="3" t="s">
        <v>2589</v>
      </c>
      <c r="C2590" s="3" t="s">
        <v>6699</v>
      </c>
      <c r="D2590" s="6">
        <v>500</v>
      </c>
      <c r="E2590" s="8">
        <v>607</v>
      </c>
      <c r="F2590" t="s">
        <v>8220</v>
      </c>
      <c r="G2590" t="s">
        <v>8231</v>
      </c>
      <c r="H2590" t="s">
        <v>8252</v>
      </c>
      <c r="I2590">
        <v>1458733927</v>
      </c>
      <c r="J2590">
        <v>1456145527</v>
      </c>
      <c r="K2590" t="b">
        <v>0</v>
      </c>
      <c r="L2590">
        <v>1</v>
      </c>
      <c r="M2590" t="b">
        <v>0</v>
      </c>
      <c r="N2590" t="s">
        <v>8282</v>
      </c>
      <c r="O2590">
        <f t="shared" si="160"/>
        <v>121</v>
      </c>
      <c r="P2590">
        <f t="shared" si="161"/>
        <v>607</v>
      </c>
      <c r="Q2590" s="10" t="s">
        <v>8334</v>
      </c>
      <c r="R2590" t="s">
        <v>8335</v>
      </c>
      <c r="S2590" s="15">
        <f t="shared" si="162"/>
        <v>42422.536192129628</v>
      </c>
      <c r="T2590" s="15">
        <f t="shared" si="163"/>
        <v>42452.494525462964</v>
      </c>
    </row>
    <row r="2591" spans="1:20" ht="48" x14ac:dyDescent="0.2">
      <c r="A2591">
        <v>2588</v>
      </c>
      <c r="B2591" s="3" t="s">
        <v>2588</v>
      </c>
      <c r="C2591" s="3" t="s">
        <v>6698</v>
      </c>
      <c r="D2591" s="6">
        <v>35500</v>
      </c>
      <c r="E2591" s="8">
        <v>607</v>
      </c>
      <c r="F2591" t="s">
        <v>8220</v>
      </c>
      <c r="G2591" t="s">
        <v>8223</v>
      </c>
      <c r="H2591" t="s">
        <v>8245</v>
      </c>
      <c r="I2591">
        <v>1427807640</v>
      </c>
      <c r="J2591">
        <v>1423325626</v>
      </c>
      <c r="K2591" t="b">
        <v>0</v>
      </c>
      <c r="L2591">
        <v>8</v>
      </c>
      <c r="M2591" t="b">
        <v>0</v>
      </c>
      <c r="N2591" t="s">
        <v>8282</v>
      </c>
      <c r="O2591">
        <f t="shared" si="160"/>
        <v>2</v>
      </c>
      <c r="P2591">
        <f t="shared" si="161"/>
        <v>75.88</v>
      </c>
      <c r="Q2591" s="10" t="s">
        <v>8334</v>
      </c>
      <c r="R2591" t="s">
        <v>8335</v>
      </c>
      <c r="S2591" s="15">
        <f t="shared" si="162"/>
        <v>42042.676226851851</v>
      </c>
      <c r="T2591" s="15">
        <f t="shared" si="163"/>
        <v>42094.551388888889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500</v>
      </c>
      <c r="E2592" s="8">
        <v>606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121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250</v>
      </c>
      <c r="E2593" s="8">
        <v>605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242</v>
      </c>
      <c r="P2593">
        <f t="shared" si="161"/>
        <v>302.5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250</v>
      </c>
      <c r="E2594" s="8">
        <v>605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242</v>
      </c>
      <c r="P2594">
        <f t="shared" si="161"/>
        <v>605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400000</v>
      </c>
      <c r="E2595" s="8">
        <v>605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600</v>
      </c>
      <c r="E2596" s="8">
        <v>601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100</v>
      </c>
      <c r="P2596">
        <f t="shared" si="161"/>
        <v>601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10500</v>
      </c>
      <c r="E2597" s="8">
        <v>601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6</v>
      </c>
      <c r="P2597">
        <f t="shared" si="161"/>
        <v>31.63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8" x14ac:dyDescent="0.2">
      <c r="A2598">
        <v>2597</v>
      </c>
      <c r="B2598" s="3" t="s">
        <v>2597</v>
      </c>
      <c r="C2598" s="3" t="s">
        <v>6707</v>
      </c>
      <c r="D2598" s="6">
        <v>500</v>
      </c>
      <c r="E2598" s="8">
        <v>600</v>
      </c>
      <c r="F2598" t="s">
        <v>8220</v>
      </c>
      <c r="G2598" t="s">
        <v>8224</v>
      </c>
      <c r="H2598" t="s">
        <v>8246</v>
      </c>
      <c r="I2598">
        <v>1466323917</v>
      </c>
      <c r="J2598">
        <v>1463731917</v>
      </c>
      <c r="K2598" t="b">
        <v>0</v>
      </c>
      <c r="L2598">
        <v>7</v>
      </c>
      <c r="M2598" t="b">
        <v>0</v>
      </c>
      <c r="N2598" t="s">
        <v>8282</v>
      </c>
      <c r="O2598">
        <f t="shared" si="160"/>
        <v>120</v>
      </c>
      <c r="P2598">
        <f t="shared" si="161"/>
        <v>85.71</v>
      </c>
      <c r="Q2598" s="10" t="s">
        <v>8334</v>
      </c>
      <c r="R2598" t="s">
        <v>8335</v>
      </c>
      <c r="S2598" s="15">
        <f t="shared" si="162"/>
        <v>42510.341631944444</v>
      </c>
      <c r="T2598" s="15">
        <f t="shared" si="163"/>
        <v>42540.341631944444</v>
      </c>
    </row>
    <row r="2599" spans="1:20" ht="32" x14ac:dyDescent="0.2">
      <c r="A2599">
        <v>2598</v>
      </c>
      <c r="B2599" s="3" t="s">
        <v>2598</v>
      </c>
      <c r="C2599" s="3" t="s">
        <v>6708</v>
      </c>
      <c r="D2599" s="6">
        <v>500</v>
      </c>
      <c r="E2599" s="8">
        <v>600</v>
      </c>
      <c r="F2599" t="s">
        <v>8220</v>
      </c>
      <c r="G2599" t="s">
        <v>8223</v>
      </c>
      <c r="H2599" t="s">
        <v>8245</v>
      </c>
      <c r="I2599">
        <v>1443039001</v>
      </c>
      <c r="J2599">
        <v>1440447001</v>
      </c>
      <c r="K2599" t="b">
        <v>0</v>
      </c>
      <c r="L2599">
        <v>14</v>
      </c>
      <c r="M2599" t="b">
        <v>0</v>
      </c>
      <c r="N2599" t="s">
        <v>8282</v>
      </c>
      <c r="O2599">
        <f t="shared" si="160"/>
        <v>120</v>
      </c>
      <c r="P2599">
        <f t="shared" si="161"/>
        <v>42.86</v>
      </c>
      <c r="Q2599" s="10" t="s">
        <v>8334</v>
      </c>
      <c r="R2599" t="s">
        <v>8335</v>
      </c>
      <c r="S2599" s="15">
        <f t="shared" si="162"/>
        <v>42240.840289351851</v>
      </c>
      <c r="T2599" s="15">
        <f t="shared" si="163"/>
        <v>42270.840289351851</v>
      </c>
    </row>
    <row r="2600" spans="1:20" ht="48" x14ac:dyDescent="0.2">
      <c r="A2600">
        <v>2596</v>
      </c>
      <c r="B2600" s="3" t="s">
        <v>2596</v>
      </c>
      <c r="C2600" s="3" t="s">
        <v>6706</v>
      </c>
      <c r="D2600" s="6">
        <v>600</v>
      </c>
      <c r="E2600" s="8">
        <v>600</v>
      </c>
      <c r="F2600" t="s">
        <v>8220</v>
      </c>
      <c r="G2600" t="s">
        <v>8228</v>
      </c>
      <c r="H2600" t="s">
        <v>8250</v>
      </c>
      <c r="I2600">
        <v>1407427009</v>
      </c>
      <c r="J2600">
        <v>1404835009</v>
      </c>
      <c r="K2600" t="b">
        <v>0</v>
      </c>
      <c r="L2600">
        <v>27</v>
      </c>
      <c r="M2600" t="b">
        <v>0</v>
      </c>
      <c r="N2600" t="s">
        <v>8282</v>
      </c>
      <c r="O2600">
        <f t="shared" si="160"/>
        <v>100</v>
      </c>
      <c r="P2600">
        <f t="shared" si="161"/>
        <v>22.22</v>
      </c>
      <c r="Q2600" s="10" t="s">
        <v>8334</v>
      </c>
      <c r="R2600" t="s">
        <v>8335</v>
      </c>
      <c r="S2600" s="15">
        <f t="shared" si="162"/>
        <v>41828.664456018516</v>
      </c>
      <c r="T2600" s="15">
        <f t="shared" si="163"/>
        <v>41858.664456018516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20000</v>
      </c>
      <c r="E2601" s="8">
        <v>600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3</v>
      </c>
      <c r="P2601">
        <f t="shared" si="161"/>
        <v>120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200</v>
      </c>
      <c r="E2602" s="8">
        <v>597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299</v>
      </c>
      <c r="P2602">
        <f t="shared" si="161"/>
        <v>19.899999999999999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238</v>
      </c>
      <c r="P2603">
        <f t="shared" si="161"/>
        <v>3.94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169</v>
      </c>
      <c r="P2604">
        <f t="shared" si="161"/>
        <v>1.21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550</v>
      </c>
      <c r="E2605" s="8">
        <v>592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108</v>
      </c>
      <c r="P2605">
        <f t="shared" si="161"/>
        <v>11.84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591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3</v>
      </c>
      <c r="P2606">
        <f t="shared" si="161"/>
        <v>1.84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15000</v>
      </c>
      <c r="E2607" s="8">
        <v>590.02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4</v>
      </c>
      <c r="P2607">
        <f t="shared" si="161"/>
        <v>0.33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150000</v>
      </c>
      <c r="E2608" s="8">
        <v>590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0</v>
      </c>
      <c r="P2608">
        <f t="shared" si="161"/>
        <v>1.53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3000</v>
      </c>
      <c r="E2609" s="8">
        <v>587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20</v>
      </c>
      <c r="P2609">
        <f t="shared" si="161"/>
        <v>1.47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5000</v>
      </c>
      <c r="E2610" s="8">
        <v>587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12</v>
      </c>
      <c r="P2610">
        <f t="shared" si="161"/>
        <v>1.93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</v>
      </c>
      <c r="E2611" s="8">
        <v>586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167</v>
      </c>
      <c r="P2611">
        <f t="shared" si="161"/>
        <v>0.87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8" x14ac:dyDescent="0.2">
      <c r="A2612">
        <v>2611</v>
      </c>
      <c r="B2612" s="3" t="s">
        <v>2611</v>
      </c>
      <c r="C2612" s="3" t="s">
        <v>6721</v>
      </c>
      <c r="D2612" s="6">
        <v>20000</v>
      </c>
      <c r="E2612" s="8">
        <v>585</v>
      </c>
      <c r="F2612" t="s">
        <v>8218</v>
      </c>
      <c r="G2612" t="s">
        <v>8235</v>
      </c>
      <c r="H2612" t="s">
        <v>8248</v>
      </c>
      <c r="I2612">
        <v>1483397940</v>
      </c>
      <c r="J2612">
        <v>1480493014</v>
      </c>
      <c r="K2612" t="b">
        <v>1</v>
      </c>
      <c r="L2612">
        <v>3663</v>
      </c>
      <c r="M2612" t="b">
        <v>1</v>
      </c>
      <c r="N2612" t="s">
        <v>8299</v>
      </c>
      <c r="O2612">
        <f t="shared" si="160"/>
        <v>3</v>
      </c>
      <c r="P2612">
        <f t="shared" si="161"/>
        <v>0.16</v>
      </c>
      <c r="Q2612" s="10" t="s">
        <v>8317</v>
      </c>
      <c r="R2612" t="s">
        <v>8353</v>
      </c>
      <c r="S2612" s="15">
        <f t="shared" si="162"/>
        <v>42704.335810185185</v>
      </c>
      <c r="T2612" s="15">
        <f t="shared" si="163"/>
        <v>42737.957638888889</v>
      </c>
    </row>
    <row r="2613" spans="1:20" ht="32" x14ac:dyDescent="0.2">
      <c r="A2613">
        <v>2610</v>
      </c>
      <c r="B2613" s="3" t="s">
        <v>2610</v>
      </c>
      <c r="C2613" s="3" t="s">
        <v>6720</v>
      </c>
      <c r="D2613" s="6">
        <v>35000</v>
      </c>
      <c r="E2613" s="8">
        <v>585</v>
      </c>
      <c r="F2613" t="s">
        <v>8218</v>
      </c>
      <c r="G2613" t="s">
        <v>8223</v>
      </c>
      <c r="H2613" t="s">
        <v>8245</v>
      </c>
      <c r="I2613">
        <v>1471849140</v>
      </c>
      <c r="J2613">
        <v>1468444125</v>
      </c>
      <c r="K2613" t="b">
        <v>1</v>
      </c>
      <c r="L2613">
        <v>577</v>
      </c>
      <c r="M2613" t="b">
        <v>1</v>
      </c>
      <c r="N2613" t="s">
        <v>8299</v>
      </c>
      <c r="O2613">
        <f t="shared" si="160"/>
        <v>2</v>
      </c>
      <c r="P2613">
        <f t="shared" si="161"/>
        <v>1.01</v>
      </c>
      <c r="Q2613" s="10" t="s">
        <v>8317</v>
      </c>
      <c r="R2613" t="s">
        <v>8353</v>
      </c>
      <c r="S2613" s="15">
        <f t="shared" si="162"/>
        <v>42564.881076388891</v>
      </c>
      <c r="T2613" s="15">
        <f t="shared" si="163"/>
        <v>42604.290972222225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550</v>
      </c>
      <c r="E2614" s="8">
        <v>580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105</v>
      </c>
      <c r="P2614">
        <f t="shared" si="161"/>
        <v>1.97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2000</v>
      </c>
      <c r="E2615" s="8">
        <v>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29</v>
      </c>
      <c r="P2615">
        <f t="shared" si="161"/>
        <v>20.57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32" x14ac:dyDescent="0.2">
      <c r="A2616">
        <v>2618</v>
      </c>
      <c r="B2616" s="3" t="s">
        <v>2618</v>
      </c>
      <c r="C2616" s="3" t="s">
        <v>6728</v>
      </c>
      <c r="D2616" s="6">
        <v>250</v>
      </c>
      <c r="E2616" s="8">
        <v>570</v>
      </c>
      <c r="F2616" t="s">
        <v>8218</v>
      </c>
      <c r="G2616" t="s">
        <v>8223</v>
      </c>
      <c r="H2616" t="s">
        <v>8245</v>
      </c>
      <c r="I2616">
        <v>1449000061</v>
      </c>
      <c r="J2616">
        <v>1443812461</v>
      </c>
      <c r="K2616" t="b">
        <v>1</v>
      </c>
      <c r="L2616">
        <v>77</v>
      </c>
      <c r="M2616" t="b">
        <v>1</v>
      </c>
      <c r="N2616" t="s">
        <v>8299</v>
      </c>
      <c r="O2616">
        <f t="shared" si="160"/>
        <v>228</v>
      </c>
      <c r="P2616">
        <f t="shared" si="161"/>
        <v>7.4</v>
      </c>
      <c r="Q2616" s="10" t="s">
        <v>8317</v>
      </c>
      <c r="R2616" t="s">
        <v>8353</v>
      </c>
      <c r="S2616" s="15">
        <f t="shared" si="162"/>
        <v>42279.792372685188</v>
      </c>
      <c r="T2616" s="15">
        <f t="shared" si="163"/>
        <v>42339.834039351852</v>
      </c>
    </row>
    <row r="2617" spans="1:20" ht="48" x14ac:dyDescent="0.2">
      <c r="A2617">
        <v>2616</v>
      </c>
      <c r="B2617" s="3" t="s">
        <v>2616</v>
      </c>
      <c r="C2617" s="3" t="s">
        <v>6726</v>
      </c>
      <c r="D2617" s="6">
        <v>500</v>
      </c>
      <c r="E2617" s="8">
        <v>570</v>
      </c>
      <c r="F2617" t="s">
        <v>8218</v>
      </c>
      <c r="G2617" t="s">
        <v>8223</v>
      </c>
      <c r="H2617" t="s">
        <v>8245</v>
      </c>
      <c r="I2617">
        <v>1440546729</v>
      </c>
      <c r="J2617">
        <v>1437954729</v>
      </c>
      <c r="K2617" t="b">
        <v>1</v>
      </c>
      <c r="L2617">
        <v>238</v>
      </c>
      <c r="M2617" t="b">
        <v>1</v>
      </c>
      <c r="N2617" t="s">
        <v>8299</v>
      </c>
      <c r="O2617">
        <f t="shared" si="160"/>
        <v>114</v>
      </c>
      <c r="P2617">
        <f t="shared" si="161"/>
        <v>2.39</v>
      </c>
      <c r="Q2617" s="10" t="s">
        <v>8317</v>
      </c>
      <c r="R2617" t="s">
        <v>8353</v>
      </c>
      <c r="S2617" s="15">
        <f t="shared" si="162"/>
        <v>42211.99454861111</v>
      </c>
      <c r="T2617" s="15">
        <f t="shared" si="163"/>
        <v>42241.99454861111</v>
      </c>
    </row>
    <row r="2618" spans="1:20" ht="48" x14ac:dyDescent="0.2">
      <c r="A2618">
        <v>2617</v>
      </c>
      <c r="B2618" s="3" t="s">
        <v>2617</v>
      </c>
      <c r="C2618" s="3" t="s">
        <v>6727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1413838751</v>
      </c>
      <c r="J2618">
        <v>1411246751</v>
      </c>
      <c r="K2618" t="b">
        <v>1</v>
      </c>
      <c r="L2618">
        <v>159</v>
      </c>
      <c r="M2618" t="b">
        <v>1</v>
      </c>
      <c r="N2618" t="s">
        <v>8299</v>
      </c>
      <c r="O2618">
        <f t="shared" si="160"/>
        <v>114</v>
      </c>
      <c r="P2618">
        <f t="shared" si="161"/>
        <v>3.58</v>
      </c>
      <c r="Q2618" s="10" t="s">
        <v>8317</v>
      </c>
      <c r="R2618" t="s">
        <v>8353</v>
      </c>
      <c r="S2618" s="15">
        <f t="shared" si="162"/>
        <v>41902.874432870369</v>
      </c>
      <c r="T2618" s="15">
        <f t="shared" si="163"/>
        <v>41932.874432870369</v>
      </c>
    </row>
    <row r="2619" spans="1:20" ht="48" x14ac:dyDescent="0.2">
      <c r="A2619">
        <v>2615</v>
      </c>
      <c r="B2619" s="3" t="s">
        <v>2615</v>
      </c>
      <c r="C2619" s="3" t="s">
        <v>6725</v>
      </c>
      <c r="D2619" s="6">
        <v>4000</v>
      </c>
      <c r="E2619" s="8">
        <v>570</v>
      </c>
      <c r="F2619" t="s">
        <v>8218</v>
      </c>
      <c r="G2619" t="s">
        <v>8224</v>
      </c>
      <c r="H2619" t="s">
        <v>8246</v>
      </c>
      <c r="I2619">
        <v>1462017600</v>
      </c>
      <c r="J2619">
        <v>1458820564</v>
      </c>
      <c r="K2619" t="b">
        <v>0</v>
      </c>
      <c r="L2619">
        <v>72</v>
      </c>
      <c r="M2619" t="b">
        <v>1</v>
      </c>
      <c r="N2619" t="s">
        <v>8299</v>
      </c>
      <c r="O2619">
        <f t="shared" si="160"/>
        <v>14</v>
      </c>
      <c r="P2619">
        <f t="shared" si="161"/>
        <v>7.92</v>
      </c>
      <c r="Q2619" s="10" t="s">
        <v>8317</v>
      </c>
      <c r="R2619" t="s">
        <v>8353</v>
      </c>
      <c r="S2619" s="15">
        <f t="shared" si="162"/>
        <v>42453.49726851852</v>
      </c>
      <c r="T2619" s="15">
        <f t="shared" si="163"/>
        <v>42490.5</v>
      </c>
    </row>
    <row r="2620" spans="1:20" ht="48" x14ac:dyDescent="0.2">
      <c r="A2620">
        <v>2614</v>
      </c>
      <c r="B2620" s="3" t="s">
        <v>2614</v>
      </c>
      <c r="C2620" s="3" t="s">
        <v>6724</v>
      </c>
      <c r="D2620" s="6">
        <v>6000</v>
      </c>
      <c r="E2620" s="8">
        <v>570</v>
      </c>
      <c r="F2620" t="s">
        <v>8218</v>
      </c>
      <c r="G2620" t="s">
        <v>8223</v>
      </c>
      <c r="H2620" t="s">
        <v>8245</v>
      </c>
      <c r="I2620">
        <v>1398834000</v>
      </c>
      <c r="J2620">
        <v>1396371612</v>
      </c>
      <c r="K2620" t="b">
        <v>1</v>
      </c>
      <c r="L2620">
        <v>100</v>
      </c>
      <c r="M2620" t="b">
        <v>1</v>
      </c>
      <c r="N2620" t="s">
        <v>8299</v>
      </c>
      <c r="O2620">
        <f t="shared" si="160"/>
        <v>10</v>
      </c>
      <c r="P2620">
        <f t="shared" si="161"/>
        <v>5.7</v>
      </c>
      <c r="Q2620" s="10" t="s">
        <v>8317</v>
      </c>
      <c r="R2620" t="s">
        <v>8353</v>
      </c>
      <c r="S2620" s="15">
        <f t="shared" si="162"/>
        <v>41730.708472222221</v>
      </c>
      <c r="T2620" s="15">
        <f t="shared" si="163"/>
        <v>41759.208333333336</v>
      </c>
    </row>
    <row r="2621" spans="1:20" ht="48" x14ac:dyDescent="0.2">
      <c r="A2621">
        <v>2620</v>
      </c>
      <c r="B2621" s="3" t="s">
        <v>2620</v>
      </c>
      <c r="C2621" s="3" t="s">
        <v>6730</v>
      </c>
      <c r="D2621" s="6">
        <v>500</v>
      </c>
      <c r="E2621" s="8">
        <v>565</v>
      </c>
      <c r="F2621" t="s">
        <v>8218</v>
      </c>
      <c r="G2621" t="s">
        <v>8225</v>
      </c>
      <c r="H2621" t="s">
        <v>8247</v>
      </c>
      <c r="I2621">
        <v>1444525200</v>
      </c>
      <c r="J2621">
        <v>1441339242</v>
      </c>
      <c r="K2621" t="b">
        <v>1</v>
      </c>
      <c r="L2621">
        <v>1251</v>
      </c>
      <c r="M2621" t="b">
        <v>1</v>
      </c>
      <c r="N2621" t="s">
        <v>8299</v>
      </c>
      <c r="O2621">
        <f t="shared" si="160"/>
        <v>113</v>
      </c>
      <c r="P2621">
        <f t="shared" si="161"/>
        <v>0.45</v>
      </c>
      <c r="Q2621" s="10" t="s">
        <v>8317</v>
      </c>
      <c r="R2621" t="s">
        <v>8353</v>
      </c>
      <c r="S2621" s="15">
        <f t="shared" si="162"/>
        <v>42251.16715277778</v>
      </c>
      <c r="T2621" s="15">
        <f t="shared" si="163"/>
        <v>42288.041666666672</v>
      </c>
    </row>
    <row r="2622" spans="1:20" ht="48" x14ac:dyDescent="0.2">
      <c r="A2622">
        <v>2619</v>
      </c>
      <c r="B2622" s="3" t="s">
        <v>2619</v>
      </c>
      <c r="C2622" s="3" t="s">
        <v>6729</v>
      </c>
      <c r="D2622" s="6">
        <v>6000</v>
      </c>
      <c r="E2622" s="8">
        <v>565</v>
      </c>
      <c r="F2622" t="s">
        <v>8218</v>
      </c>
      <c r="G2622" t="s">
        <v>8223</v>
      </c>
      <c r="H2622" t="s">
        <v>8245</v>
      </c>
      <c r="I2622">
        <v>1445598000</v>
      </c>
      <c r="J2622">
        <v>1443302004</v>
      </c>
      <c r="K2622" t="b">
        <v>1</v>
      </c>
      <c r="L2622">
        <v>53</v>
      </c>
      <c r="M2622" t="b">
        <v>1</v>
      </c>
      <c r="N2622" t="s">
        <v>8299</v>
      </c>
      <c r="O2622">
        <f t="shared" si="160"/>
        <v>9</v>
      </c>
      <c r="P2622">
        <f t="shared" si="161"/>
        <v>10.66</v>
      </c>
      <c r="Q2622" s="10" t="s">
        <v>8317</v>
      </c>
      <c r="R2622" t="s">
        <v>8353</v>
      </c>
      <c r="S2622" s="15">
        <f t="shared" si="162"/>
        <v>42273.884305555555</v>
      </c>
      <c r="T2622" s="15">
        <f t="shared" si="163"/>
        <v>42300.458333333328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500</v>
      </c>
      <c r="E2623" s="8">
        <v>564.66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113</v>
      </c>
      <c r="P2623">
        <f t="shared" si="161"/>
        <v>1.21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500</v>
      </c>
      <c r="E2624" s="8">
        <v>564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113</v>
      </c>
      <c r="P2624">
        <f t="shared" si="161"/>
        <v>7.62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561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28</v>
      </c>
      <c r="P2625">
        <f t="shared" si="161"/>
        <v>9.0500000000000007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2500</v>
      </c>
      <c r="E2626" s="8">
        <v>560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22</v>
      </c>
      <c r="P2626">
        <f t="shared" si="161"/>
        <v>0.16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5500</v>
      </c>
      <c r="E2627" s="8">
        <v>560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10</v>
      </c>
      <c r="P2627">
        <f t="shared" ref="P2627:P2690" si="165">IFERROR(ROUND(E2627/L2627,2),0)</f>
        <v>10.77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500000</v>
      </c>
      <c r="E2628" s="8">
        <v>560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0</v>
      </c>
      <c r="P2628">
        <f t="shared" si="165"/>
        <v>11.2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124</v>
      </c>
      <c r="P2629">
        <f t="shared" si="165"/>
        <v>12.42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350</v>
      </c>
      <c r="E2630" s="8">
        <v>558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159</v>
      </c>
      <c r="P2630">
        <f t="shared" si="165"/>
        <v>26.57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300</v>
      </c>
      <c r="E2631" s="8">
        <v>555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185</v>
      </c>
      <c r="P2631">
        <f t="shared" si="165"/>
        <v>5.55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553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28</v>
      </c>
      <c r="P2632">
        <f t="shared" si="165"/>
        <v>6.83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5000</v>
      </c>
      <c r="E2633" s="8">
        <v>553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</v>
      </c>
      <c r="P2633">
        <f t="shared" si="165"/>
        <v>1.93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110</v>
      </c>
      <c r="P2634">
        <f t="shared" si="165"/>
        <v>13.12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110</v>
      </c>
      <c r="P2635">
        <f t="shared" si="165"/>
        <v>2.76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8" x14ac:dyDescent="0.2">
      <c r="A2636">
        <v>2636</v>
      </c>
      <c r="B2636" s="3" t="s">
        <v>2636</v>
      </c>
      <c r="C2636" s="3" t="s">
        <v>6746</v>
      </c>
      <c r="D2636" s="6">
        <v>500</v>
      </c>
      <c r="E2636" s="8">
        <v>550</v>
      </c>
      <c r="F2636" t="s">
        <v>8218</v>
      </c>
      <c r="G2636" t="s">
        <v>8223</v>
      </c>
      <c r="H2636" t="s">
        <v>8245</v>
      </c>
      <c r="I2636">
        <v>1476579600</v>
      </c>
      <c r="J2636">
        <v>1474641914</v>
      </c>
      <c r="K2636" t="b">
        <v>0</v>
      </c>
      <c r="L2636">
        <v>50</v>
      </c>
      <c r="M2636" t="b">
        <v>1</v>
      </c>
      <c r="N2636" t="s">
        <v>8299</v>
      </c>
      <c r="O2636">
        <f t="shared" si="164"/>
        <v>110</v>
      </c>
      <c r="P2636">
        <f t="shared" si="165"/>
        <v>11</v>
      </c>
      <c r="Q2636" s="10" t="s">
        <v>8317</v>
      </c>
      <c r="R2636" t="s">
        <v>8353</v>
      </c>
      <c r="S2636" s="15">
        <f t="shared" si="166"/>
        <v>42636.614745370374</v>
      </c>
      <c r="T2636" s="15">
        <f t="shared" si="167"/>
        <v>42659.041666666672</v>
      </c>
    </row>
    <row r="2637" spans="1:20" ht="48" x14ac:dyDescent="0.2">
      <c r="A2637">
        <v>2634</v>
      </c>
      <c r="B2637" s="3" t="s">
        <v>2634</v>
      </c>
      <c r="C2637" s="3" t="s">
        <v>6744</v>
      </c>
      <c r="D2637" s="6">
        <v>4800</v>
      </c>
      <c r="E2637" s="8">
        <v>550</v>
      </c>
      <c r="F2637" t="s">
        <v>8218</v>
      </c>
      <c r="G2637" t="s">
        <v>8223</v>
      </c>
      <c r="H2637" t="s">
        <v>8245</v>
      </c>
      <c r="I2637">
        <v>1475163921</v>
      </c>
      <c r="J2637">
        <v>1472571921</v>
      </c>
      <c r="K2637" t="b">
        <v>0</v>
      </c>
      <c r="L2637">
        <v>25</v>
      </c>
      <c r="M2637" t="b">
        <v>1</v>
      </c>
      <c r="N2637" t="s">
        <v>8299</v>
      </c>
      <c r="O2637">
        <f t="shared" si="164"/>
        <v>11</v>
      </c>
      <c r="P2637">
        <f t="shared" si="165"/>
        <v>22</v>
      </c>
      <c r="Q2637" s="10" t="s">
        <v>8317</v>
      </c>
      <c r="R2637" t="s">
        <v>8353</v>
      </c>
      <c r="S2637" s="15">
        <f t="shared" si="166"/>
        <v>42612.656493055561</v>
      </c>
      <c r="T2637" s="15">
        <f t="shared" si="167"/>
        <v>42642.656493055561</v>
      </c>
    </row>
    <row r="2638" spans="1:20" ht="32" x14ac:dyDescent="0.2">
      <c r="A2638">
        <v>2637</v>
      </c>
      <c r="B2638" s="3" t="s">
        <v>2637</v>
      </c>
      <c r="C2638" s="3" t="s">
        <v>6747</v>
      </c>
      <c r="D2638" s="6">
        <v>5000</v>
      </c>
      <c r="E2638" s="8">
        <v>550</v>
      </c>
      <c r="F2638" t="s">
        <v>8218</v>
      </c>
      <c r="G2638" t="s">
        <v>8223</v>
      </c>
      <c r="H2638" t="s">
        <v>8245</v>
      </c>
      <c r="I2638">
        <v>1476277875</v>
      </c>
      <c r="J2638">
        <v>1474895475</v>
      </c>
      <c r="K2638" t="b">
        <v>0</v>
      </c>
      <c r="L2638">
        <v>26</v>
      </c>
      <c r="M2638" t="b">
        <v>1</v>
      </c>
      <c r="N2638" t="s">
        <v>8299</v>
      </c>
      <c r="O2638">
        <f t="shared" si="164"/>
        <v>11</v>
      </c>
      <c r="P2638">
        <f t="shared" si="165"/>
        <v>21.15</v>
      </c>
      <c r="Q2638" s="10" t="s">
        <v>8317</v>
      </c>
      <c r="R2638" t="s">
        <v>8353</v>
      </c>
      <c r="S2638" s="15">
        <f t="shared" si="166"/>
        <v>42639.549479166672</v>
      </c>
      <c r="T2638" s="15">
        <f t="shared" si="167"/>
        <v>42655.549479166672</v>
      </c>
    </row>
    <row r="2639" spans="1:20" ht="48" x14ac:dyDescent="0.2">
      <c r="A2639">
        <v>2635</v>
      </c>
      <c r="B2639" s="3" t="s">
        <v>2635</v>
      </c>
      <c r="C2639" s="3" t="s">
        <v>6745</v>
      </c>
      <c r="D2639" s="6">
        <v>12000</v>
      </c>
      <c r="E2639" s="8">
        <v>550</v>
      </c>
      <c r="F2639" t="s">
        <v>8218</v>
      </c>
      <c r="G2639" t="s">
        <v>8228</v>
      </c>
      <c r="H2639" t="s">
        <v>8250</v>
      </c>
      <c r="I2639">
        <v>1425937761</v>
      </c>
      <c r="J2639">
        <v>1422917361</v>
      </c>
      <c r="K2639" t="b">
        <v>0</v>
      </c>
      <c r="L2639">
        <v>84</v>
      </c>
      <c r="M2639" t="b">
        <v>1</v>
      </c>
      <c r="N2639" t="s">
        <v>8299</v>
      </c>
      <c r="O2639">
        <f t="shared" si="164"/>
        <v>5</v>
      </c>
      <c r="P2639">
        <f t="shared" si="165"/>
        <v>6.55</v>
      </c>
      <c r="Q2639" s="10" t="s">
        <v>8317</v>
      </c>
      <c r="R2639" t="s">
        <v>8353</v>
      </c>
      <c r="S2639" s="15">
        <f t="shared" si="166"/>
        <v>42037.950937500005</v>
      </c>
      <c r="T2639" s="15">
        <f t="shared" si="167"/>
        <v>42072.909270833334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182</v>
      </c>
      <c r="P2640">
        <f t="shared" si="165"/>
        <v>39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64" x14ac:dyDescent="0.2">
      <c r="A2641">
        <v>2640</v>
      </c>
      <c r="B2641" s="3" t="s">
        <v>2640</v>
      </c>
      <c r="C2641" s="3" t="s">
        <v>6750</v>
      </c>
      <c r="D2641" s="6">
        <v>250</v>
      </c>
      <c r="E2641" s="8">
        <v>545</v>
      </c>
      <c r="F2641" t="s">
        <v>8218</v>
      </c>
      <c r="G2641" t="s">
        <v>8223</v>
      </c>
      <c r="H2641" t="s">
        <v>8245</v>
      </c>
      <c r="I2641">
        <v>1433735474</v>
      </c>
      <c r="J2641">
        <v>1428551474</v>
      </c>
      <c r="K2641" t="b">
        <v>0</v>
      </c>
      <c r="L2641">
        <v>69</v>
      </c>
      <c r="M2641" t="b">
        <v>1</v>
      </c>
      <c r="N2641" t="s">
        <v>8299</v>
      </c>
      <c r="O2641">
        <f t="shared" si="164"/>
        <v>218</v>
      </c>
      <c r="P2641">
        <f t="shared" si="165"/>
        <v>7.9</v>
      </c>
      <c r="Q2641" s="10" t="s">
        <v>8317</v>
      </c>
      <c r="R2641" t="s">
        <v>8353</v>
      </c>
      <c r="S2641" s="15">
        <f t="shared" si="166"/>
        <v>42103.160578703704</v>
      </c>
      <c r="T2641" s="15">
        <f t="shared" si="167"/>
        <v>42163.160578703704</v>
      </c>
    </row>
    <row r="2642" spans="1:20" ht="48" x14ac:dyDescent="0.2">
      <c r="A2642">
        <v>2639</v>
      </c>
      <c r="B2642" s="3" t="s">
        <v>2639</v>
      </c>
      <c r="C2642" s="3" t="s">
        <v>6749</v>
      </c>
      <c r="D2642" s="6">
        <v>350</v>
      </c>
      <c r="E2642" s="8">
        <v>545</v>
      </c>
      <c r="F2642" t="s">
        <v>8218</v>
      </c>
      <c r="G2642" t="s">
        <v>8224</v>
      </c>
      <c r="H2642" t="s">
        <v>8246</v>
      </c>
      <c r="I2642">
        <v>1424378748</v>
      </c>
      <c r="J2642">
        <v>1421786748</v>
      </c>
      <c r="K2642" t="b">
        <v>0</v>
      </c>
      <c r="L2642">
        <v>49</v>
      </c>
      <c r="M2642" t="b">
        <v>1</v>
      </c>
      <c r="N2642" t="s">
        <v>8299</v>
      </c>
      <c r="O2642">
        <f t="shared" si="164"/>
        <v>156</v>
      </c>
      <c r="P2642">
        <f t="shared" si="165"/>
        <v>11.12</v>
      </c>
      <c r="Q2642" s="10" t="s">
        <v>8317</v>
      </c>
      <c r="R2642" t="s">
        <v>8353</v>
      </c>
      <c r="S2642" s="15">
        <f t="shared" si="166"/>
        <v>42024.86513888889</v>
      </c>
      <c r="T2642" s="15">
        <f t="shared" si="167"/>
        <v>42054.86513888889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500</v>
      </c>
      <c r="E2643" s="8">
        <v>545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109</v>
      </c>
      <c r="P2643">
        <f t="shared" si="165"/>
        <v>545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2000</v>
      </c>
      <c r="E2644" s="8">
        <v>542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27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</v>
      </c>
      <c r="E2645" s="8">
        <v>541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5</v>
      </c>
      <c r="P2645">
        <f t="shared" si="165"/>
        <v>0.36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500</v>
      </c>
      <c r="E2646" s="8">
        <v>540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108</v>
      </c>
      <c r="P2646">
        <f t="shared" si="165"/>
        <v>10.38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500</v>
      </c>
      <c r="E2647" s="8">
        <v>540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108</v>
      </c>
      <c r="P2647">
        <f t="shared" si="165"/>
        <v>23.48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</v>
      </c>
      <c r="E2648" s="8">
        <v>537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107</v>
      </c>
      <c r="P2648">
        <f t="shared" si="165"/>
        <v>1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500</v>
      </c>
      <c r="E2649" s="8">
        <v>530.11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106</v>
      </c>
      <c r="P2649">
        <f t="shared" si="165"/>
        <v>176.7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8" x14ac:dyDescent="0.2">
      <c r="A2650">
        <v>2650</v>
      </c>
      <c r="B2650" s="3" t="s">
        <v>2650</v>
      </c>
      <c r="C2650" s="3" t="s">
        <v>6760</v>
      </c>
      <c r="D2650" s="6">
        <v>500</v>
      </c>
      <c r="E2650" s="8">
        <v>530</v>
      </c>
      <c r="F2650" t="s">
        <v>8219</v>
      </c>
      <c r="G2650" t="s">
        <v>8223</v>
      </c>
      <c r="H2650" t="s">
        <v>8245</v>
      </c>
      <c r="I2650">
        <v>1482332343</v>
      </c>
      <c r="J2650">
        <v>1479740343</v>
      </c>
      <c r="K2650" t="b">
        <v>0</v>
      </c>
      <c r="L2650">
        <v>5</v>
      </c>
      <c r="M2650" t="b">
        <v>0</v>
      </c>
      <c r="N2650" t="s">
        <v>8299</v>
      </c>
      <c r="O2650">
        <f t="shared" si="164"/>
        <v>106</v>
      </c>
      <c r="P2650">
        <f t="shared" si="165"/>
        <v>106</v>
      </c>
      <c r="Q2650" s="10" t="s">
        <v>8317</v>
      </c>
      <c r="R2650" t="s">
        <v>8353</v>
      </c>
      <c r="S2650" s="15">
        <f t="shared" si="166"/>
        <v>42695.624340277776</v>
      </c>
      <c r="T2650" s="15">
        <f t="shared" si="167"/>
        <v>42725.624340277776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5000</v>
      </c>
      <c r="E2651" s="8">
        <v>530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11</v>
      </c>
      <c r="P2651">
        <f t="shared" si="165"/>
        <v>176.67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8" x14ac:dyDescent="0.2">
      <c r="A2652">
        <v>2648</v>
      </c>
      <c r="B2652" s="3" t="s">
        <v>2648</v>
      </c>
      <c r="C2652" s="3" t="s">
        <v>6758</v>
      </c>
      <c r="D2652" s="6">
        <v>6000</v>
      </c>
      <c r="E2652" s="8">
        <v>530</v>
      </c>
      <c r="F2652" t="s">
        <v>8219</v>
      </c>
      <c r="G2652" t="s">
        <v>8223</v>
      </c>
      <c r="H2652" t="s">
        <v>8245</v>
      </c>
      <c r="I2652">
        <v>1457543360</v>
      </c>
      <c r="J2652">
        <v>1454951360</v>
      </c>
      <c r="K2652" t="b">
        <v>0</v>
      </c>
      <c r="L2652">
        <v>6</v>
      </c>
      <c r="M2652" t="b">
        <v>0</v>
      </c>
      <c r="N2652" t="s">
        <v>8299</v>
      </c>
      <c r="O2652">
        <f t="shared" si="164"/>
        <v>9</v>
      </c>
      <c r="P2652">
        <f t="shared" si="165"/>
        <v>88.33</v>
      </c>
      <c r="Q2652" s="10" t="s">
        <v>8317</v>
      </c>
      <c r="R2652" t="s">
        <v>8353</v>
      </c>
      <c r="S2652" s="15">
        <f t="shared" si="166"/>
        <v>42408.714814814812</v>
      </c>
      <c r="T2652" s="15">
        <f t="shared" si="167"/>
        <v>42438.714814814812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500</v>
      </c>
      <c r="E2653" s="8">
        <v>527.45000000000005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105</v>
      </c>
      <c r="P2653">
        <f t="shared" si="165"/>
        <v>31.03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5000</v>
      </c>
      <c r="E2654" s="8">
        <v>527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11</v>
      </c>
      <c r="P2654">
        <f t="shared" si="165"/>
        <v>47.91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8" x14ac:dyDescent="0.2">
      <c r="A2655">
        <v>2654</v>
      </c>
      <c r="B2655" s="3" t="s">
        <v>2654</v>
      </c>
      <c r="C2655" s="3" t="s">
        <v>6764</v>
      </c>
      <c r="D2655" s="6">
        <v>300</v>
      </c>
      <c r="E2655" s="8">
        <v>525</v>
      </c>
      <c r="F2655" t="s">
        <v>8219</v>
      </c>
      <c r="G2655" t="s">
        <v>8223</v>
      </c>
      <c r="H2655" t="s">
        <v>8245</v>
      </c>
      <c r="I2655">
        <v>1429622726</v>
      </c>
      <c r="J2655">
        <v>1424442326</v>
      </c>
      <c r="K2655" t="b">
        <v>0</v>
      </c>
      <c r="L2655">
        <v>6</v>
      </c>
      <c r="M2655" t="b">
        <v>0</v>
      </c>
      <c r="N2655" t="s">
        <v>8299</v>
      </c>
      <c r="O2655">
        <f t="shared" si="164"/>
        <v>175</v>
      </c>
      <c r="P2655">
        <f t="shared" si="165"/>
        <v>87.5</v>
      </c>
      <c r="Q2655" s="10" t="s">
        <v>8317</v>
      </c>
      <c r="R2655" t="s">
        <v>8353</v>
      </c>
      <c r="S2655" s="15">
        <f t="shared" si="166"/>
        <v>42055.600995370376</v>
      </c>
      <c r="T2655" s="15">
        <f t="shared" si="167"/>
        <v>42115.559328703705</v>
      </c>
    </row>
    <row r="2656" spans="1:20" ht="48" x14ac:dyDescent="0.2">
      <c r="A2656">
        <v>2653</v>
      </c>
      <c r="B2656" s="3" t="s">
        <v>2653</v>
      </c>
      <c r="C2656" s="3" t="s">
        <v>6763</v>
      </c>
      <c r="D2656" s="6">
        <v>500</v>
      </c>
      <c r="E2656" s="8">
        <v>525</v>
      </c>
      <c r="F2656" t="s">
        <v>8219</v>
      </c>
      <c r="G2656" t="s">
        <v>8223</v>
      </c>
      <c r="H2656" t="s">
        <v>8245</v>
      </c>
      <c r="I2656">
        <v>1402632000</v>
      </c>
      <c r="J2656">
        <v>1399909127</v>
      </c>
      <c r="K2656" t="b">
        <v>0</v>
      </c>
      <c r="L2656">
        <v>70</v>
      </c>
      <c r="M2656" t="b">
        <v>0</v>
      </c>
      <c r="N2656" t="s">
        <v>8299</v>
      </c>
      <c r="O2656">
        <f t="shared" si="164"/>
        <v>105</v>
      </c>
      <c r="P2656">
        <f t="shared" si="165"/>
        <v>7.5</v>
      </c>
      <c r="Q2656" s="10" t="s">
        <v>8317</v>
      </c>
      <c r="R2656" t="s">
        <v>8353</v>
      </c>
      <c r="S2656" s="15">
        <f t="shared" si="166"/>
        <v>41771.651932870373</v>
      </c>
      <c r="T2656" s="15">
        <f t="shared" si="167"/>
        <v>41803.166666666664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500</v>
      </c>
      <c r="E2657" s="8">
        <v>525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105</v>
      </c>
      <c r="P2657">
        <f t="shared" si="165"/>
        <v>12.21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11000</v>
      </c>
      <c r="E2658" s="8">
        <v>521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5</v>
      </c>
      <c r="P2658">
        <f t="shared" si="165"/>
        <v>3.43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500</v>
      </c>
      <c r="E2659" s="8">
        <v>520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104</v>
      </c>
      <c r="P2659">
        <f t="shared" si="165"/>
        <v>8.81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16" x14ac:dyDescent="0.2">
      <c r="A2660">
        <v>2659</v>
      </c>
      <c r="B2660" s="3" t="s">
        <v>2659</v>
      </c>
      <c r="C2660" s="3" t="s">
        <v>6769</v>
      </c>
      <c r="D2660" s="6">
        <v>500</v>
      </c>
      <c r="E2660" s="8">
        <v>520</v>
      </c>
      <c r="F2660" t="s">
        <v>8219</v>
      </c>
      <c r="G2660" t="s">
        <v>8223</v>
      </c>
      <c r="H2660" t="s">
        <v>8245</v>
      </c>
      <c r="I2660">
        <v>1429321210</v>
      </c>
      <c r="J2660">
        <v>1426729210</v>
      </c>
      <c r="K2660" t="b">
        <v>0</v>
      </c>
      <c r="L2660">
        <v>10</v>
      </c>
      <c r="M2660" t="b">
        <v>0</v>
      </c>
      <c r="N2660" t="s">
        <v>8299</v>
      </c>
      <c r="O2660">
        <f t="shared" si="164"/>
        <v>104</v>
      </c>
      <c r="P2660">
        <f t="shared" si="165"/>
        <v>52</v>
      </c>
      <c r="Q2660" s="10" t="s">
        <v>8317</v>
      </c>
      <c r="R2660" t="s">
        <v>8353</v>
      </c>
      <c r="S2660" s="15">
        <f t="shared" si="166"/>
        <v>42082.069560185191</v>
      </c>
      <c r="T2660" s="15">
        <f t="shared" si="167"/>
        <v>42112.069560185191</v>
      </c>
    </row>
    <row r="2661" spans="1:20" ht="48" x14ac:dyDescent="0.2">
      <c r="A2661">
        <v>2660</v>
      </c>
      <c r="B2661" s="3" t="s">
        <v>2660</v>
      </c>
      <c r="C2661" s="3" t="s">
        <v>6770</v>
      </c>
      <c r="D2661" s="6">
        <v>500</v>
      </c>
      <c r="E2661" s="8">
        <v>520</v>
      </c>
      <c r="F2661" t="s">
        <v>8219</v>
      </c>
      <c r="G2661" t="s">
        <v>8223</v>
      </c>
      <c r="H2661" t="s">
        <v>8245</v>
      </c>
      <c r="I2661">
        <v>1448388418</v>
      </c>
      <c r="J2661">
        <v>1443200818</v>
      </c>
      <c r="K2661" t="b">
        <v>0</v>
      </c>
      <c r="L2661">
        <v>5</v>
      </c>
      <c r="M2661" t="b">
        <v>0</v>
      </c>
      <c r="N2661" t="s">
        <v>8299</v>
      </c>
      <c r="O2661">
        <f t="shared" si="164"/>
        <v>104</v>
      </c>
      <c r="P2661">
        <f t="shared" si="165"/>
        <v>104</v>
      </c>
      <c r="Q2661" s="10" t="s">
        <v>8317</v>
      </c>
      <c r="R2661" t="s">
        <v>8353</v>
      </c>
      <c r="S2661" s="15">
        <f t="shared" si="166"/>
        <v>42272.713171296295</v>
      </c>
      <c r="T2661" s="15">
        <f t="shared" si="167"/>
        <v>42332.754837962959</v>
      </c>
    </row>
    <row r="2662" spans="1:20" ht="48" x14ac:dyDescent="0.2">
      <c r="A2662">
        <v>2661</v>
      </c>
      <c r="B2662" s="3" t="s">
        <v>2661</v>
      </c>
      <c r="C2662" s="3" t="s">
        <v>6771</v>
      </c>
      <c r="D2662" s="6">
        <v>15000</v>
      </c>
      <c r="E2662" s="8">
        <v>520</v>
      </c>
      <c r="F2662" t="s">
        <v>8218</v>
      </c>
      <c r="G2662" t="s">
        <v>8223</v>
      </c>
      <c r="H2662" t="s">
        <v>8245</v>
      </c>
      <c r="I2662">
        <v>1382742010</v>
      </c>
      <c r="J2662">
        <v>1380150010</v>
      </c>
      <c r="K2662" t="b">
        <v>0</v>
      </c>
      <c r="L2662">
        <v>60</v>
      </c>
      <c r="M2662" t="b">
        <v>1</v>
      </c>
      <c r="N2662" t="s">
        <v>8300</v>
      </c>
      <c r="O2662">
        <f t="shared" si="164"/>
        <v>3</v>
      </c>
      <c r="P2662">
        <f t="shared" si="165"/>
        <v>8.67</v>
      </c>
      <c r="Q2662" s="10" t="s">
        <v>8317</v>
      </c>
      <c r="R2662" t="s">
        <v>8354</v>
      </c>
      <c r="S2662" s="15">
        <f t="shared" si="166"/>
        <v>41542.958449074074</v>
      </c>
      <c r="T2662" s="15">
        <f t="shared" si="167"/>
        <v>41572.958449074074</v>
      </c>
    </row>
    <row r="2663" spans="1:20" ht="48" x14ac:dyDescent="0.2">
      <c r="A2663">
        <v>2658</v>
      </c>
      <c r="B2663" s="3" t="s">
        <v>2658</v>
      </c>
      <c r="C2663" s="3" t="s">
        <v>6768</v>
      </c>
      <c r="D2663" s="6">
        <v>16000</v>
      </c>
      <c r="E2663" s="8">
        <v>520</v>
      </c>
      <c r="F2663" t="s">
        <v>8219</v>
      </c>
      <c r="G2663" t="s">
        <v>8223</v>
      </c>
      <c r="H2663" t="s">
        <v>8245</v>
      </c>
      <c r="I2663">
        <v>1469913194</v>
      </c>
      <c r="J2663">
        <v>1467321194</v>
      </c>
      <c r="K2663" t="b">
        <v>0</v>
      </c>
      <c r="L2663">
        <v>4</v>
      </c>
      <c r="M2663" t="b">
        <v>0</v>
      </c>
      <c r="N2663" t="s">
        <v>8299</v>
      </c>
      <c r="O2663">
        <f t="shared" si="164"/>
        <v>3</v>
      </c>
      <c r="P2663">
        <f t="shared" si="165"/>
        <v>130</v>
      </c>
      <c r="Q2663" s="10" t="s">
        <v>8317</v>
      </c>
      <c r="R2663" t="s">
        <v>8353</v>
      </c>
      <c r="S2663" s="15">
        <f t="shared" si="166"/>
        <v>42551.884189814817</v>
      </c>
      <c r="T2663" s="15">
        <f t="shared" si="167"/>
        <v>42581.884189814817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104</v>
      </c>
      <c r="P2664">
        <f t="shared" si="165"/>
        <v>6.49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500</v>
      </c>
      <c r="E2665" s="8">
        <v>516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103</v>
      </c>
      <c r="P2665">
        <f t="shared" si="165"/>
        <v>9.2100000000000009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8" x14ac:dyDescent="0.2">
      <c r="A2666">
        <v>2665</v>
      </c>
      <c r="B2666" s="3" t="s">
        <v>2665</v>
      </c>
      <c r="C2666" s="3" t="s">
        <v>6775</v>
      </c>
      <c r="D2666" s="6">
        <v>3000</v>
      </c>
      <c r="E2666" s="8">
        <v>509</v>
      </c>
      <c r="F2666" t="s">
        <v>8218</v>
      </c>
      <c r="G2666" t="s">
        <v>8223</v>
      </c>
      <c r="H2666" t="s">
        <v>8245</v>
      </c>
      <c r="I2666">
        <v>1430774974</v>
      </c>
      <c r="J2666">
        <v>1426886974</v>
      </c>
      <c r="K2666" t="b">
        <v>0</v>
      </c>
      <c r="L2666">
        <v>46</v>
      </c>
      <c r="M2666" t="b">
        <v>1</v>
      </c>
      <c r="N2666" t="s">
        <v>8300</v>
      </c>
      <c r="O2666">
        <f t="shared" si="164"/>
        <v>17</v>
      </c>
      <c r="P2666">
        <f t="shared" si="165"/>
        <v>11.07</v>
      </c>
      <c r="Q2666" s="10" t="s">
        <v>8317</v>
      </c>
      <c r="R2666" t="s">
        <v>8354</v>
      </c>
      <c r="S2666" s="15">
        <f t="shared" si="166"/>
        <v>42083.895532407405</v>
      </c>
      <c r="T2666" s="15">
        <f t="shared" si="167"/>
        <v>42128.895532407405</v>
      </c>
    </row>
    <row r="2667" spans="1:20" ht="48" x14ac:dyDescent="0.2">
      <c r="A2667">
        <v>2664</v>
      </c>
      <c r="B2667" s="3" t="s">
        <v>2664</v>
      </c>
      <c r="C2667" s="3" t="s">
        <v>6774</v>
      </c>
      <c r="D2667" s="6">
        <v>25000</v>
      </c>
      <c r="E2667" s="8">
        <v>509</v>
      </c>
      <c r="F2667" t="s">
        <v>8218</v>
      </c>
      <c r="G2667" t="s">
        <v>8223</v>
      </c>
      <c r="H2667" t="s">
        <v>8245</v>
      </c>
      <c r="I2667">
        <v>1449644340</v>
      </c>
      <c r="J2667">
        <v>1446683797</v>
      </c>
      <c r="K2667" t="b">
        <v>0</v>
      </c>
      <c r="L2667">
        <v>104</v>
      </c>
      <c r="M2667" t="b">
        <v>1</v>
      </c>
      <c r="N2667" t="s">
        <v>8300</v>
      </c>
      <c r="O2667">
        <f t="shared" si="164"/>
        <v>2</v>
      </c>
      <c r="P2667">
        <f t="shared" si="165"/>
        <v>4.8899999999999997</v>
      </c>
      <c r="Q2667" s="10" t="s">
        <v>8317</v>
      </c>
      <c r="R2667" t="s">
        <v>8354</v>
      </c>
      <c r="S2667" s="15">
        <f t="shared" si="166"/>
        <v>42313.02542824074</v>
      </c>
      <c r="T2667" s="15">
        <f t="shared" si="167"/>
        <v>42347.290972222225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506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5</v>
      </c>
      <c r="P2668">
        <f t="shared" si="165"/>
        <v>2.46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202</v>
      </c>
      <c r="P2669">
        <f t="shared" si="165"/>
        <v>28.06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48" x14ac:dyDescent="0.2">
      <c r="A2670">
        <v>2669</v>
      </c>
      <c r="B2670" s="3" t="s">
        <v>2669</v>
      </c>
      <c r="C2670" s="3" t="s">
        <v>6779</v>
      </c>
      <c r="D2670" s="6">
        <v>350</v>
      </c>
      <c r="E2670" s="8">
        <v>504</v>
      </c>
      <c r="F2670" t="s">
        <v>8218</v>
      </c>
      <c r="G2670" t="s">
        <v>8223</v>
      </c>
      <c r="H2670" t="s">
        <v>8245</v>
      </c>
      <c r="I2670">
        <v>1452387096</v>
      </c>
      <c r="J2670">
        <v>1447203096</v>
      </c>
      <c r="K2670" t="b">
        <v>0</v>
      </c>
      <c r="L2670">
        <v>11</v>
      </c>
      <c r="M2670" t="b">
        <v>1</v>
      </c>
      <c r="N2670" t="s">
        <v>8300</v>
      </c>
      <c r="O2670">
        <f t="shared" si="164"/>
        <v>144</v>
      </c>
      <c r="P2670">
        <f t="shared" si="165"/>
        <v>45.82</v>
      </c>
      <c r="Q2670" s="10" t="s">
        <v>8317</v>
      </c>
      <c r="R2670" t="s">
        <v>8354</v>
      </c>
      <c r="S2670" s="15">
        <f t="shared" si="166"/>
        <v>42319.035833333335</v>
      </c>
      <c r="T2670" s="15">
        <f t="shared" si="167"/>
        <v>42379.035833333335</v>
      </c>
    </row>
    <row r="2671" spans="1:20" ht="32" x14ac:dyDescent="0.2">
      <c r="A2671">
        <v>2668</v>
      </c>
      <c r="B2671" s="3" t="s">
        <v>2668</v>
      </c>
      <c r="C2671" s="3" t="s">
        <v>6778</v>
      </c>
      <c r="D2671" s="6">
        <v>2500</v>
      </c>
      <c r="E2671" s="8">
        <v>504</v>
      </c>
      <c r="F2671" t="s">
        <v>8218</v>
      </c>
      <c r="G2671" t="s">
        <v>8228</v>
      </c>
      <c r="H2671" t="s">
        <v>8250</v>
      </c>
      <c r="I2671">
        <v>1447079520</v>
      </c>
      <c r="J2671">
        <v>1443449265</v>
      </c>
      <c r="K2671" t="b">
        <v>0</v>
      </c>
      <c r="L2671">
        <v>28</v>
      </c>
      <c r="M2671" t="b">
        <v>1</v>
      </c>
      <c r="N2671" t="s">
        <v>8300</v>
      </c>
      <c r="O2671">
        <f t="shared" si="164"/>
        <v>20</v>
      </c>
      <c r="P2671">
        <f t="shared" si="165"/>
        <v>18</v>
      </c>
      <c r="Q2671" s="10" t="s">
        <v>8317</v>
      </c>
      <c r="R2671" t="s">
        <v>8354</v>
      </c>
      <c r="S2671" s="15">
        <f t="shared" si="166"/>
        <v>42275.588715277772</v>
      </c>
      <c r="T2671" s="15">
        <f t="shared" si="167"/>
        <v>42317.60555555555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500</v>
      </c>
      <c r="E2672" s="8">
        <v>503.22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101</v>
      </c>
      <c r="P2672">
        <f t="shared" si="165"/>
        <v>8.39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100000</v>
      </c>
      <c r="E2673" s="8">
        <v>503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</v>
      </c>
      <c r="P2673">
        <f t="shared" si="165"/>
        <v>5.99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500</v>
      </c>
      <c r="E2674" s="8">
        <v>502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100</v>
      </c>
      <c r="P2674">
        <f t="shared" si="165"/>
        <v>10.68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500</v>
      </c>
      <c r="E2675" s="8">
        <v>501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100</v>
      </c>
      <c r="P2675">
        <f t="shared" si="165"/>
        <v>7.59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48" x14ac:dyDescent="0.2">
      <c r="A2676">
        <v>2676</v>
      </c>
      <c r="B2676" s="3" t="s">
        <v>2676</v>
      </c>
      <c r="C2676" s="3" t="s">
        <v>6786</v>
      </c>
      <c r="D2676" s="6">
        <v>350</v>
      </c>
      <c r="E2676" s="8">
        <v>500</v>
      </c>
      <c r="F2676" t="s">
        <v>8220</v>
      </c>
      <c r="G2676" t="s">
        <v>8228</v>
      </c>
      <c r="H2676" t="s">
        <v>8250</v>
      </c>
      <c r="I2676">
        <v>1463929174</v>
      </c>
      <c r="J2676">
        <v>1461337174</v>
      </c>
      <c r="K2676" t="b">
        <v>0</v>
      </c>
      <c r="L2676">
        <v>9</v>
      </c>
      <c r="M2676" t="b">
        <v>0</v>
      </c>
      <c r="N2676" t="s">
        <v>8300</v>
      </c>
      <c r="O2676">
        <f t="shared" si="164"/>
        <v>143</v>
      </c>
      <c r="P2676">
        <f t="shared" si="165"/>
        <v>55.56</v>
      </c>
      <c r="Q2676" s="10" t="s">
        <v>8317</v>
      </c>
      <c r="R2676" t="s">
        <v>8354</v>
      </c>
      <c r="S2676" s="15">
        <f t="shared" si="166"/>
        <v>42482.624699074076</v>
      </c>
      <c r="T2676" s="15">
        <f t="shared" si="167"/>
        <v>42512.624699074076</v>
      </c>
    </row>
    <row r="2677" spans="1:20" ht="64" x14ac:dyDescent="0.2">
      <c r="A2677">
        <v>2674</v>
      </c>
      <c r="B2677" s="3" t="s">
        <v>2674</v>
      </c>
      <c r="C2677" s="3" t="s">
        <v>6784</v>
      </c>
      <c r="D2677" s="6">
        <v>500</v>
      </c>
      <c r="E2677" s="8">
        <v>500</v>
      </c>
      <c r="F2677" t="s">
        <v>8220</v>
      </c>
      <c r="G2677" t="s">
        <v>8223</v>
      </c>
      <c r="H2677" t="s">
        <v>8245</v>
      </c>
      <c r="I2677">
        <v>1467694740</v>
      </c>
      <c r="J2677">
        <v>1465398670</v>
      </c>
      <c r="K2677" t="b">
        <v>1</v>
      </c>
      <c r="L2677">
        <v>171</v>
      </c>
      <c r="M2677" t="b">
        <v>0</v>
      </c>
      <c r="N2677" t="s">
        <v>8300</v>
      </c>
      <c r="O2677">
        <f t="shared" si="164"/>
        <v>100</v>
      </c>
      <c r="P2677">
        <f t="shared" si="165"/>
        <v>2.92</v>
      </c>
      <c r="Q2677" s="10" t="s">
        <v>8317</v>
      </c>
      <c r="R2677" t="s">
        <v>8354</v>
      </c>
      <c r="S2677" s="15">
        <f t="shared" si="166"/>
        <v>42529.632754629631</v>
      </c>
      <c r="T2677" s="15">
        <f t="shared" si="167"/>
        <v>42556.207638888889</v>
      </c>
    </row>
    <row r="2678" spans="1:20" ht="48" x14ac:dyDescent="0.2">
      <c r="A2678">
        <v>2675</v>
      </c>
      <c r="B2678" s="3" t="s">
        <v>2675</v>
      </c>
      <c r="C2678" s="3" t="s">
        <v>6785</v>
      </c>
      <c r="D2678" s="6">
        <v>500</v>
      </c>
      <c r="E2678" s="8">
        <v>500</v>
      </c>
      <c r="F2678" t="s">
        <v>8220</v>
      </c>
      <c r="G2678" t="s">
        <v>8223</v>
      </c>
      <c r="H2678" t="s">
        <v>8245</v>
      </c>
      <c r="I2678">
        <v>1415655289</v>
      </c>
      <c r="J2678">
        <v>1413059689</v>
      </c>
      <c r="K2678" t="b">
        <v>1</v>
      </c>
      <c r="L2678">
        <v>29</v>
      </c>
      <c r="M2678" t="b">
        <v>0</v>
      </c>
      <c r="N2678" t="s">
        <v>8300</v>
      </c>
      <c r="O2678">
        <f t="shared" si="164"/>
        <v>100</v>
      </c>
      <c r="P2678">
        <f t="shared" si="165"/>
        <v>17.239999999999998</v>
      </c>
      <c r="Q2678" s="10" t="s">
        <v>8317</v>
      </c>
      <c r="R2678" t="s">
        <v>8354</v>
      </c>
      <c r="S2678" s="15">
        <f t="shared" si="166"/>
        <v>41923.857511574075</v>
      </c>
      <c r="T2678" s="15">
        <f t="shared" si="167"/>
        <v>41953.899178240739</v>
      </c>
    </row>
    <row r="2679" spans="1:20" ht="48" x14ac:dyDescent="0.2">
      <c r="A2679">
        <v>2678</v>
      </c>
      <c r="B2679" s="3" t="s">
        <v>2678</v>
      </c>
      <c r="C2679" s="3" t="s">
        <v>6788</v>
      </c>
      <c r="D2679" s="6">
        <v>500</v>
      </c>
      <c r="E2679" s="8">
        <v>500</v>
      </c>
      <c r="F2679" t="s">
        <v>8220</v>
      </c>
      <c r="G2679" t="s">
        <v>8226</v>
      </c>
      <c r="H2679" t="s">
        <v>8248</v>
      </c>
      <c r="I2679">
        <v>1443121765</v>
      </c>
      <c r="J2679">
        <v>1440529765</v>
      </c>
      <c r="K2679" t="b">
        <v>0</v>
      </c>
      <c r="L2679">
        <v>2</v>
      </c>
      <c r="M2679" t="b">
        <v>0</v>
      </c>
      <c r="N2679" t="s">
        <v>8300</v>
      </c>
      <c r="O2679">
        <f t="shared" si="164"/>
        <v>100</v>
      </c>
      <c r="P2679">
        <f t="shared" si="165"/>
        <v>250</v>
      </c>
      <c r="Q2679" s="10" t="s">
        <v>8317</v>
      </c>
      <c r="R2679" t="s">
        <v>8354</v>
      </c>
      <c r="S2679" s="15">
        <f t="shared" si="166"/>
        <v>42241.798206018517</v>
      </c>
      <c r="T2679" s="15">
        <f t="shared" si="167"/>
        <v>42271.798206018517</v>
      </c>
    </row>
    <row r="2680" spans="1:20" ht="48" x14ac:dyDescent="0.2">
      <c r="A2680">
        <v>2679</v>
      </c>
      <c r="B2680" s="3" t="s">
        <v>2679</v>
      </c>
      <c r="C2680" s="3" t="s">
        <v>6789</v>
      </c>
      <c r="D2680" s="6">
        <v>500</v>
      </c>
      <c r="E2680" s="8">
        <v>500</v>
      </c>
      <c r="F2680" t="s">
        <v>8220</v>
      </c>
      <c r="G2680" t="s">
        <v>8223</v>
      </c>
      <c r="H2680" t="s">
        <v>8245</v>
      </c>
      <c r="I2680">
        <v>1425081694</v>
      </c>
      <c r="J2680">
        <v>1422489694</v>
      </c>
      <c r="K2680" t="b">
        <v>0</v>
      </c>
      <c r="L2680">
        <v>3</v>
      </c>
      <c r="M2680" t="b">
        <v>0</v>
      </c>
      <c r="N2680" t="s">
        <v>8300</v>
      </c>
      <c r="O2680">
        <f t="shared" si="164"/>
        <v>100</v>
      </c>
      <c r="P2680">
        <f t="shared" si="165"/>
        <v>166.67</v>
      </c>
      <c r="Q2680" s="10" t="s">
        <v>8317</v>
      </c>
      <c r="R2680" t="s">
        <v>8354</v>
      </c>
      <c r="S2680" s="15">
        <f t="shared" si="166"/>
        <v>42033.001087962963</v>
      </c>
      <c r="T2680" s="15">
        <f t="shared" si="167"/>
        <v>42063.001087962963</v>
      </c>
    </row>
    <row r="2681" spans="1:20" ht="16" x14ac:dyDescent="0.2">
      <c r="A2681">
        <v>2680</v>
      </c>
      <c r="B2681" s="3" t="s">
        <v>2680</v>
      </c>
      <c r="C2681" s="3" t="s">
        <v>6790</v>
      </c>
      <c r="D2681" s="6">
        <v>500</v>
      </c>
      <c r="E2681" s="8">
        <v>500</v>
      </c>
      <c r="F2681" t="s">
        <v>8220</v>
      </c>
      <c r="G2681" t="s">
        <v>8226</v>
      </c>
      <c r="H2681" t="s">
        <v>8248</v>
      </c>
      <c r="I2681">
        <v>1459915491</v>
      </c>
      <c r="J2681">
        <v>1457327091</v>
      </c>
      <c r="K2681" t="b">
        <v>0</v>
      </c>
      <c r="L2681">
        <v>4</v>
      </c>
      <c r="M2681" t="b">
        <v>0</v>
      </c>
      <c r="N2681" t="s">
        <v>8300</v>
      </c>
      <c r="O2681">
        <f t="shared" si="164"/>
        <v>100</v>
      </c>
      <c r="P2681">
        <f t="shared" si="165"/>
        <v>125</v>
      </c>
      <c r="Q2681" s="10" t="s">
        <v>8317</v>
      </c>
      <c r="R2681" t="s">
        <v>8354</v>
      </c>
      <c r="S2681" s="15">
        <f t="shared" si="166"/>
        <v>42436.211701388893</v>
      </c>
      <c r="T2681" s="15">
        <f t="shared" si="167"/>
        <v>42466.170034722221</v>
      </c>
    </row>
    <row r="2682" spans="1:20" ht="48" x14ac:dyDescent="0.2">
      <c r="A2682">
        <v>2681</v>
      </c>
      <c r="B2682" s="3" t="s">
        <v>2681</v>
      </c>
      <c r="C2682" s="3" t="s">
        <v>6791</v>
      </c>
      <c r="D2682" s="6">
        <v>500</v>
      </c>
      <c r="E2682" s="8">
        <v>500</v>
      </c>
      <c r="F2682" t="s">
        <v>8220</v>
      </c>
      <c r="G2682" t="s">
        <v>8223</v>
      </c>
      <c r="H2682" t="s">
        <v>8245</v>
      </c>
      <c r="I2682">
        <v>1405027750</v>
      </c>
      <c r="J2682">
        <v>1402867750</v>
      </c>
      <c r="K2682" t="b">
        <v>0</v>
      </c>
      <c r="L2682">
        <v>2</v>
      </c>
      <c r="M2682" t="b">
        <v>0</v>
      </c>
      <c r="N2682" t="s">
        <v>8282</v>
      </c>
      <c r="O2682">
        <f t="shared" si="164"/>
        <v>100</v>
      </c>
      <c r="P2682">
        <f t="shared" si="165"/>
        <v>250</v>
      </c>
      <c r="Q2682" s="10" t="s">
        <v>8334</v>
      </c>
      <c r="R2682" t="s">
        <v>8335</v>
      </c>
      <c r="S2682" s="15">
        <f t="shared" si="166"/>
        <v>41805.895254629628</v>
      </c>
      <c r="T2682" s="15">
        <f t="shared" si="167"/>
        <v>41830.895254629628</v>
      </c>
    </row>
    <row r="2683" spans="1:20" ht="48" x14ac:dyDescent="0.2">
      <c r="A2683">
        <v>2682</v>
      </c>
      <c r="B2683" s="3" t="s">
        <v>2682</v>
      </c>
      <c r="C2683" s="3" t="s">
        <v>6792</v>
      </c>
      <c r="D2683" s="6">
        <v>500</v>
      </c>
      <c r="E2683" s="8">
        <v>500</v>
      </c>
      <c r="F2683" t="s">
        <v>8220</v>
      </c>
      <c r="G2683" t="s">
        <v>8223</v>
      </c>
      <c r="H2683" t="s">
        <v>8245</v>
      </c>
      <c r="I2683">
        <v>1416635940</v>
      </c>
      <c r="J2683">
        <v>1413838540</v>
      </c>
      <c r="K2683" t="b">
        <v>0</v>
      </c>
      <c r="L2683">
        <v>20</v>
      </c>
      <c r="M2683" t="b">
        <v>0</v>
      </c>
      <c r="N2683" t="s">
        <v>8282</v>
      </c>
      <c r="O2683">
        <f t="shared" si="164"/>
        <v>100</v>
      </c>
      <c r="P2683">
        <f t="shared" si="165"/>
        <v>25</v>
      </c>
      <c r="Q2683" s="10" t="s">
        <v>8334</v>
      </c>
      <c r="R2683" t="s">
        <v>8335</v>
      </c>
      <c r="S2683" s="15">
        <f t="shared" si="166"/>
        <v>41932.871990740743</v>
      </c>
      <c r="T2683" s="15">
        <f t="shared" si="167"/>
        <v>41965.249305555553</v>
      </c>
    </row>
    <row r="2684" spans="1:20" ht="48" x14ac:dyDescent="0.2">
      <c r="A2684">
        <v>2683</v>
      </c>
      <c r="B2684" s="3" t="s">
        <v>2683</v>
      </c>
      <c r="C2684" s="3" t="s">
        <v>6793</v>
      </c>
      <c r="D2684" s="6">
        <v>500</v>
      </c>
      <c r="E2684" s="8">
        <v>500</v>
      </c>
      <c r="F2684" t="s">
        <v>8220</v>
      </c>
      <c r="G2684" t="s">
        <v>8223</v>
      </c>
      <c r="H2684" t="s">
        <v>8245</v>
      </c>
      <c r="I2684">
        <v>1425233240</v>
      </c>
      <c r="J2684">
        <v>1422641240</v>
      </c>
      <c r="K2684" t="b">
        <v>0</v>
      </c>
      <c r="L2684">
        <v>3</v>
      </c>
      <c r="M2684" t="b">
        <v>0</v>
      </c>
      <c r="N2684" t="s">
        <v>8282</v>
      </c>
      <c r="O2684">
        <f t="shared" si="164"/>
        <v>100</v>
      </c>
      <c r="P2684">
        <f t="shared" si="165"/>
        <v>166.67</v>
      </c>
      <c r="Q2684" s="10" t="s">
        <v>8334</v>
      </c>
      <c r="R2684" t="s">
        <v>8335</v>
      </c>
      <c r="S2684" s="15">
        <f t="shared" si="166"/>
        <v>42034.75509259259</v>
      </c>
      <c r="T2684" s="15">
        <f t="shared" si="167"/>
        <v>42064.75509259259</v>
      </c>
    </row>
    <row r="2685" spans="1:20" ht="48" x14ac:dyDescent="0.2">
      <c r="A2685">
        <v>2684</v>
      </c>
      <c r="B2685" s="3" t="s">
        <v>2684</v>
      </c>
      <c r="C2685" s="3" t="s">
        <v>6794</v>
      </c>
      <c r="D2685" s="6">
        <v>500</v>
      </c>
      <c r="E2685" s="8">
        <v>500</v>
      </c>
      <c r="F2685" t="s">
        <v>8220</v>
      </c>
      <c r="G2685" t="s">
        <v>8223</v>
      </c>
      <c r="H2685" t="s">
        <v>8245</v>
      </c>
      <c r="I2685">
        <v>1407621425</v>
      </c>
      <c r="J2685">
        <v>1404165425</v>
      </c>
      <c r="K2685" t="b">
        <v>0</v>
      </c>
      <c r="L2685">
        <v>4</v>
      </c>
      <c r="M2685" t="b">
        <v>0</v>
      </c>
      <c r="N2685" t="s">
        <v>8282</v>
      </c>
      <c r="O2685">
        <f t="shared" si="164"/>
        <v>100</v>
      </c>
      <c r="P2685">
        <f t="shared" si="165"/>
        <v>125</v>
      </c>
      <c r="Q2685" s="10" t="s">
        <v>8334</v>
      </c>
      <c r="R2685" t="s">
        <v>8335</v>
      </c>
      <c r="S2685" s="15">
        <f t="shared" si="166"/>
        <v>41820.914641203701</v>
      </c>
      <c r="T2685" s="15">
        <f t="shared" si="167"/>
        <v>41860.914641203701</v>
      </c>
    </row>
    <row r="2686" spans="1:20" ht="48" x14ac:dyDescent="0.2">
      <c r="A2686">
        <v>2677</v>
      </c>
      <c r="B2686" s="3" t="s">
        <v>2677</v>
      </c>
      <c r="C2686" s="3" t="s">
        <v>6787</v>
      </c>
      <c r="D2686" s="6">
        <v>5500</v>
      </c>
      <c r="E2686" s="8">
        <v>500</v>
      </c>
      <c r="F2686" t="s">
        <v>8220</v>
      </c>
      <c r="G2686" t="s">
        <v>8223</v>
      </c>
      <c r="H2686" t="s">
        <v>8245</v>
      </c>
      <c r="I2686">
        <v>1404348143</v>
      </c>
      <c r="J2686">
        <v>1401756143</v>
      </c>
      <c r="K2686" t="b">
        <v>0</v>
      </c>
      <c r="L2686">
        <v>27</v>
      </c>
      <c r="M2686" t="b">
        <v>0</v>
      </c>
      <c r="N2686" t="s">
        <v>8300</v>
      </c>
      <c r="O2686">
        <f t="shared" si="164"/>
        <v>9</v>
      </c>
      <c r="P2686">
        <f t="shared" si="165"/>
        <v>18.52</v>
      </c>
      <c r="Q2686" s="10" t="s">
        <v>8317</v>
      </c>
      <c r="R2686" t="s">
        <v>8354</v>
      </c>
      <c r="S2686" s="15">
        <f t="shared" si="166"/>
        <v>41793.029432870368</v>
      </c>
      <c r="T2686" s="15">
        <f t="shared" si="167"/>
        <v>41823.029432870368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1</v>
      </c>
      <c r="P2687">
        <f t="shared" si="165"/>
        <v>500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17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300</v>
      </c>
      <c r="E2689" s="8">
        <v>492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164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2</v>
      </c>
      <c r="P2690">
        <f t="shared" si="165"/>
        <v>35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5000</v>
      </c>
      <c r="E2691" s="8">
        <v>488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10</v>
      </c>
      <c r="P2691">
        <f t="shared" ref="P2691:P2754" si="169">IFERROR(ROUND(E2691/L2691,2),0)</f>
        <v>488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10</v>
      </c>
      <c r="P2692">
        <f t="shared" si="169"/>
        <v>4.13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20000</v>
      </c>
      <c r="E2693" s="8">
        <v>486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2</v>
      </c>
      <c r="P2693">
        <f t="shared" si="169"/>
        <v>243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450</v>
      </c>
      <c r="E2694" s="8">
        <v>485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108</v>
      </c>
      <c r="P2694">
        <f t="shared" si="169"/>
        <v>485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350</v>
      </c>
      <c r="E2695" s="8">
        <v>481.5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138</v>
      </c>
      <c r="P2695">
        <f t="shared" si="169"/>
        <v>160.5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32" x14ac:dyDescent="0.2">
      <c r="A2696">
        <v>2695</v>
      </c>
      <c r="B2696" s="3" t="s">
        <v>2695</v>
      </c>
      <c r="C2696" s="3" t="s">
        <v>6805</v>
      </c>
      <c r="D2696" s="6">
        <v>10000</v>
      </c>
      <c r="E2696" s="8">
        <v>481</v>
      </c>
      <c r="F2696" t="s">
        <v>8220</v>
      </c>
      <c r="G2696" t="s">
        <v>8223</v>
      </c>
      <c r="H2696" t="s">
        <v>8245</v>
      </c>
      <c r="I2696">
        <v>1428981718</v>
      </c>
      <c r="J2696">
        <v>1423801318</v>
      </c>
      <c r="K2696" t="b">
        <v>0</v>
      </c>
      <c r="L2696">
        <v>3</v>
      </c>
      <c r="M2696" t="b">
        <v>0</v>
      </c>
      <c r="N2696" t="s">
        <v>8282</v>
      </c>
      <c r="O2696">
        <f t="shared" si="168"/>
        <v>5</v>
      </c>
      <c r="P2696">
        <f t="shared" si="169"/>
        <v>160.33000000000001</v>
      </c>
      <c r="Q2696" s="10" t="s">
        <v>8334</v>
      </c>
      <c r="R2696" t="s">
        <v>8335</v>
      </c>
      <c r="S2696" s="15">
        <f t="shared" si="170"/>
        <v>42048.181921296295</v>
      </c>
      <c r="T2696" s="15">
        <f t="shared" si="171"/>
        <v>42108.14025462963</v>
      </c>
    </row>
    <row r="2697" spans="1:20" ht="48" x14ac:dyDescent="0.2">
      <c r="A2697">
        <v>2694</v>
      </c>
      <c r="B2697" s="3" t="s">
        <v>2694</v>
      </c>
      <c r="C2697" s="3" t="s">
        <v>6804</v>
      </c>
      <c r="D2697" s="6">
        <v>55000</v>
      </c>
      <c r="E2697" s="8">
        <v>481</v>
      </c>
      <c r="F2697" t="s">
        <v>8220</v>
      </c>
      <c r="G2697" t="s">
        <v>8223</v>
      </c>
      <c r="H2697" t="s">
        <v>8245</v>
      </c>
      <c r="I2697">
        <v>1411701739</v>
      </c>
      <c r="J2697">
        <v>1409109739</v>
      </c>
      <c r="K2697" t="b">
        <v>0</v>
      </c>
      <c r="L2697">
        <v>1</v>
      </c>
      <c r="M2697" t="b">
        <v>0</v>
      </c>
      <c r="N2697" t="s">
        <v>8282</v>
      </c>
      <c r="O2697">
        <f t="shared" si="168"/>
        <v>1</v>
      </c>
      <c r="P2697">
        <f t="shared" si="169"/>
        <v>481</v>
      </c>
      <c r="Q2697" s="10" t="s">
        <v>8334</v>
      </c>
      <c r="R2697" t="s">
        <v>8335</v>
      </c>
      <c r="S2697" s="15">
        <f t="shared" si="170"/>
        <v>41878.140497685185</v>
      </c>
      <c r="T2697" s="15">
        <f t="shared" si="171"/>
        <v>41908.140497685185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64</v>
      </c>
      <c r="P2698">
        <f t="shared" si="169"/>
        <v>12.63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4000</v>
      </c>
      <c r="E2699" s="8">
        <v>480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12</v>
      </c>
      <c r="P2699">
        <f t="shared" si="169"/>
        <v>9.23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10</v>
      </c>
      <c r="P2700">
        <f t="shared" si="169"/>
        <v>239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4059</v>
      </c>
      <c r="E2701" s="8">
        <v>470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12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315</v>
      </c>
      <c r="E2702" s="8">
        <v>469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149</v>
      </c>
      <c r="P2702">
        <f t="shared" si="169"/>
        <v>117.25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8" x14ac:dyDescent="0.2">
      <c r="A2703">
        <v>2702</v>
      </c>
      <c r="B2703" s="3" t="s">
        <v>2702</v>
      </c>
      <c r="C2703" s="3" t="s">
        <v>6812</v>
      </c>
      <c r="D2703" s="6">
        <v>10000</v>
      </c>
      <c r="E2703" s="8">
        <v>467</v>
      </c>
      <c r="F2703" t="s">
        <v>8221</v>
      </c>
      <c r="G2703" t="s">
        <v>8223</v>
      </c>
      <c r="H2703" t="s">
        <v>8245</v>
      </c>
      <c r="I2703">
        <v>1491416077</v>
      </c>
      <c r="J2703">
        <v>1488827677</v>
      </c>
      <c r="K2703" t="b">
        <v>1</v>
      </c>
      <c r="L2703">
        <v>26</v>
      </c>
      <c r="M2703" t="b">
        <v>0</v>
      </c>
      <c r="N2703" t="s">
        <v>8301</v>
      </c>
      <c r="O2703">
        <f t="shared" si="168"/>
        <v>5</v>
      </c>
      <c r="P2703">
        <f t="shared" si="169"/>
        <v>17.96</v>
      </c>
      <c r="Q2703" s="10" t="s">
        <v>8315</v>
      </c>
      <c r="R2703" t="s">
        <v>8355</v>
      </c>
      <c r="S2703" s="15">
        <f t="shared" si="170"/>
        <v>42800.801817129628</v>
      </c>
      <c r="T2703" s="15">
        <f t="shared" si="171"/>
        <v>42830.760150462964</v>
      </c>
    </row>
    <row r="2704" spans="1:20" ht="48" x14ac:dyDescent="0.2">
      <c r="A2704">
        <v>2701</v>
      </c>
      <c r="B2704" s="3" t="s">
        <v>2701</v>
      </c>
      <c r="C2704" s="3" t="s">
        <v>6811</v>
      </c>
      <c r="D2704" s="6">
        <v>100000</v>
      </c>
      <c r="E2704" s="8">
        <v>467</v>
      </c>
      <c r="F2704" t="s">
        <v>8221</v>
      </c>
      <c r="G2704" t="s">
        <v>8240</v>
      </c>
      <c r="H2704" t="s">
        <v>8248</v>
      </c>
      <c r="I2704">
        <v>1491586534</v>
      </c>
      <c r="J2704">
        <v>1488911734</v>
      </c>
      <c r="K2704" t="b">
        <v>0</v>
      </c>
      <c r="L2704">
        <v>46</v>
      </c>
      <c r="M2704" t="b">
        <v>0</v>
      </c>
      <c r="N2704" t="s">
        <v>8301</v>
      </c>
      <c r="O2704">
        <f t="shared" si="168"/>
        <v>0</v>
      </c>
      <c r="P2704">
        <f t="shared" si="169"/>
        <v>10.15</v>
      </c>
      <c r="Q2704" s="10" t="s">
        <v>8315</v>
      </c>
      <c r="R2704" t="s">
        <v>8355</v>
      </c>
      <c r="S2704" s="15">
        <f t="shared" si="170"/>
        <v>42801.774699074071</v>
      </c>
      <c r="T2704" s="15">
        <f t="shared" si="171"/>
        <v>42832.733032407406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</v>
      </c>
      <c r="E2705" s="8">
        <v>463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116</v>
      </c>
      <c r="P2705">
        <f t="shared" si="169"/>
        <v>10.29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37000</v>
      </c>
      <c r="E2706" s="8">
        <v>463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1</v>
      </c>
      <c r="P2706">
        <f t="shared" si="169"/>
        <v>66.14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48" x14ac:dyDescent="0.2">
      <c r="A2707">
        <v>2709</v>
      </c>
      <c r="B2707" s="3" t="s">
        <v>2709</v>
      </c>
      <c r="C2707" s="3" t="s">
        <v>6819</v>
      </c>
      <c r="D2707" s="6">
        <v>250</v>
      </c>
      <c r="E2707" s="8">
        <v>460</v>
      </c>
      <c r="F2707" t="s">
        <v>8218</v>
      </c>
      <c r="G2707" t="s">
        <v>8223</v>
      </c>
      <c r="H2707" t="s">
        <v>8245</v>
      </c>
      <c r="I2707">
        <v>1475553540</v>
      </c>
      <c r="J2707">
        <v>1472528141</v>
      </c>
      <c r="K2707" t="b">
        <v>1</v>
      </c>
      <c r="L2707">
        <v>308</v>
      </c>
      <c r="M2707" t="b">
        <v>1</v>
      </c>
      <c r="N2707" t="s">
        <v>8301</v>
      </c>
      <c r="O2707">
        <f t="shared" si="168"/>
        <v>184</v>
      </c>
      <c r="P2707">
        <f t="shared" si="169"/>
        <v>1.49</v>
      </c>
      <c r="Q2707" s="10" t="s">
        <v>8315</v>
      </c>
      <c r="R2707" t="s">
        <v>8355</v>
      </c>
      <c r="S2707" s="15">
        <f t="shared" si="170"/>
        <v>42612.149780092594</v>
      </c>
      <c r="T2707" s="15">
        <f t="shared" si="171"/>
        <v>42647.165972222225</v>
      </c>
    </row>
    <row r="2708" spans="1:20" ht="32" x14ac:dyDescent="0.2">
      <c r="A2708">
        <v>2705</v>
      </c>
      <c r="B2708" s="3" t="s">
        <v>2705</v>
      </c>
      <c r="C2708" s="3" t="s">
        <v>6815</v>
      </c>
      <c r="D2708" s="6">
        <v>300</v>
      </c>
      <c r="E2708" s="8">
        <v>460</v>
      </c>
      <c r="F2708" t="s">
        <v>8221</v>
      </c>
      <c r="G2708" t="s">
        <v>8223</v>
      </c>
      <c r="H2708" t="s">
        <v>8245</v>
      </c>
      <c r="I2708">
        <v>1490389158</v>
      </c>
      <c r="J2708">
        <v>1486504758</v>
      </c>
      <c r="K2708" t="b">
        <v>0</v>
      </c>
      <c r="L2708">
        <v>8</v>
      </c>
      <c r="M2708" t="b">
        <v>0</v>
      </c>
      <c r="N2708" t="s">
        <v>8301</v>
      </c>
      <c r="O2708">
        <f t="shared" si="168"/>
        <v>153</v>
      </c>
      <c r="P2708">
        <f t="shared" si="169"/>
        <v>57.5</v>
      </c>
      <c r="Q2708" s="10" t="s">
        <v>8315</v>
      </c>
      <c r="R2708" t="s">
        <v>8355</v>
      </c>
      <c r="S2708" s="15">
        <f t="shared" si="170"/>
        <v>42773.916180555556</v>
      </c>
      <c r="T2708" s="15">
        <f t="shared" si="171"/>
        <v>42818.874513888892</v>
      </c>
    </row>
    <row r="2709" spans="1:20" ht="48" x14ac:dyDescent="0.2">
      <c r="A2709">
        <v>2706</v>
      </c>
      <c r="B2709" s="3" t="s">
        <v>2706</v>
      </c>
      <c r="C2709" s="3" t="s">
        <v>6816</v>
      </c>
      <c r="D2709" s="6">
        <v>350</v>
      </c>
      <c r="E2709" s="8">
        <v>460</v>
      </c>
      <c r="F2709" t="s">
        <v>8218</v>
      </c>
      <c r="G2709" t="s">
        <v>8223</v>
      </c>
      <c r="H2709" t="s">
        <v>8245</v>
      </c>
      <c r="I2709">
        <v>1413442740</v>
      </c>
      <c r="J2709">
        <v>1410937483</v>
      </c>
      <c r="K2709" t="b">
        <v>1</v>
      </c>
      <c r="L2709">
        <v>263</v>
      </c>
      <c r="M2709" t="b">
        <v>1</v>
      </c>
      <c r="N2709" t="s">
        <v>8301</v>
      </c>
      <c r="O2709">
        <f t="shared" si="168"/>
        <v>131</v>
      </c>
      <c r="P2709">
        <f t="shared" si="169"/>
        <v>1.75</v>
      </c>
      <c r="Q2709" s="10" t="s">
        <v>8315</v>
      </c>
      <c r="R2709" t="s">
        <v>8355</v>
      </c>
      <c r="S2709" s="15">
        <f t="shared" si="170"/>
        <v>41899.294942129629</v>
      </c>
      <c r="T2709" s="15">
        <f t="shared" si="171"/>
        <v>41928.290972222225</v>
      </c>
    </row>
    <row r="2710" spans="1:20" ht="32" x14ac:dyDescent="0.2">
      <c r="A2710">
        <v>2710</v>
      </c>
      <c r="B2710" s="3" t="s">
        <v>2710</v>
      </c>
      <c r="C2710" s="3" t="s">
        <v>6820</v>
      </c>
      <c r="D2710" s="6">
        <v>5600</v>
      </c>
      <c r="E2710" s="8">
        <v>460</v>
      </c>
      <c r="F2710" t="s">
        <v>8218</v>
      </c>
      <c r="G2710" t="s">
        <v>8223</v>
      </c>
      <c r="H2710" t="s">
        <v>8245</v>
      </c>
      <c r="I2710">
        <v>1407549600</v>
      </c>
      <c r="J2710">
        <v>1404797428</v>
      </c>
      <c r="K2710" t="b">
        <v>1</v>
      </c>
      <c r="L2710">
        <v>1088</v>
      </c>
      <c r="M2710" t="b">
        <v>1</v>
      </c>
      <c r="N2710" t="s">
        <v>8301</v>
      </c>
      <c r="O2710">
        <f t="shared" si="168"/>
        <v>8</v>
      </c>
      <c r="P2710">
        <f t="shared" si="169"/>
        <v>0.42</v>
      </c>
      <c r="Q2710" s="10" t="s">
        <v>8315</v>
      </c>
      <c r="R2710" t="s">
        <v>8355</v>
      </c>
      <c r="S2710" s="15">
        <f t="shared" si="170"/>
        <v>41828.229490740741</v>
      </c>
      <c r="T2710" s="15">
        <f t="shared" si="171"/>
        <v>41860.083333333336</v>
      </c>
    </row>
    <row r="2711" spans="1:20" ht="48" x14ac:dyDescent="0.2">
      <c r="A2711">
        <v>2708</v>
      </c>
      <c r="B2711" s="3" t="s">
        <v>2708</v>
      </c>
      <c r="C2711" s="3" t="s">
        <v>6818</v>
      </c>
      <c r="D2711" s="6">
        <v>15000</v>
      </c>
      <c r="E2711" s="8">
        <v>460</v>
      </c>
      <c r="F2711" t="s">
        <v>8218</v>
      </c>
      <c r="G2711" t="s">
        <v>8224</v>
      </c>
      <c r="H2711" t="s">
        <v>8246</v>
      </c>
      <c r="I2711">
        <v>1469119526</v>
      </c>
      <c r="J2711">
        <v>1463935526</v>
      </c>
      <c r="K2711" t="b">
        <v>1</v>
      </c>
      <c r="L2711">
        <v>1049</v>
      </c>
      <c r="M2711" t="b">
        <v>1</v>
      </c>
      <c r="N2711" t="s">
        <v>8301</v>
      </c>
      <c r="O2711">
        <f t="shared" si="168"/>
        <v>3</v>
      </c>
      <c r="P2711">
        <f t="shared" si="169"/>
        <v>0.44</v>
      </c>
      <c r="Q2711" s="10" t="s">
        <v>8315</v>
      </c>
      <c r="R2711" t="s">
        <v>8355</v>
      </c>
      <c r="S2711" s="15">
        <f t="shared" si="170"/>
        <v>42512.698217592595</v>
      </c>
      <c r="T2711" s="15">
        <f t="shared" si="171"/>
        <v>42572.698217592595</v>
      </c>
    </row>
    <row r="2712" spans="1:20" ht="48" x14ac:dyDescent="0.2">
      <c r="A2712">
        <v>2707</v>
      </c>
      <c r="B2712" s="3" t="s">
        <v>2707</v>
      </c>
      <c r="C2712" s="3" t="s">
        <v>6817</v>
      </c>
      <c r="D2712" s="6">
        <v>25000</v>
      </c>
      <c r="E2712" s="8">
        <v>460</v>
      </c>
      <c r="F2712" t="s">
        <v>8218</v>
      </c>
      <c r="G2712" t="s">
        <v>8223</v>
      </c>
      <c r="H2712" t="s">
        <v>8245</v>
      </c>
      <c r="I2712">
        <v>1369637940</v>
      </c>
      <c r="J2712">
        <v>1367088443</v>
      </c>
      <c r="K2712" t="b">
        <v>1</v>
      </c>
      <c r="L2712">
        <v>394</v>
      </c>
      <c r="M2712" t="b">
        <v>1</v>
      </c>
      <c r="N2712" t="s">
        <v>8301</v>
      </c>
      <c r="O2712">
        <f t="shared" si="168"/>
        <v>2</v>
      </c>
      <c r="P2712">
        <f t="shared" si="169"/>
        <v>1.17</v>
      </c>
      <c r="Q2712" s="10" t="s">
        <v>8315</v>
      </c>
      <c r="R2712" t="s">
        <v>8355</v>
      </c>
      <c r="S2712" s="15">
        <f t="shared" si="170"/>
        <v>41391.782905092594</v>
      </c>
      <c r="T2712" s="15">
        <f t="shared" si="171"/>
        <v>41421.290972222225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1500</v>
      </c>
      <c r="E2713" s="8">
        <v>455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30</v>
      </c>
      <c r="P2713">
        <f t="shared" si="169"/>
        <v>6.23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8" x14ac:dyDescent="0.2">
      <c r="A2714">
        <v>2713</v>
      </c>
      <c r="B2714" s="3" t="s">
        <v>2713</v>
      </c>
      <c r="C2714" s="3" t="s">
        <v>6823</v>
      </c>
      <c r="D2714" s="6">
        <v>1200</v>
      </c>
      <c r="E2714" s="8">
        <v>453</v>
      </c>
      <c r="F2714" t="s">
        <v>8218</v>
      </c>
      <c r="G2714" t="s">
        <v>8223</v>
      </c>
      <c r="H2714" t="s">
        <v>8245</v>
      </c>
      <c r="I2714">
        <v>1450971684</v>
      </c>
      <c r="J2714">
        <v>1447515684</v>
      </c>
      <c r="K2714" t="b">
        <v>1</v>
      </c>
      <c r="L2714">
        <v>1420</v>
      </c>
      <c r="M2714" t="b">
        <v>1</v>
      </c>
      <c r="N2714" t="s">
        <v>8301</v>
      </c>
      <c r="O2714">
        <f t="shared" si="168"/>
        <v>38</v>
      </c>
      <c r="P2714">
        <f t="shared" si="169"/>
        <v>0.32</v>
      </c>
      <c r="Q2714" s="10" t="s">
        <v>8315</v>
      </c>
      <c r="R2714" t="s">
        <v>8355</v>
      </c>
      <c r="S2714" s="15">
        <f t="shared" si="170"/>
        <v>42322.653749999998</v>
      </c>
      <c r="T2714" s="15">
        <f t="shared" si="171"/>
        <v>42362.653749999998</v>
      </c>
    </row>
    <row r="2715" spans="1:20" ht="48" x14ac:dyDescent="0.2">
      <c r="A2715">
        <v>2712</v>
      </c>
      <c r="B2715" s="3" t="s">
        <v>2712</v>
      </c>
      <c r="C2715" s="3" t="s">
        <v>6822</v>
      </c>
      <c r="D2715" s="6">
        <v>20000</v>
      </c>
      <c r="E2715" s="8">
        <v>453</v>
      </c>
      <c r="F2715" t="s">
        <v>8218</v>
      </c>
      <c r="G2715" t="s">
        <v>8223</v>
      </c>
      <c r="H2715" t="s">
        <v>8245</v>
      </c>
      <c r="I2715">
        <v>1373738400</v>
      </c>
      <c r="J2715">
        <v>1370568560</v>
      </c>
      <c r="K2715" t="b">
        <v>1</v>
      </c>
      <c r="L2715">
        <v>143</v>
      </c>
      <c r="M2715" t="b">
        <v>1</v>
      </c>
      <c r="N2715" t="s">
        <v>8301</v>
      </c>
      <c r="O2715">
        <f t="shared" si="168"/>
        <v>2</v>
      </c>
      <c r="P2715">
        <f t="shared" si="169"/>
        <v>3.17</v>
      </c>
      <c r="Q2715" s="10" t="s">
        <v>8315</v>
      </c>
      <c r="R2715" t="s">
        <v>8355</v>
      </c>
      <c r="S2715" s="15">
        <f t="shared" si="170"/>
        <v>41432.062037037038</v>
      </c>
      <c r="T2715" s="15">
        <f t="shared" si="171"/>
        <v>41468.75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13111</v>
      </c>
      <c r="E2716" s="8">
        <v>452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3</v>
      </c>
      <c r="P2716">
        <f t="shared" si="169"/>
        <v>1.48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15000</v>
      </c>
      <c r="E2717" s="8">
        <v>451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3</v>
      </c>
      <c r="P2717">
        <f t="shared" si="169"/>
        <v>0.82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400</v>
      </c>
      <c r="E2718" s="8">
        <v>450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113</v>
      </c>
      <c r="P2718">
        <f t="shared" si="169"/>
        <v>2.41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</v>
      </c>
      <c r="E2719" s="8">
        <v>450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18</v>
      </c>
      <c r="P2719">
        <f t="shared" si="169"/>
        <v>1.38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8" x14ac:dyDescent="0.2">
      <c r="A2720">
        <v>2719</v>
      </c>
      <c r="B2720" s="3" t="s">
        <v>2719</v>
      </c>
      <c r="C2720" s="3" t="s">
        <v>6829</v>
      </c>
      <c r="D2720" s="6">
        <v>5000</v>
      </c>
      <c r="E2720" s="8">
        <v>445</v>
      </c>
      <c r="F2720" t="s">
        <v>8218</v>
      </c>
      <c r="G2720" t="s">
        <v>8223</v>
      </c>
      <c r="H2720" t="s">
        <v>8245</v>
      </c>
      <c r="I2720">
        <v>1460936694</v>
      </c>
      <c r="J2720">
        <v>1455756294</v>
      </c>
      <c r="K2720" t="b">
        <v>0</v>
      </c>
      <c r="L2720">
        <v>69</v>
      </c>
      <c r="M2720" t="b">
        <v>1</v>
      </c>
      <c r="N2720" t="s">
        <v>8301</v>
      </c>
      <c r="O2720">
        <f t="shared" si="168"/>
        <v>9</v>
      </c>
      <c r="P2720">
        <f t="shared" si="169"/>
        <v>6.45</v>
      </c>
      <c r="Q2720" s="10" t="s">
        <v>8315</v>
      </c>
      <c r="R2720" t="s">
        <v>8355</v>
      </c>
      <c r="S2720" s="15">
        <f t="shared" si="170"/>
        <v>42418.031180555554</v>
      </c>
      <c r="T2720" s="15">
        <f t="shared" si="171"/>
        <v>42477.989513888882</v>
      </c>
    </row>
    <row r="2721" spans="1:20" ht="48" x14ac:dyDescent="0.2">
      <c r="A2721">
        <v>2718</v>
      </c>
      <c r="B2721" s="3" t="s">
        <v>2718</v>
      </c>
      <c r="C2721" s="3" t="s">
        <v>6828</v>
      </c>
      <c r="D2721" s="6">
        <v>6300</v>
      </c>
      <c r="E2721" s="8">
        <v>445</v>
      </c>
      <c r="F2721" t="s">
        <v>8218</v>
      </c>
      <c r="G2721" t="s">
        <v>8223</v>
      </c>
      <c r="H2721" t="s">
        <v>8245</v>
      </c>
      <c r="I2721">
        <v>1462316400</v>
      </c>
      <c r="J2721">
        <v>1459865945</v>
      </c>
      <c r="K2721" t="b">
        <v>1</v>
      </c>
      <c r="L2721">
        <v>148</v>
      </c>
      <c r="M2721" t="b">
        <v>1</v>
      </c>
      <c r="N2721" t="s">
        <v>8301</v>
      </c>
      <c r="O2721">
        <f t="shared" si="168"/>
        <v>7</v>
      </c>
      <c r="P2721">
        <f t="shared" si="169"/>
        <v>3.01</v>
      </c>
      <c r="Q2721" s="10" t="s">
        <v>8315</v>
      </c>
      <c r="R2721" t="s">
        <v>8355</v>
      </c>
      <c r="S2721" s="15">
        <f t="shared" si="170"/>
        <v>42465.596585648149</v>
      </c>
      <c r="T2721" s="15">
        <f t="shared" si="171"/>
        <v>42493.958333333328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400</v>
      </c>
      <c r="E2722" s="8">
        <v>440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110</v>
      </c>
      <c r="P2722">
        <f t="shared" si="169"/>
        <v>2.54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2500</v>
      </c>
      <c r="E2723" s="8">
        <v>440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18</v>
      </c>
      <c r="P2723">
        <f t="shared" si="169"/>
        <v>1.64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2000</v>
      </c>
      <c r="E2724" s="8">
        <v>437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22</v>
      </c>
      <c r="P2724">
        <f t="shared" si="169"/>
        <v>2.36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8" x14ac:dyDescent="0.2">
      <c r="A2725">
        <v>2724</v>
      </c>
      <c r="B2725" s="3" t="s">
        <v>2724</v>
      </c>
      <c r="C2725" s="3" t="s">
        <v>6834</v>
      </c>
      <c r="D2725" s="6">
        <v>400</v>
      </c>
      <c r="E2725" s="8">
        <v>435</v>
      </c>
      <c r="F2725" t="s">
        <v>8218</v>
      </c>
      <c r="G2725" t="s">
        <v>8224</v>
      </c>
      <c r="H2725" t="s">
        <v>8246</v>
      </c>
      <c r="I2725">
        <v>1439625059</v>
      </c>
      <c r="J2725">
        <v>1436860259</v>
      </c>
      <c r="K2725" t="b">
        <v>0</v>
      </c>
      <c r="L2725">
        <v>1019</v>
      </c>
      <c r="M2725" t="b">
        <v>1</v>
      </c>
      <c r="N2725" t="s">
        <v>8293</v>
      </c>
      <c r="O2725">
        <f t="shared" si="168"/>
        <v>109</v>
      </c>
      <c r="P2725">
        <f t="shared" si="169"/>
        <v>0.43</v>
      </c>
      <c r="Q2725" s="10" t="s">
        <v>8317</v>
      </c>
      <c r="R2725" t="s">
        <v>8347</v>
      </c>
      <c r="S2725" s="15">
        <f t="shared" si="170"/>
        <v>42199.32707175926</v>
      </c>
      <c r="T2725" s="15">
        <f t="shared" si="171"/>
        <v>42231.32707175926</v>
      </c>
    </row>
    <row r="2726" spans="1:20" ht="48" x14ac:dyDescent="0.2">
      <c r="A2726">
        <v>2723</v>
      </c>
      <c r="B2726" s="3" t="s">
        <v>2723</v>
      </c>
      <c r="C2726" s="3" t="s">
        <v>6833</v>
      </c>
      <c r="D2726" s="6">
        <v>2800</v>
      </c>
      <c r="E2726" s="8">
        <v>435</v>
      </c>
      <c r="F2726" t="s">
        <v>8218</v>
      </c>
      <c r="G2726" t="s">
        <v>8223</v>
      </c>
      <c r="H2726" t="s">
        <v>8245</v>
      </c>
      <c r="I2726">
        <v>1420060088</v>
      </c>
      <c r="J2726">
        <v>1414872488</v>
      </c>
      <c r="K2726" t="b">
        <v>0</v>
      </c>
      <c r="L2726">
        <v>176</v>
      </c>
      <c r="M2726" t="b">
        <v>1</v>
      </c>
      <c r="N2726" t="s">
        <v>8293</v>
      </c>
      <c r="O2726">
        <f t="shared" si="168"/>
        <v>16</v>
      </c>
      <c r="P2726">
        <f t="shared" si="169"/>
        <v>2.4700000000000002</v>
      </c>
      <c r="Q2726" s="10" t="s">
        <v>8317</v>
      </c>
      <c r="R2726" t="s">
        <v>8347</v>
      </c>
      <c r="S2726" s="15">
        <f t="shared" si="170"/>
        <v>41944.83898148148</v>
      </c>
      <c r="T2726" s="15">
        <f t="shared" si="171"/>
        <v>42004.880648148144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10000</v>
      </c>
      <c r="E2727" s="8">
        <v>435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4</v>
      </c>
      <c r="P2727">
        <f t="shared" si="169"/>
        <v>3.85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25000</v>
      </c>
      <c r="E2728" s="8">
        <v>433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2</v>
      </c>
      <c r="P2728">
        <f t="shared" si="169"/>
        <v>1.07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8" x14ac:dyDescent="0.2">
      <c r="A2729">
        <v>2731</v>
      </c>
      <c r="B2729" s="3" t="s">
        <v>2731</v>
      </c>
      <c r="C2729" s="3" t="s">
        <v>6841</v>
      </c>
      <c r="D2729" s="6">
        <v>300</v>
      </c>
      <c r="E2729" s="8">
        <v>430</v>
      </c>
      <c r="F2729" t="s">
        <v>8218</v>
      </c>
      <c r="G2729" t="s">
        <v>8223</v>
      </c>
      <c r="H2729" t="s">
        <v>8245</v>
      </c>
      <c r="I2729">
        <v>1413604800</v>
      </c>
      <c r="J2729">
        <v>1408624622</v>
      </c>
      <c r="K2729" t="b">
        <v>0</v>
      </c>
      <c r="L2729">
        <v>37</v>
      </c>
      <c r="M2729" t="b">
        <v>1</v>
      </c>
      <c r="N2729" t="s">
        <v>8293</v>
      </c>
      <c r="O2729">
        <f t="shared" si="168"/>
        <v>143</v>
      </c>
      <c r="P2729">
        <f t="shared" si="169"/>
        <v>11.62</v>
      </c>
      <c r="Q2729" s="10" t="s">
        <v>8317</v>
      </c>
      <c r="R2729" t="s">
        <v>8347</v>
      </c>
      <c r="S2729" s="15">
        <f t="shared" si="170"/>
        <v>41872.525717592594</v>
      </c>
      <c r="T2729" s="15">
        <f t="shared" si="171"/>
        <v>41930.166666666664</v>
      </c>
    </row>
    <row r="2730" spans="1:20" ht="32" x14ac:dyDescent="0.2">
      <c r="A2730">
        <v>2730</v>
      </c>
      <c r="B2730" s="3" t="s">
        <v>2730</v>
      </c>
      <c r="C2730" s="3" t="s">
        <v>6840</v>
      </c>
      <c r="D2730" s="6">
        <v>333</v>
      </c>
      <c r="E2730" s="8">
        <v>430</v>
      </c>
      <c r="F2730" t="s">
        <v>8218</v>
      </c>
      <c r="G2730" t="s">
        <v>8223</v>
      </c>
      <c r="H2730" t="s">
        <v>8245</v>
      </c>
      <c r="I2730">
        <v>1366635575</v>
      </c>
      <c r="J2730">
        <v>1363611575</v>
      </c>
      <c r="K2730" t="b">
        <v>0</v>
      </c>
      <c r="L2730">
        <v>682</v>
      </c>
      <c r="M2730" t="b">
        <v>1</v>
      </c>
      <c r="N2730" t="s">
        <v>8293</v>
      </c>
      <c r="O2730">
        <f t="shared" si="168"/>
        <v>129</v>
      </c>
      <c r="P2730">
        <f t="shared" si="169"/>
        <v>0.63</v>
      </c>
      <c r="Q2730" s="10" t="s">
        <v>8317</v>
      </c>
      <c r="R2730" t="s">
        <v>8347</v>
      </c>
      <c r="S2730" s="15">
        <f t="shared" si="170"/>
        <v>41351.541377314818</v>
      </c>
      <c r="T2730" s="15">
        <f t="shared" si="171"/>
        <v>41386.541377314818</v>
      </c>
    </row>
    <row r="2731" spans="1:20" ht="32" x14ac:dyDescent="0.2">
      <c r="A2731">
        <v>2728</v>
      </c>
      <c r="B2731" s="3" t="s">
        <v>2728</v>
      </c>
      <c r="C2731" s="3" t="s">
        <v>6838</v>
      </c>
      <c r="D2731" s="6">
        <v>400</v>
      </c>
      <c r="E2731" s="8">
        <v>430</v>
      </c>
      <c r="F2731" t="s">
        <v>8218</v>
      </c>
      <c r="G2731" t="s">
        <v>8223</v>
      </c>
      <c r="H2731" t="s">
        <v>8245</v>
      </c>
      <c r="I2731">
        <v>1451485434</v>
      </c>
      <c r="J2731">
        <v>1448461434</v>
      </c>
      <c r="K2731" t="b">
        <v>0</v>
      </c>
      <c r="L2731">
        <v>392</v>
      </c>
      <c r="M2731" t="b">
        <v>1</v>
      </c>
      <c r="N2731" t="s">
        <v>8293</v>
      </c>
      <c r="O2731">
        <f t="shared" si="168"/>
        <v>108</v>
      </c>
      <c r="P2731">
        <f t="shared" si="169"/>
        <v>1.1000000000000001</v>
      </c>
      <c r="Q2731" s="10" t="s">
        <v>8317</v>
      </c>
      <c r="R2731" t="s">
        <v>8347</v>
      </c>
      <c r="S2731" s="15">
        <f t="shared" si="170"/>
        <v>42333.59993055556</v>
      </c>
      <c r="T2731" s="15">
        <f t="shared" si="171"/>
        <v>42368.59993055556</v>
      </c>
    </row>
    <row r="2732" spans="1:20" ht="32" x14ac:dyDescent="0.2">
      <c r="A2732">
        <v>2729</v>
      </c>
      <c r="B2732" s="3" t="s">
        <v>2729</v>
      </c>
      <c r="C2732" s="3" t="s">
        <v>6839</v>
      </c>
      <c r="D2732" s="6">
        <v>750</v>
      </c>
      <c r="E2732" s="8">
        <v>430</v>
      </c>
      <c r="F2732" t="s">
        <v>8218</v>
      </c>
      <c r="G2732" t="s">
        <v>8223</v>
      </c>
      <c r="H2732" t="s">
        <v>8245</v>
      </c>
      <c r="I2732">
        <v>1430459197</v>
      </c>
      <c r="J2732">
        <v>1427867197</v>
      </c>
      <c r="K2732" t="b">
        <v>0</v>
      </c>
      <c r="L2732">
        <v>23</v>
      </c>
      <c r="M2732" t="b">
        <v>1</v>
      </c>
      <c r="N2732" t="s">
        <v>8293</v>
      </c>
      <c r="O2732">
        <f t="shared" si="168"/>
        <v>57</v>
      </c>
      <c r="P2732">
        <f t="shared" si="169"/>
        <v>18.7</v>
      </c>
      <c r="Q2732" s="10" t="s">
        <v>8317</v>
      </c>
      <c r="R2732" t="s">
        <v>8347</v>
      </c>
      <c r="S2732" s="15">
        <f t="shared" si="170"/>
        <v>42095.240706018521</v>
      </c>
      <c r="T2732" s="15">
        <f t="shared" si="171"/>
        <v>42125.240706018521</v>
      </c>
    </row>
    <row r="2733" spans="1:20" ht="48" x14ac:dyDescent="0.2">
      <c r="A2733">
        <v>2732</v>
      </c>
      <c r="B2733" s="3" t="s">
        <v>2732</v>
      </c>
      <c r="C2733" s="3" t="s">
        <v>6842</v>
      </c>
      <c r="D2733" s="6">
        <v>1250</v>
      </c>
      <c r="E2733" s="8">
        <v>430</v>
      </c>
      <c r="F2733" t="s">
        <v>8218</v>
      </c>
      <c r="G2733" t="s">
        <v>8223</v>
      </c>
      <c r="H2733" t="s">
        <v>8245</v>
      </c>
      <c r="I2733">
        <v>1369699200</v>
      </c>
      <c r="J2733">
        <v>1366917828</v>
      </c>
      <c r="K2733" t="b">
        <v>0</v>
      </c>
      <c r="L2733">
        <v>146</v>
      </c>
      <c r="M2733" t="b">
        <v>1</v>
      </c>
      <c r="N2733" t="s">
        <v>8293</v>
      </c>
      <c r="O2733">
        <f t="shared" si="168"/>
        <v>34</v>
      </c>
      <c r="P2733">
        <f t="shared" si="169"/>
        <v>2.95</v>
      </c>
      <c r="Q2733" s="10" t="s">
        <v>8317</v>
      </c>
      <c r="R2733" t="s">
        <v>8347</v>
      </c>
      <c r="S2733" s="15">
        <f t="shared" si="170"/>
        <v>41389.808194444442</v>
      </c>
      <c r="T2733" s="15">
        <f t="shared" si="171"/>
        <v>41422</v>
      </c>
    </row>
    <row r="2734" spans="1:20" ht="48" x14ac:dyDescent="0.2">
      <c r="A2734">
        <v>2727</v>
      </c>
      <c r="B2734" s="3" t="s">
        <v>2727</v>
      </c>
      <c r="C2734" s="3" t="s">
        <v>6837</v>
      </c>
      <c r="D2734" s="6">
        <v>40000</v>
      </c>
      <c r="E2734" s="8">
        <v>430</v>
      </c>
      <c r="F2734" t="s">
        <v>8218</v>
      </c>
      <c r="G2734" t="s">
        <v>8223</v>
      </c>
      <c r="H2734" t="s">
        <v>8245</v>
      </c>
      <c r="I2734">
        <v>1438964063</v>
      </c>
      <c r="J2734">
        <v>1436804063</v>
      </c>
      <c r="K2734" t="b">
        <v>0</v>
      </c>
      <c r="L2734">
        <v>707</v>
      </c>
      <c r="M2734" t="b">
        <v>1</v>
      </c>
      <c r="N2734" t="s">
        <v>8293</v>
      </c>
      <c r="O2734">
        <f t="shared" si="168"/>
        <v>1</v>
      </c>
      <c r="P2734">
        <f t="shared" si="169"/>
        <v>0.61</v>
      </c>
      <c r="Q2734" s="10" t="s">
        <v>8317</v>
      </c>
      <c r="R2734" t="s">
        <v>8347</v>
      </c>
      <c r="S2734" s="15">
        <f t="shared" si="170"/>
        <v>42198.676655092597</v>
      </c>
      <c r="T2734" s="15">
        <f t="shared" si="171"/>
        <v>42223.676655092597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1500</v>
      </c>
      <c r="E2735" s="8">
        <v>427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28</v>
      </c>
      <c r="P2735">
        <f t="shared" si="169"/>
        <v>3.59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8" x14ac:dyDescent="0.2">
      <c r="A2736">
        <v>2735</v>
      </c>
      <c r="B2736" s="3" t="s">
        <v>2735</v>
      </c>
      <c r="C2736" s="3" t="s">
        <v>6845</v>
      </c>
      <c r="D2736" s="6">
        <v>5000</v>
      </c>
      <c r="E2736" s="8">
        <v>426</v>
      </c>
      <c r="F2736" t="s">
        <v>8218</v>
      </c>
      <c r="G2736" t="s">
        <v>8224</v>
      </c>
      <c r="H2736" t="s">
        <v>8246</v>
      </c>
      <c r="I2736">
        <v>1363204800</v>
      </c>
      <c r="J2736">
        <v>1360551250</v>
      </c>
      <c r="K2736" t="b">
        <v>0</v>
      </c>
      <c r="L2736">
        <v>339</v>
      </c>
      <c r="M2736" t="b">
        <v>1</v>
      </c>
      <c r="N2736" t="s">
        <v>8293</v>
      </c>
      <c r="O2736">
        <f t="shared" si="168"/>
        <v>9</v>
      </c>
      <c r="P2736">
        <f t="shared" si="169"/>
        <v>1.26</v>
      </c>
      <c r="Q2736" s="10" t="s">
        <v>8317</v>
      </c>
      <c r="R2736" t="s">
        <v>8347</v>
      </c>
      <c r="S2736" s="15">
        <f t="shared" si="170"/>
        <v>41316.120949074073</v>
      </c>
      <c r="T2736" s="15">
        <f t="shared" si="171"/>
        <v>41346.833333333336</v>
      </c>
    </row>
    <row r="2737" spans="1:20" ht="48" x14ac:dyDescent="0.2">
      <c r="A2737">
        <v>2734</v>
      </c>
      <c r="B2737" s="3" t="s">
        <v>2734</v>
      </c>
      <c r="C2737" s="3" t="s">
        <v>6844</v>
      </c>
      <c r="D2737" s="6">
        <v>100000</v>
      </c>
      <c r="E2737" s="8">
        <v>426</v>
      </c>
      <c r="F2737" t="s">
        <v>8218</v>
      </c>
      <c r="G2737" t="s">
        <v>8223</v>
      </c>
      <c r="H2737" t="s">
        <v>8245</v>
      </c>
      <c r="I2737">
        <v>1476395940</v>
      </c>
      <c r="J2737">
        <v>1473782592</v>
      </c>
      <c r="K2737" t="b">
        <v>0</v>
      </c>
      <c r="L2737">
        <v>163</v>
      </c>
      <c r="M2737" t="b">
        <v>1</v>
      </c>
      <c r="N2737" t="s">
        <v>8293</v>
      </c>
      <c r="O2737">
        <f t="shared" si="168"/>
        <v>0</v>
      </c>
      <c r="P2737">
        <f t="shared" si="169"/>
        <v>2.61</v>
      </c>
      <c r="Q2737" s="10" t="s">
        <v>8317</v>
      </c>
      <c r="R2737" t="s">
        <v>8347</v>
      </c>
      <c r="S2737" s="15">
        <f t="shared" si="170"/>
        <v>42626.668888888889</v>
      </c>
      <c r="T2737" s="15">
        <f t="shared" si="171"/>
        <v>42656.915972222225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400</v>
      </c>
      <c r="E2738" s="8">
        <v>425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106</v>
      </c>
      <c r="P2738">
        <f t="shared" si="169"/>
        <v>7.33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8" x14ac:dyDescent="0.2">
      <c r="A2739">
        <v>2739</v>
      </c>
      <c r="B2739" s="3" t="s">
        <v>2739</v>
      </c>
      <c r="C2739" s="3" t="s">
        <v>6849</v>
      </c>
      <c r="D2739" s="6">
        <v>420</v>
      </c>
      <c r="E2739" s="8">
        <v>425</v>
      </c>
      <c r="F2739" t="s">
        <v>8218</v>
      </c>
      <c r="G2739" t="s">
        <v>8224</v>
      </c>
      <c r="H2739" t="s">
        <v>8246</v>
      </c>
      <c r="I2739">
        <v>1399324717</v>
      </c>
      <c r="J2739">
        <v>1395436717</v>
      </c>
      <c r="K2739" t="b">
        <v>0</v>
      </c>
      <c r="L2739">
        <v>191</v>
      </c>
      <c r="M2739" t="b">
        <v>1</v>
      </c>
      <c r="N2739" t="s">
        <v>8293</v>
      </c>
      <c r="O2739">
        <f t="shared" si="168"/>
        <v>101</v>
      </c>
      <c r="P2739">
        <f t="shared" si="169"/>
        <v>2.23</v>
      </c>
      <c r="Q2739" s="10" t="s">
        <v>8317</v>
      </c>
      <c r="R2739" t="s">
        <v>8347</v>
      </c>
      <c r="S2739" s="15">
        <f t="shared" si="170"/>
        <v>41719.887928240743</v>
      </c>
      <c r="T2739" s="15">
        <f t="shared" si="171"/>
        <v>41764.887928240743</v>
      </c>
    </row>
    <row r="2740" spans="1:20" ht="32" x14ac:dyDescent="0.2">
      <c r="A2740">
        <v>2740</v>
      </c>
      <c r="B2740" s="3" t="s">
        <v>2740</v>
      </c>
      <c r="C2740" s="3" t="s">
        <v>6850</v>
      </c>
      <c r="D2740" s="6">
        <v>1750</v>
      </c>
      <c r="E2740" s="8">
        <v>425</v>
      </c>
      <c r="F2740" t="s">
        <v>8218</v>
      </c>
      <c r="G2740" t="s">
        <v>8223</v>
      </c>
      <c r="H2740" t="s">
        <v>8245</v>
      </c>
      <c r="I2740">
        <v>1426117552</v>
      </c>
      <c r="J2740">
        <v>1423529152</v>
      </c>
      <c r="K2740" t="b">
        <v>0</v>
      </c>
      <c r="L2740">
        <v>17</v>
      </c>
      <c r="M2740" t="b">
        <v>1</v>
      </c>
      <c r="N2740" t="s">
        <v>8293</v>
      </c>
      <c r="O2740">
        <f t="shared" si="168"/>
        <v>24</v>
      </c>
      <c r="P2740">
        <f t="shared" si="169"/>
        <v>25</v>
      </c>
      <c r="Q2740" s="10" t="s">
        <v>8317</v>
      </c>
      <c r="R2740" t="s">
        <v>8347</v>
      </c>
      <c r="S2740" s="15">
        <f t="shared" si="170"/>
        <v>42045.031851851847</v>
      </c>
      <c r="T2740" s="15">
        <f t="shared" si="171"/>
        <v>42074.99018518519</v>
      </c>
    </row>
    <row r="2741" spans="1:20" ht="48" x14ac:dyDescent="0.2">
      <c r="A2741">
        <v>2737</v>
      </c>
      <c r="B2741" s="3" t="s">
        <v>2737</v>
      </c>
      <c r="C2741" s="3" t="s">
        <v>6847</v>
      </c>
      <c r="D2741" s="6">
        <v>8000</v>
      </c>
      <c r="E2741" s="8">
        <v>425</v>
      </c>
      <c r="F2741" t="s">
        <v>8218</v>
      </c>
      <c r="G2741" t="s">
        <v>8223</v>
      </c>
      <c r="H2741" t="s">
        <v>8245</v>
      </c>
      <c r="I2741">
        <v>1389812400</v>
      </c>
      <c r="J2741">
        <v>1386108087</v>
      </c>
      <c r="K2741" t="b">
        <v>0</v>
      </c>
      <c r="L2741">
        <v>456</v>
      </c>
      <c r="M2741" t="b">
        <v>1</v>
      </c>
      <c r="N2741" t="s">
        <v>8293</v>
      </c>
      <c r="O2741">
        <f t="shared" si="168"/>
        <v>5</v>
      </c>
      <c r="P2741">
        <f t="shared" si="169"/>
        <v>0.93</v>
      </c>
      <c r="Q2741" s="10" t="s">
        <v>8317</v>
      </c>
      <c r="R2741" t="s">
        <v>8347</v>
      </c>
      <c r="S2741" s="15">
        <f t="shared" si="170"/>
        <v>41611.917673611111</v>
      </c>
      <c r="T2741" s="15">
        <f t="shared" si="171"/>
        <v>41654.791666666664</v>
      </c>
    </row>
    <row r="2742" spans="1:20" ht="48" x14ac:dyDescent="0.2">
      <c r="A2742">
        <v>2738</v>
      </c>
      <c r="B2742" s="3" t="s">
        <v>2738</v>
      </c>
      <c r="C2742" s="3" t="s">
        <v>6848</v>
      </c>
      <c r="D2742" s="6">
        <v>90000</v>
      </c>
      <c r="E2742" s="8">
        <v>425</v>
      </c>
      <c r="F2742" t="s">
        <v>8218</v>
      </c>
      <c r="G2742" t="s">
        <v>8223</v>
      </c>
      <c r="H2742" t="s">
        <v>8245</v>
      </c>
      <c r="I2742">
        <v>1478402804</v>
      </c>
      <c r="J2742">
        <v>1473218804</v>
      </c>
      <c r="K2742" t="b">
        <v>0</v>
      </c>
      <c r="L2742">
        <v>15</v>
      </c>
      <c r="M2742" t="b">
        <v>1</v>
      </c>
      <c r="N2742" t="s">
        <v>8293</v>
      </c>
      <c r="O2742">
        <f t="shared" si="168"/>
        <v>0</v>
      </c>
      <c r="P2742">
        <f t="shared" si="169"/>
        <v>28.33</v>
      </c>
      <c r="Q2742" s="10" t="s">
        <v>8317</v>
      </c>
      <c r="R2742" t="s">
        <v>8347</v>
      </c>
      <c r="S2742" s="15">
        <f t="shared" si="170"/>
        <v>42620.143564814818</v>
      </c>
      <c r="T2742" s="15">
        <f t="shared" si="171"/>
        <v>42680.143564814818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110</v>
      </c>
      <c r="E2743" s="8">
        <v>420.99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383</v>
      </c>
      <c r="P2743">
        <f t="shared" si="169"/>
        <v>105.25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200</v>
      </c>
      <c r="E2744" s="8">
        <v>420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210</v>
      </c>
      <c r="P2744">
        <f t="shared" si="169"/>
        <v>23.33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5000</v>
      </c>
      <c r="E2745" s="8">
        <v>419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8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1000</v>
      </c>
      <c r="E2746" s="8">
        <v>417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42</v>
      </c>
      <c r="P2746">
        <f t="shared" si="169"/>
        <v>18.95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400</v>
      </c>
      <c r="E2747" s="8">
        <v>416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104</v>
      </c>
      <c r="P2747">
        <f t="shared" si="169"/>
        <v>8.49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415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14</v>
      </c>
      <c r="P2748">
        <f t="shared" si="169"/>
        <v>21.84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7</v>
      </c>
      <c r="P2749">
        <f t="shared" si="169"/>
        <v>103.25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2</v>
      </c>
      <c r="P2750">
        <f t="shared" si="169"/>
        <v>102.75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350</v>
      </c>
      <c r="E2751" s="8">
        <v>410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117</v>
      </c>
      <c r="P2751">
        <f t="shared" si="169"/>
        <v>205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8" x14ac:dyDescent="0.2">
      <c r="A2752">
        <v>2751</v>
      </c>
      <c r="B2752" s="3" t="s">
        <v>2751</v>
      </c>
      <c r="C2752" s="3" t="s">
        <v>6861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1403039842</v>
      </c>
      <c r="J2752">
        <v>1397855842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24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41747.887060185189</v>
      </c>
      <c r="T2752" s="15">
        <f t="shared" si="171"/>
        <v>41807.887060185189</v>
      </c>
    </row>
    <row r="2753" spans="1:20" ht="48" x14ac:dyDescent="0.2">
      <c r="A2753">
        <v>2750</v>
      </c>
      <c r="B2753" s="3" t="s">
        <v>2750</v>
      </c>
      <c r="C2753" s="3" t="s">
        <v>6860</v>
      </c>
      <c r="D2753" s="6">
        <v>50000</v>
      </c>
      <c r="E2753" s="8">
        <v>410</v>
      </c>
      <c r="F2753" t="s">
        <v>8220</v>
      </c>
      <c r="G2753" t="s">
        <v>8223</v>
      </c>
      <c r="H2753" t="s">
        <v>8245</v>
      </c>
      <c r="I2753">
        <v>1341086400</v>
      </c>
      <c r="J2753">
        <v>1340055345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1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41078.899826388886</v>
      </c>
      <c r="T2753" s="15">
        <f t="shared" si="171"/>
        <v>41090.833333333336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300</v>
      </c>
      <c r="E2754" s="8">
        <v>409.01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136</v>
      </c>
      <c r="P2754">
        <f t="shared" si="169"/>
        <v>29.22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50000</v>
      </c>
      <c r="E2755" s="8">
        <v>408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</v>
      </c>
      <c r="P2755">
        <f t="shared" ref="P2755:P2818" si="173">IFERROR(ROUND(E2755/L2755,2),0)</f>
        <v>51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50000</v>
      </c>
      <c r="E2756" s="8">
        <v>405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1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3000</v>
      </c>
      <c r="E2757" s="8">
        <v>403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13</v>
      </c>
      <c r="P2757">
        <f t="shared" si="173"/>
        <v>26.87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32" x14ac:dyDescent="0.2">
      <c r="A2758">
        <v>2757</v>
      </c>
      <c r="B2758" s="3" t="s">
        <v>2757</v>
      </c>
      <c r="C2758" s="3" t="s">
        <v>6867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1470498332</v>
      </c>
      <c r="J2758">
        <v>1469202332</v>
      </c>
      <c r="K2758" t="b">
        <v>0</v>
      </c>
      <c r="L2758">
        <v>2</v>
      </c>
      <c r="M2758" t="b">
        <v>0</v>
      </c>
      <c r="N2758" t="s">
        <v>8302</v>
      </c>
      <c r="O2758">
        <f t="shared" si="172"/>
        <v>8</v>
      </c>
      <c r="P2758">
        <f t="shared" si="173"/>
        <v>201.5</v>
      </c>
      <c r="Q2758" s="10" t="s">
        <v>8320</v>
      </c>
      <c r="R2758" t="s">
        <v>8356</v>
      </c>
      <c r="S2758" s="15">
        <f t="shared" si="174"/>
        <v>42573.65662037037</v>
      </c>
      <c r="T2758" s="15">
        <f t="shared" si="175"/>
        <v>42588.65662037037</v>
      </c>
    </row>
    <row r="2759" spans="1:20" ht="48" x14ac:dyDescent="0.2">
      <c r="A2759">
        <v>2756</v>
      </c>
      <c r="B2759" s="3" t="s">
        <v>2756</v>
      </c>
      <c r="C2759" s="3" t="s">
        <v>6866</v>
      </c>
      <c r="D2759" s="6">
        <v>15000</v>
      </c>
      <c r="E2759" s="8">
        <v>403</v>
      </c>
      <c r="F2759" t="s">
        <v>8220</v>
      </c>
      <c r="G2759" t="s">
        <v>8223</v>
      </c>
      <c r="H2759" t="s">
        <v>8245</v>
      </c>
      <c r="I2759">
        <v>1389476201</v>
      </c>
      <c r="J2759">
        <v>1386884201</v>
      </c>
      <c r="K2759" t="b">
        <v>0</v>
      </c>
      <c r="L2759">
        <v>33</v>
      </c>
      <c r="M2759" t="b">
        <v>0</v>
      </c>
      <c r="N2759" t="s">
        <v>8302</v>
      </c>
      <c r="O2759">
        <f t="shared" si="172"/>
        <v>3</v>
      </c>
      <c r="P2759">
        <f t="shared" si="173"/>
        <v>12.21</v>
      </c>
      <c r="Q2759" s="10" t="s">
        <v>8320</v>
      </c>
      <c r="R2759" t="s">
        <v>8356</v>
      </c>
      <c r="S2759" s="15">
        <f t="shared" si="174"/>
        <v>41620.90047453704</v>
      </c>
      <c r="T2759" s="15">
        <f t="shared" si="175"/>
        <v>41650.90047453704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10000</v>
      </c>
      <c r="E2760" s="8">
        <v>402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4</v>
      </c>
      <c r="P2760">
        <f t="shared" si="173"/>
        <v>67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8" x14ac:dyDescent="0.2">
      <c r="A2761">
        <v>2760</v>
      </c>
      <c r="B2761" s="3" t="s">
        <v>2760</v>
      </c>
      <c r="C2761" s="3" t="s">
        <v>6870</v>
      </c>
      <c r="D2761" s="6">
        <v>1000</v>
      </c>
      <c r="E2761" s="8">
        <v>401</v>
      </c>
      <c r="F2761" t="s">
        <v>8220</v>
      </c>
      <c r="G2761" t="s">
        <v>8224</v>
      </c>
      <c r="H2761" t="s">
        <v>8246</v>
      </c>
      <c r="I2761">
        <v>1371726258</v>
      </c>
      <c r="J2761">
        <v>1369134258</v>
      </c>
      <c r="K2761" t="b">
        <v>0</v>
      </c>
      <c r="L2761">
        <v>0</v>
      </c>
      <c r="M2761" t="b">
        <v>0</v>
      </c>
      <c r="N2761" t="s">
        <v>8302</v>
      </c>
      <c r="O2761">
        <f t="shared" si="172"/>
        <v>40</v>
      </c>
      <c r="P2761">
        <f t="shared" si="173"/>
        <v>0</v>
      </c>
      <c r="Q2761" s="10" t="s">
        <v>8320</v>
      </c>
      <c r="R2761" t="s">
        <v>8356</v>
      </c>
      <c r="S2761" s="15">
        <f t="shared" si="174"/>
        <v>41415.461319444446</v>
      </c>
      <c r="T2761" s="15">
        <f t="shared" si="175"/>
        <v>41445.461319444446</v>
      </c>
    </row>
    <row r="2762" spans="1:20" ht="48" x14ac:dyDescent="0.2">
      <c r="A2762">
        <v>2759</v>
      </c>
      <c r="B2762" s="3" t="s">
        <v>2759</v>
      </c>
      <c r="C2762" s="3" t="s">
        <v>6869</v>
      </c>
      <c r="D2762" s="6">
        <v>1200</v>
      </c>
      <c r="E2762" s="8">
        <v>401</v>
      </c>
      <c r="F2762" t="s">
        <v>8220</v>
      </c>
      <c r="G2762" t="s">
        <v>8225</v>
      </c>
      <c r="H2762" t="s">
        <v>8247</v>
      </c>
      <c r="I2762">
        <v>1468658866</v>
      </c>
      <c r="J2762">
        <v>1464943666</v>
      </c>
      <c r="K2762" t="b">
        <v>0</v>
      </c>
      <c r="L2762">
        <v>2</v>
      </c>
      <c r="M2762" t="b">
        <v>0</v>
      </c>
      <c r="N2762" t="s">
        <v>8302</v>
      </c>
      <c r="O2762">
        <f t="shared" si="172"/>
        <v>33</v>
      </c>
      <c r="P2762">
        <f t="shared" si="173"/>
        <v>200.5</v>
      </c>
      <c r="Q2762" s="10" t="s">
        <v>8320</v>
      </c>
      <c r="R2762" t="s">
        <v>8356</v>
      </c>
      <c r="S2762" s="15">
        <f t="shared" si="174"/>
        <v>42524.36650462963</v>
      </c>
      <c r="T2762" s="15">
        <f t="shared" si="175"/>
        <v>42567.36650462963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300</v>
      </c>
      <c r="E2763" s="8">
        <v>400.33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133</v>
      </c>
      <c r="P2763">
        <f t="shared" si="173"/>
        <v>100.08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8" x14ac:dyDescent="0.2">
      <c r="A2764">
        <v>2764</v>
      </c>
      <c r="B2764" s="3" t="s">
        <v>2764</v>
      </c>
      <c r="C2764" s="3" t="s">
        <v>6874</v>
      </c>
      <c r="D2764" s="6">
        <v>400</v>
      </c>
      <c r="E2764" s="8">
        <v>400</v>
      </c>
      <c r="F2764" t="s">
        <v>8220</v>
      </c>
      <c r="G2764" t="s">
        <v>8223</v>
      </c>
      <c r="H2764" t="s">
        <v>8245</v>
      </c>
      <c r="I2764">
        <v>1338404400</v>
      </c>
      <c r="J2764">
        <v>1335855631</v>
      </c>
      <c r="K2764" t="b">
        <v>0</v>
      </c>
      <c r="L2764">
        <v>4</v>
      </c>
      <c r="M2764" t="b">
        <v>0</v>
      </c>
      <c r="N2764" t="s">
        <v>8302</v>
      </c>
      <c r="O2764">
        <f t="shared" si="172"/>
        <v>100</v>
      </c>
      <c r="P2764">
        <f t="shared" si="173"/>
        <v>100</v>
      </c>
      <c r="Q2764" s="10" t="s">
        <v>8320</v>
      </c>
      <c r="R2764" t="s">
        <v>8356</v>
      </c>
      <c r="S2764" s="15">
        <f t="shared" si="174"/>
        <v>41030.292025462964</v>
      </c>
      <c r="T2764" s="15">
        <f t="shared" si="175"/>
        <v>41059.791666666664</v>
      </c>
    </row>
    <row r="2765" spans="1:20" ht="48" x14ac:dyDescent="0.2">
      <c r="A2765">
        <v>2765</v>
      </c>
      <c r="B2765" s="3" t="s">
        <v>2765</v>
      </c>
      <c r="C2765" s="3" t="s">
        <v>6875</v>
      </c>
      <c r="D2765" s="6">
        <v>2500</v>
      </c>
      <c r="E2765" s="8">
        <v>400</v>
      </c>
      <c r="F2765" t="s">
        <v>8220</v>
      </c>
      <c r="G2765" t="s">
        <v>8223</v>
      </c>
      <c r="H2765" t="s">
        <v>8245</v>
      </c>
      <c r="I2765">
        <v>1351432428</v>
      </c>
      <c r="J2765">
        <v>1350050028</v>
      </c>
      <c r="K2765" t="b">
        <v>0</v>
      </c>
      <c r="L2765">
        <v>0</v>
      </c>
      <c r="M2765" t="b">
        <v>0</v>
      </c>
      <c r="N2765" t="s">
        <v>8302</v>
      </c>
      <c r="O2765">
        <f t="shared" si="172"/>
        <v>16</v>
      </c>
      <c r="P2765">
        <f t="shared" si="173"/>
        <v>0</v>
      </c>
      <c r="Q2765" s="10" t="s">
        <v>8320</v>
      </c>
      <c r="R2765" t="s">
        <v>8356</v>
      </c>
      <c r="S2765" s="15">
        <f t="shared" si="174"/>
        <v>41194.579027777778</v>
      </c>
      <c r="T2765" s="15">
        <f t="shared" si="175"/>
        <v>41210.579027777778</v>
      </c>
    </row>
    <row r="2766" spans="1:20" ht="48" x14ac:dyDescent="0.2">
      <c r="A2766">
        <v>2766</v>
      </c>
      <c r="B2766" s="3" t="s">
        <v>2766</v>
      </c>
      <c r="C2766" s="3" t="s">
        <v>6876</v>
      </c>
      <c r="D2766" s="6">
        <v>3500</v>
      </c>
      <c r="E2766" s="8">
        <v>400</v>
      </c>
      <c r="F2766" t="s">
        <v>8220</v>
      </c>
      <c r="G2766" t="s">
        <v>8223</v>
      </c>
      <c r="H2766" t="s">
        <v>8245</v>
      </c>
      <c r="I2766">
        <v>1313078518</v>
      </c>
      <c r="J2766">
        <v>1310486518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11</v>
      </c>
      <c r="P2766">
        <f t="shared" si="173"/>
        <v>100</v>
      </c>
      <c r="Q2766" s="10" t="s">
        <v>8320</v>
      </c>
      <c r="R2766" t="s">
        <v>8356</v>
      </c>
      <c r="S2766" s="15">
        <f t="shared" si="174"/>
        <v>40736.668032407404</v>
      </c>
      <c r="T2766" s="15">
        <f t="shared" si="175"/>
        <v>40766.668032407404</v>
      </c>
    </row>
    <row r="2767" spans="1:20" ht="32" x14ac:dyDescent="0.2">
      <c r="A2767">
        <v>2763</v>
      </c>
      <c r="B2767" s="3" t="s">
        <v>2763</v>
      </c>
      <c r="C2767" s="3" t="s">
        <v>6873</v>
      </c>
      <c r="D2767" s="6">
        <v>15000</v>
      </c>
      <c r="E2767" s="8">
        <v>400</v>
      </c>
      <c r="F2767" t="s">
        <v>8220</v>
      </c>
      <c r="G2767" t="s">
        <v>8223</v>
      </c>
      <c r="H2767" t="s">
        <v>8245</v>
      </c>
      <c r="I2767">
        <v>1369403684</v>
      </c>
      <c r="J2767">
        <v>1365515684</v>
      </c>
      <c r="K2767" t="b">
        <v>0</v>
      </c>
      <c r="L2767">
        <v>3</v>
      </c>
      <c r="M2767" t="b">
        <v>0</v>
      </c>
      <c r="N2767" t="s">
        <v>8302</v>
      </c>
      <c r="O2767">
        <f t="shared" si="172"/>
        <v>3</v>
      </c>
      <c r="P2767">
        <f t="shared" si="173"/>
        <v>133.33000000000001</v>
      </c>
      <c r="Q2767" s="10" t="s">
        <v>8320</v>
      </c>
      <c r="R2767" t="s">
        <v>8356</v>
      </c>
      <c r="S2767" s="15">
        <f t="shared" si="174"/>
        <v>41373.579675925925</v>
      </c>
      <c r="T2767" s="15">
        <f t="shared" si="175"/>
        <v>41418.579675925925</v>
      </c>
    </row>
    <row r="2768" spans="1:20" ht="48" x14ac:dyDescent="0.2">
      <c r="A2768">
        <v>2762</v>
      </c>
      <c r="B2768" s="3" t="s">
        <v>2762</v>
      </c>
      <c r="C2768" s="3" t="s">
        <v>6872</v>
      </c>
      <c r="D2768" s="6">
        <v>50000</v>
      </c>
      <c r="E2768" s="8">
        <v>400</v>
      </c>
      <c r="F2768" t="s">
        <v>8220</v>
      </c>
      <c r="G2768" t="s">
        <v>8223</v>
      </c>
      <c r="H2768" t="s">
        <v>8245</v>
      </c>
      <c r="I2768">
        <v>1332114795</v>
      </c>
      <c r="J2768">
        <v>1326934395</v>
      </c>
      <c r="K2768" t="b">
        <v>0</v>
      </c>
      <c r="L2768">
        <v>1</v>
      </c>
      <c r="M2768" t="b">
        <v>0</v>
      </c>
      <c r="N2768" t="s">
        <v>8302</v>
      </c>
      <c r="O2768">
        <f t="shared" si="172"/>
        <v>1</v>
      </c>
      <c r="P2768">
        <f t="shared" si="173"/>
        <v>400</v>
      </c>
      <c r="Q2768" s="10" t="s">
        <v>8320</v>
      </c>
      <c r="R2768" t="s">
        <v>8356</v>
      </c>
      <c r="S2768" s="15">
        <f t="shared" si="174"/>
        <v>40927.036979166667</v>
      </c>
      <c r="T2768" s="15">
        <f t="shared" si="175"/>
        <v>40986.995312500003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3255</v>
      </c>
      <c r="E2769" s="8">
        <v>397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12</v>
      </c>
      <c r="P2769">
        <f t="shared" si="173"/>
        <v>132.33000000000001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</v>
      </c>
      <c r="P2770">
        <f t="shared" si="173"/>
        <v>11.65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250</v>
      </c>
      <c r="E2771" s="8">
        <v>391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156</v>
      </c>
      <c r="P2771">
        <f t="shared" si="173"/>
        <v>195.5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300</v>
      </c>
      <c r="E2772" s="8">
        <v>385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128</v>
      </c>
      <c r="P2772">
        <f t="shared" si="173"/>
        <v>11.67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2000</v>
      </c>
      <c r="E2773" s="8">
        <v>385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19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8" x14ac:dyDescent="0.2">
      <c r="A2774">
        <v>2773</v>
      </c>
      <c r="B2774" s="3" t="s">
        <v>2773</v>
      </c>
      <c r="C2774" s="3" t="s">
        <v>6883</v>
      </c>
      <c r="D2774" s="6">
        <v>300</v>
      </c>
      <c r="E2774" s="8">
        <v>381</v>
      </c>
      <c r="F2774" t="s">
        <v>8220</v>
      </c>
      <c r="G2774" t="s">
        <v>8228</v>
      </c>
      <c r="H2774" t="s">
        <v>8250</v>
      </c>
      <c r="I2774">
        <v>1461530721</v>
      </c>
      <c r="J2774">
        <v>1460666721</v>
      </c>
      <c r="K2774" t="b">
        <v>0</v>
      </c>
      <c r="L2774">
        <v>1</v>
      </c>
      <c r="M2774" t="b">
        <v>0</v>
      </c>
      <c r="N2774" t="s">
        <v>8302</v>
      </c>
      <c r="O2774">
        <f t="shared" si="172"/>
        <v>127</v>
      </c>
      <c r="P2774">
        <f t="shared" si="173"/>
        <v>381</v>
      </c>
      <c r="Q2774" s="10" t="s">
        <v>8320</v>
      </c>
      <c r="R2774" t="s">
        <v>8356</v>
      </c>
      <c r="S2774" s="15">
        <f t="shared" si="174"/>
        <v>42474.86482638889</v>
      </c>
      <c r="T2774" s="15">
        <f t="shared" si="175"/>
        <v>42484.86482638889</v>
      </c>
    </row>
    <row r="2775" spans="1:20" ht="48" x14ac:dyDescent="0.2">
      <c r="A2775">
        <v>2772</v>
      </c>
      <c r="B2775" s="3" t="s">
        <v>2772</v>
      </c>
      <c r="C2775" s="3" t="s">
        <v>6882</v>
      </c>
      <c r="D2775" s="6">
        <v>7500</v>
      </c>
      <c r="E2775" s="8">
        <v>381</v>
      </c>
      <c r="F2775" t="s">
        <v>8220</v>
      </c>
      <c r="G2775" t="s">
        <v>8223</v>
      </c>
      <c r="H2775" t="s">
        <v>8245</v>
      </c>
      <c r="I2775">
        <v>1381006294</v>
      </c>
      <c r="J2775">
        <v>1379710294</v>
      </c>
      <c r="K2775" t="b">
        <v>0</v>
      </c>
      <c r="L2775">
        <v>0</v>
      </c>
      <c r="M2775" t="b">
        <v>0</v>
      </c>
      <c r="N2775" t="s">
        <v>8302</v>
      </c>
      <c r="O2775">
        <f t="shared" si="172"/>
        <v>5</v>
      </c>
      <c r="P2775">
        <f t="shared" si="173"/>
        <v>0</v>
      </c>
      <c r="Q2775" s="10" t="s">
        <v>8320</v>
      </c>
      <c r="R2775" t="s">
        <v>8356</v>
      </c>
      <c r="S2775" s="15">
        <f t="shared" si="174"/>
        <v>41537.869143518517</v>
      </c>
      <c r="T2775" s="15">
        <f t="shared" si="175"/>
        <v>41552.869143518517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58</v>
      </c>
      <c r="P2776">
        <f t="shared" si="173"/>
        <v>29.23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8" x14ac:dyDescent="0.2">
      <c r="A2777">
        <v>2776</v>
      </c>
      <c r="B2777" s="3" t="s">
        <v>2776</v>
      </c>
      <c r="C2777" s="3" t="s">
        <v>6886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1434092876</v>
      </c>
      <c r="J2777">
        <v>1431414476</v>
      </c>
      <c r="K2777" t="b">
        <v>0</v>
      </c>
      <c r="L2777">
        <v>36</v>
      </c>
      <c r="M2777" t="b">
        <v>0</v>
      </c>
      <c r="N2777" t="s">
        <v>8302</v>
      </c>
      <c r="O2777">
        <f t="shared" si="172"/>
        <v>19</v>
      </c>
      <c r="P2777">
        <f t="shared" si="173"/>
        <v>10.56</v>
      </c>
      <c r="Q2777" s="10" t="s">
        <v>8320</v>
      </c>
      <c r="R2777" t="s">
        <v>8356</v>
      </c>
      <c r="S2777" s="15">
        <f t="shared" si="174"/>
        <v>42136.297175925924</v>
      </c>
      <c r="T2777" s="15">
        <f t="shared" si="175"/>
        <v>42167.297175925924</v>
      </c>
    </row>
    <row r="2778" spans="1:20" ht="48" x14ac:dyDescent="0.2">
      <c r="A2778">
        <v>2775</v>
      </c>
      <c r="B2778" s="3" t="s">
        <v>2775</v>
      </c>
      <c r="C2778" s="3" t="s">
        <v>6885</v>
      </c>
      <c r="D2778" s="6">
        <v>3500</v>
      </c>
      <c r="E2778" s="8">
        <v>380</v>
      </c>
      <c r="F2778" t="s">
        <v>8220</v>
      </c>
      <c r="G2778" t="s">
        <v>8223</v>
      </c>
      <c r="H2778" t="s">
        <v>8245</v>
      </c>
      <c r="I2778">
        <v>1323994754</v>
      </c>
      <c r="J2778">
        <v>1321402754</v>
      </c>
      <c r="K2778" t="b">
        <v>0</v>
      </c>
      <c r="L2778">
        <v>2</v>
      </c>
      <c r="M2778" t="b">
        <v>0</v>
      </c>
      <c r="N2778" t="s">
        <v>8302</v>
      </c>
      <c r="O2778">
        <f t="shared" si="172"/>
        <v>11</v>
      </c>
      <c r="P2778">
        <f t="shared" si="173"/>
        <v>190</v>
      </c>
      <c r="Q2778" s="10" t="s">
        <v>8320</v>
      </c>
      <c r="R2778" t="s">
        <v>8356</v>
      </c>
      <c r="S2778" s="15">
        <f t="shared" si="174"/>
        <v>40863.013356481482</v>
      </c>
      <c r="T2778" s="15">
        <f t="shared" si="175"/>
        <v>40893.013356481482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1</v>
      </c>
      <c r="P2779">
        <f t="shared" si="173"/>
        <v>377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300</v>
      </c>
      <c r="E2780" s="8">
        <v>376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125</v>
      </c>
      <c r="P2780">
        <f t="shared" si="173"/>
        <v>25.07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0</v>
      </c>
      <c r="P2781">
        <f t="shared" si="173"/>
        <v>376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48" x14ac:dyDescent="0.2">
      <c r="A2782">
        <v>2783</v>
      </c>
      <c r="B2782" s="3" t="s">
        <v>2783</v>
      </c>
      <c r="C2782" s="3" t="s">
        <v>6893</v>
      </c>
      <c r="D2782" s="6">
        <v>250</v>
      </c>
      <c r="E2782" s="8">
        <v>375</v>
      </c>
      <c r="F2782" t="s">
        <v>8218</v>
      </c>
      <c r="G2782" t="s">
        <v>8224</v>
      </c>
      <c r="H2782" t="s">
        <v>8246</v>
      </c>
      <c r="I2782">
        <v>1429793446</v>
      </c>
      <c r="J2782">
        <v>1428583846</v>
      </c>
      <c r="K2782" t="b">
        <v>0</v>
      </c>
      <c r="L2782">
        <v>61</v>
      </c>
      <c r="M2782" t="b">
        <v>1</v>
      </c>
      <c r="N2782" t="s">
        <v>8269</v>
      </c>
      <c r="O2782">
        <f t="shared" si="172"/>
        <v>150</v>
      </c>
      <c r="P2782">
        <f t="shared" si="173"/>
        <v>6.15</v>
      </c>
      <c r="Q2782" s="10" t="s">
        <v>8315</v>
      </c>
      <c r="R2782" t="s">
        <v>8316</v>
      </c>
      <c r="S2782" s="15">
        <f t="shared" si="174"/>
        <v>42103.535254629634</v>
      </c>
      <c r="T2782" s="15">
        <f t="shared" si="175"/>
        <v>42117.535254629634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125</v>
      </c>
      <c r="P2783">
        <f t="shared" si="173"/>
        <v>13.39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32" x14ac:dyDescent="0.2">
      <c r="A2784">
        <v>2780</v>
      </c>
      <c r="B2784" s="3" t="s">
        <v>2780</v>
      </c>
      <c r="C2784" s="3" t="s">
        <v>6890</v>
      </c>
      <c r="D2784" s="6">
        <v>6500</v>
      </c>
      <c r="E2784" s="8">
        <v>375</v>
      </c>
      <c r="F2784" t="s">
        <v>8220</v>
      </c>
      <c r="G2784" t="s">
        <v>8236</v>
      </c>
      <c r="H2784" t="s">
        <v>8248</v>
      </c>
      <c r="I2784">
        <v>1489142688</v>
      </c>
      <c r="J2784">
        <v>1486550688</v>
      </c>
      <c r="K2784" t="b">
        <v>0</v>
      </c>
      <c r="L2784">
        <v>0</v>
      </c>
      <c r="M2784" t="b">
        <v>0</v>
      </c>
      <c r="N2784" t="s">
        <v>8302</v>
      </c>
      <c r="O2784">
        <f t="shared" si="172"/>
        <v>6</v>
      </c>
      <c r="P2784">
        <f t="shared" si="173"/>
        <v>0</v>
      </c>
      <c r="Q2784" s="10" t="s">
        <v>8320</v>
      </c>
      <c r="R2784" t="s">
        <v>8356</v>
      </c>
      <c r="S2784" s="15">
        <f t="shared" si="174"/>
        <v>42774.447777777779</v>
      </c>
      <c r="T2784" s="15">
        <f t="shared" si="175"/>
        <v>42804.447777777779</v>
      </c>
    </row>
    <row r="2785" spans="1:20" ht="32" x14ac:dyDescent="0.2">
      <c r="A2785">
        <v>2782</v>
      </c>
      <c r="B2785" s="3" t="s">
        <v>2782</v>
      </c>
      <c r="C2785" s="3" t="s">
        <v>6892</v>
      </c>
      <c r="D2785" s="6">
        <v>10000</v>
      </c>
      <c r="E2785" s="8">
        <v>375</v>
      </c>
      <c r="F2785" t="s">
        <v>8218</v>
      </c>
      <c r="G2785" t="s">
        <v>8223</v>
      </c>
      <c r="H2785" t="s">
        <v>8245</v>
      </c>
      <c r="I2785">
        <v>1424149140</v>
      </c>
      <c r="J2785">
        <v>1421964718</v>
      </c>
      <c r="K2785" t="b">
        <v>0</v>
      </c>
      <c r="L2785">
        <v>18</v>
      </c>
      <c r="M2785" t="b">
        <v>1</v>
      </c>
      <c r="N2785" t="s">
        <v>8269</v>
      </c>
      <c r="O2785">
        <f t="shared" si="172"/>
        <v>4</v>
      </c>
      <c r="P2785">
        <f t="shared" si="173"/>
        <v>20.83</v>
      </c>
      <c r="Q2785" s="10" t="s">
        <v>8315</v>
      </c>
      <c r="R2785" t="s">
        <v>8316</v>
      </c>
      <c r="S2785" s="15">
        <f t="shared" si="174"/>
        <v>42026.924976851849</v>
      </c>
      <c r="T2785" s="15">
        <f t="shared" si="175"/>
        <v>42052.207638888889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300</v>
      </c>
      <c r="E2786" s="8">
        <v>371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124</v>
      </c>
      <c r="P2786">
        <f t="shared" si="173"/>
        <v>3.44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300</v>
      </c>
      <c r="E2787" s="8">
        <v>369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123</v>
      </c>
      <c r="P2787">
        <f t="shared" si="173"/>
        <v>2.6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5000</v>
      </c>
      <c r="E2788" s="8">
        <v>367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7</v>
      </c>
      <c r="P2788">
        <f t="shared" si="173"/>
        <v>4.96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5000</v>
      </c>
      <c r="E2789" s="8">
        <v>362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7</v>
      </c>
      <c r="P2789">
        <f t="shared" si="173"/>
        <v>9.5299999999999994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3500</v>
      </c>
      <c r="E2790" s="8">
        <v>361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</v>
      </c>
      <c r="P2790">
        <f t="shared" si="173"/>
        <v>18.05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48" x14ac:dyDescent="0.2">
      <c r="A2791">
        <v>2791</v>
      </c>
      <c r="B2791" s="3" t="s">
        <v>2791</v>
      </c>
      <c r="C2791" s="3" t="s">
        <v>6901</v>
      </c>
      <c r="D2791" s="6">
        <v>350</v>
      </c>
      <c r="E2791" s="8">
        <v>360</v>
      </c>
      <c r="F2791" t="s">
        <v>8218</v>
      </c>
      <c r="G2791" t="s">
        <v>8223</v>
      </c>
      <c r="H2791" t="s">
        <v>8245</v>
      </c>
      <c r="I2791">
        <v>1473393600</v>
      </c>
      <c r="J2791">
        <v>1470778559</v>
      </c>
      <c r="K2791" t="b">
        <v>0</v>
      </c>
      <c r="L2791">
        <v>28</v>
      </c>
      <c r="M2791" t="b">
        <v>1</v>
      </c>
      <c r="N2791" t="s">
        <v>8269</v>
      </c>
      <c r="O2791">
        <f t="shared" si="172"/>
        <v>103</v>
      </c>
      <c r="P2791">
        <f t="shared" si="173"/>
        <v>12.86</v>
      </c>
      <c r="Q2791" s="10" t="s">
        <v>8315</v>
      </c>
      <c r="R2791" t="s">
        <v>8316</v>
      </c>
      <c r="S2791" s="15">
        <f t="shared" si="174"/>
        <v>42591.899988425925</v>
      </c>
      <c r="T2791" s="15">
        <f t="shared" si="175"/>
        <v>42622.166666666672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15000</v>
      </c>
      <c r="E2792" s="8">
        <v>360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2</v>
      </c>
      <c r="P2792">
        <f t="shared" si="173"/>
        <v>5.45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32" x14ac:dyDescent="0.2">
      <c r="A2793">
        <v>2789</v>
      </c>
      <c r="B2793" s="3" t="s">
        <v>2789</v>
      </c>
      <c r="C2793" s="3" t="s">
        <v>6899</v>
      </c>
      <c r="D2793" s="6">
        <v>50000</v>
      </c>
      <c r="E2793" s="8">
        <v>360</v>
      </c>
      <c r="F2793" t="s">
        <v>8218</v>
      </c>
      <c r="G2793" t="s">
        <v>8223</v>
      </c>
      <c r="H2793" t="s">
        <v>8245</v>
      </c>
      <c r="I2793">
        <v>1426132800</v>
      </c>
      <c r="J2793">
        <v>1424477934</v>
      </c>
      <c r="K2793" t="b">
        <v>0</v>
      </c>
      <c r="L2793">
        <v>24</v>
      </c>
      <c r="M2793" t="b">
        <v>1</v>
      </c>
      <c r="N2793" t="s">
        <v>8269</v>
      </c>
      <c r="O2793">
        <f t="shared" si="172"/>
        <v>1</v>
      </c>
      <c r="P2793">
        <f t="shared" si="173"/>
        <v>15</v>
      </c>
      <c r="Q2793" s="10" t="s">
        <v>8315</v>
      </c>
      <c r="R2793" t="s">
        <v>8316</v>
      </c>
      <c r="S2793" s="15">
        <f t="shared" si="174"/>
        <v>42056.013124999998</v>
      </c>
      <c r="T2793" s="15">
        <f t="shared" si="175"/>
        <v>42075.166666666672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50000</v>
      </c>
      <c r="E2794" s="8">
        <v>359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</v>
      </c>
      <c r="P2794">
        <f t="shared" si="173"/>
        <v>14.96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48" x14ac:dyDescent="0.2">
      <c r="A2795">
        <v>2794</v>
      </c>
      <c r="B2795" s="3" t="s">
        <v>2794</v>
      </c>
      <c r="C2795" s="3" t="s">
        <v>6904</v>
      </c>
      <c r="D2795" s="6">
        <v>2000</v>
      </c>
      <c r="E2795" s="8">
        <v>358</v>
      </c>
      <c r="F2795" t="s">
        <v>8218</v>
      </c>
      <c r="G2795" t="s">
        <v>8224</v>
      </c>
      <c r="H2795" t="s">
        <v>8246</v>
      </c>
      <c r="I2795">
        <v>1457031600</v>
      </c>
      <c r="J2795">
        <v>1455640559</v>
      </c>
      <c r="K2795" t="b">
        <v>0</v>
      </c>
      <c r="L2795">
        <v>3</v>
      </c>
      <c r="M2795" t="b">
        <v>1</v>
      </c>
      <c r="N2795" t="s">
        <v>8269</v>
      </c>
      <c r="O2795">
        <f t="shared" si="172"/>
        <v>18</v>
      </c>
      <c r="P2795">
        <f t="shared" si="173"/>
        <v>119.33</v>
      </c>
      <c r="Q2795" s="10" t="s">
        <v>8315</v>
      </c>
      <c r="R2795" t="s">
        <v>8316</v>
      </c>
      <c r="S2795" s="15">
        <f t="shared" si="174"/>
        <v>42416.691655092596</v>
      </c>
      <c r="T2795" s="15">
        <f t="shared" si="175"/>
        <v>42432.791666666672</v>
      </c>
    </row>
    <row r="2796" spans="1:20" ht="64" x14ac:dyDescent="0.2">
      <c r="A2796">
        <v>2793</v>
      </c>
      <c r="B2796" s="3" t="s">
        <v>2793</v>
      </c>
      <c r="C2796" s="3" t="s">
        <v>6903</v>
      </c>
      <c r="D2796" s="6">
        <v>60000</v>
      </c>
      <c r="E2796" s="8">
        <v>358</v>
      </c>
      <c r="F2796" t="s">
        <v>8218</v>
      </c>
      <c r="G2796" t="s">
        <v>8225</v>
      </c>
      <c r="H2796" t="s">
        <v>8247</v>
      </c>
      <c r="I2796">
        <v>1437473005</v>
      </c>
      <c r="J2796">
        <v>1434881005</v>
      </c>
      <c r="K2796" t="b">
        <v>0</v>
      </c>
      <c r="L2796">
        <v>73</v>
      </c>
      <c r="M2796" t="b">
        <v>1</v>
      </c>
      <c r="N2796" t="s">
        <v>8269</v>
      </c>
      <c r="O2796">
        <f t="shared" si="172"/>
        <v>1</v>
      </c>
      <c r="P2796">
        <f t="shared" si="173"/>
        <v>4.9000000000000004</v>
      </c>
      <c r="Q2796" s="10" t="s">
        <v>8315</v>
      </c>
      <c r="R2796" t="s">
        <v>8316</v>
      </c>
      <c r="S2796" s="15">
        <f t="shared" si="174"/>
        <v>42176.419039351851</v>
      </c>
      <c r="T2796" s="15">
        <f t="shared" si="175"/>
        <v>42206.419039351851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101</v>
      </c>
      <c r="P2797">
        <f t="shared" si="173"/>
        <v>17.75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347</v>
      </c>
      <c r="E2798" s="8">
        <v>353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102</v>
      </c>
      <c r="P2798">
        <f t="shared" si="173"/>
        <v>16.809999999999999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8" x14ac:dyDescent="0.2">
      <c r="A2799">
        <v>2798</v>
      </c>
      <c r="B2799" s="3" t="s">
        <v>2798</v>
      </c>
      <c r="C2799" s="3" t="s">
        <v>6908</v>
      </c>
      <c r="D2799" s="6">
        <v>350</v>
      </c>
      <c r="E2799" s="8">
        <v>351</v>
      </c>
      <c r="F2799" t="s">
        <v>8218</v>
      </c>
      <c r="G2799" t="s">
        <v>8224</v>
      </c>
      <c r="H2799" t="s">
        <v>8246</v>
      </c>
      <c r="I2799">
        <v>1438358400</v>
      </c>
      <c r="J2799">
        <v>1437063121</v>
      </c>
      <c r="K2799" t="b">
        <v>0</v>
      </c>
      <c r="L2799">
        <v>139</v>
      </c>
      <c r="M2799" t="b">
        <v>1</v>
      </c>
      <c r="N2799" t="s">
        <v>8269</v>
      </c>
      <c r="O2799">
        <f t="shared" si="172"/>
        <v>100</v>
      </c>
      <c r="P2799">
        <f t="shared" si="173"/>
        <v>2.5299999999999998</v>
      </c>
      <c r="Q2799" s="10" t="s">
        <v>8315</v>
      </c>
      <c r="R2799" t="s">
        <v>8316</v>
      </c>
      <c r="S2799" s="15">
        <f t="shared" si="174"/>
        <v>42201.675011574072</v>
      </c>
      <c r="T2799" s="15">
        <f t="shared" si="175"/>
        <v>42216.666666666672</v>
      </c>
    </row>
    <row r="2800" spans="1:20" ht="48" x14ac:dyDescent="0.2">
      <c r="A2800">
        <v>2797</v>
      </c>
      <c r="B2800" s="3" t="s">
        <v>2797</v>
      </c>
      <c r="C2800" s="3" t="s">
        <v>6907</v>
      </c>
      <c r="D2800" s="6">
        <v>500</v>
      </c>
      <c r="E2800" s="8">
        <v>351</v>
      </c>
      <c r="F2800" t="s">
        <v>8218</v>
      </c>
      <c r="G2800" t="s">
        <v>8224</v>
      </c>
      <c r="H2800" t="s">
        <v>8246</v>
      </c>
      <c r="I2800">
        <v>1404858840</v>
      </c>
      <c r="J2800">
        <v>1402266840</v>
      </c>
      <c r="K2800" t="b">
        <v>0</v>
      </c>
      <c r="L2800">
        <v>94</v>
      </c>
      <c r="M2800" t="b">
        <v>1</v>
      </c>
      <c r="N2800" t="s">
        <v>8269</v>
      </c>
      <c r="O2800">
        <f t="shared" si="172"/>
        <v>70</v>
      </c>
      <c r="P2800">
        <f t="shared" si="173"/>
        <v>3.73</v>
      </c>
      <c r="Q2800" s="10" t="s">
        <v>8315</v>
      </c>
      <c r="R2800" t="s">
        <v>8316</v>
      </c>
      <c r="S2800" s="15">
        <f t="shared" si="174"/>
        <v>41798.94027777778</v>
      </c>
      <c r="T2800" s="15">
        <f t="shared" si="175"/>
        <v>41828.94027777778</v>
      </c>
    </row>
    <row r="2801" spans="1:20" ht="48" x14ac:dyDescent="0.2">
      <c r="A2801">
        <v>2801</v>
      </c>
      <c r="B2801" s="3" t="s">
        <v>2801</v>
      </c>
      <c r="C2801" s="3" t="s">
        <v>6911</v>
      </c>
      <c r="D2801" s="6">
        <v>250</v>
      </c>
      <c r="E2801" s="8">
        <v>350</v>
      </c>
      <c r="F2801" t="s">
        <v>8218</v>
      </c>
      <c r="G2801" t="s">
        <v>8225</v>
      </c>
      <c r="H2801" t="s">
        <v>8247</v>
      </c>
      <c r="I2801">
        <v>1412938800</v>
      </c>
      <c r="J2801">
        <v>1411019409</v>
      </c>
      <c r="K2801" t="b">
        <v>0</v>
      </c>
      <c r="L2801">
        <v>13</v>
      </c>
      <c r="M2801" t="b">
        <v>1</v>
      </c>
      <c r="N2801" t="s">
        <v>8269</v>
      </c>
      <c r="O2801">
        <f t="shared" si="172"/>
        <v>140</v>
      </c>
      <c r="P2801">
        <f t="shared" si="173"/>
        <v>26.92</v>
      </c>
      <c r="Q2801" s="10" t="s">
        <v>8315</v>
      </c>
      <c r="R2801" t="s">
        <v>8316</v>
      </c>
      <c r="S2801" s="15">
        <f t="shared" si="174"/>
        <v>41900.243159722224</v>
      </c>
      <c r="T2801" s="15">
        <f t="shared" si="175"/>
        <v>41922.458333333336</v>
      </c>
    </row>
    <row r="2802" spans="1:20" ht="48" x14ac:dyDescent="0.2">
      <c r="A2802">
        <v>2802</v>
      </c>
      <c r="B2802" s="3" t="s">
        <v>2802</v>
      </c>
      <c r="C2802" s="3" t="s">
        <v>6912</v>
      </c>
      <c r="D2802" s="6">
        <v>2224</v>
      </c>
      <c r="E2802" s="8">
        <v>350</v>
      </c>
      <c r="F2802" t="s">
        <v>8218</v>
      </c>
      <c r="G2802" t="s">
        <v>8224</v>
      </c>
      <c r="H2802" t="s">
        <v>8246</v>
      </c>
      <c r="I2802">
        <v>1438875107</v>
      </c>
      <c r="J2802">
        <v>1436283107</v>
      </c>
      <c r="K2802" t="b">
        <v>0</v>
      </c>
      <c r="L2802">
        <v>90</v>
      </c>
      <c r="M2802" t="b">
        <v>1</v>
      </c>
      <c r="N2802" t="s">
        <v>8269</v>
      </c>
      <c r="O2802">
        <f t="shared" si="172"/>
        <v>16</v>
      </c>
      <c r="P2802">
        <f t="shared" si="173"/>
        <v>3.89</v>
      </c>
      <c r="Q2802" s="10" t="s">
        <v>8315</v>
      </c>
      <c r="R2802" t="s">
        <v>8316</v>
      </c>
      <c r="S2802" s="15">
        <f t="shared" si="174"/>
        <v>42192.64707175926</v>
      </c>
      <c r="T2802" s="15">
        <f t="shared" si="175"/>
        <v>42222.64707175926</v>
      </c>
    </row>
    <row r="2803" spans="1:20" ht="48" x14ac:dyDescent="0.2">
      <c r="A2803">
        <v>2800</v>
      </c>
      <c r="B2803" s="3" t="s">
        <v>2800</v>
      </c>
      <c r="C2803" s="3" t="s">
        <v>6910</v>
      </c>
      <c r="D2803" s="6">
        <v>8500</v>
      </c>
      <c r="E2803" s="8">
        <v>350</v>
      </c>
      <c r="F2803" t="s">
        <v>8218</v>
      </c>
      <c r="G2803" t="s">
        <v>8224</v>
      </c>
      <c r="H2803" t="s">
        <v>8246</v>
      </c>
      <c r="I2803">
        <v>1420377366</v>
      </c>
      <c r="J2803">
        <v>1415193366</v>
      </c>
      <c r="K2803" t="b">
        <v>0</v>
      </c>
      <c r="L2803">
        <v>31</v>
      </c>
      <c r="M2803" t="b">
        <v>1</v>
      </c>
      <c r="N2803" t="s">
        <v>8269</v>
      </c>
      <c r="O2803">
        <f t="shared" si="172"/>
        <v>4</v>
      </c>
      <c r="P2803">
        <f t="shared" si="173"/>
        <v>11.29</v>
      </c>
      <c r="Q2803" s="10" t="s">
        <v>8315</v>
      </c>
      <c r="R2803" t="s">
        <v>8316</v>
      </c>
      <c r="S2803" s="15">
        <f t="shared" si="174"/>
        <v>41948.552847222221</v>
      </c>
      <c r="T2803" s="15">
        <f t="shared" si="175"/>
        <v>42008.552847222221</v>
      </c>
    </row>
    <row r="2804" spans="1:20" ht="48" x14ac:dyDescent="0.2">
      <c r="A2804">
        <v>2799</v>
      </c>
      <c r="B2804" s="3" t="s">
        <v>2799</v>
      </c>
      <c r="C2804" s="3" t="s">
        <v>6909</v>
      </c>
      <c r="D2804" s="6">
        <v>200000</v>
      </c>
      <c r="E2804" s="8">
        <v>350</v>
      </c>
      <c r="F2804" t="s">
        <v>8218</v>
      </c>
      <c r="G2804" t="s">
        <v>8224</v>
      </c>
      <c r="H2804" t="s">
        <v>8246</v>
      </c>
      <c r="I2804">
        <v>1466179200</v>
      </c>
      <c r="J2804">
        <v>1463466070</v>
      </c>
      <c r="K2804" t="b">
        <v>0</v>
      </c>
      <c r="L2804">
        <v>130</v>
      </c>
      <c r="M2804" t="b">
        <v>1</v>
      </c>
      <c r="N2804" t="s">
        <v>8269</v>
      </c>
      <c r="O2804">
        <f t="shared" si="172"/>
        <v>0</v>
      </c>
      <c r="P2804">
        <f t="shared" si="173"/>
        <v>2.69</v>
      </c>
      <c r="Q2804" s="10" t="s">
        <v>8315</v>
      </c>
      <c r="R2804" t="s">
        <v>8316</v>
      </c>
      <c r="S2804" s="15">
        <f t="shared" si="174"/>
        <v>42507.264699074076</v>
      </c>
      <c r="T2804" s="15">
        <f t="shared" si="175"/>
        <v>42538.666666666672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88888</v>
      </c>
      <c r="E2805" s="8">
        <v>346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0</v>
      </c>
      <c r="P2805">
        <f t="shared" si="173"/>
        <v>2.4500000000000002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64" x14ac:dyDescent="0.2">
      <c r="A2806">
        <v>2805</v>
      </c>
      <c r="B2806" s="3" t="s">
        <v>2805</v>
      </c>
      <c r="C2806" s="3" t="s">
        <v>6915</v>
      </c>
      <c r="D2806" s="6">
        <v>900</v>
      </c>
      <c r="E2806" s="8">
        <v>345</v>
      </c>
      <c r="F2806" t="s">
        <v>8218</v>
      </c>
      <c r="G2806" t="s">
        <v>8224</v>
      </c>
      <c r="H2806" t="s">
        <v>8246</v>
      </c>
      <c r="I2806">
        <v>1440245273</v>
      </c>
      <c r="J2806">
        <v>1438085273</v>
      </c>
      <c r="K2806" t="b">
        <v>0</v>
      </c>
      <c r="L2806">
        <v>18</v>
      </c>
      <c r="M2806" t="b">
        <v>1</v>
      </c>
      <c r="N2806" t="s">
        <v>8269</v>
      </c>
      <c r="O2806">
        <f t="shared" si="172"/>
        <v>38</v>
      </c>
      <c r="P2806">
        <f t="shared" si="173"/>
        <v>19.170000000000002</v>
      </c>
      <c r="Q2806" s="10" t="s">
        <v>8315</v>
      </c>
      <c r="R2806" t="s">
        <v>8316</v>
      </c>
      <c r="S2806" s="15">
        <f t="shared" si="174"/>
        <v>42213.505474537036</v>
      </c>
      <c r="T2806" s="15">
        <f t="shared" si="175"/>
        <v>42238.505474537036</v>
      </c>
    </row>
    <row r="2807" spans="1:20" ht="48" x14ac:dyDescent="0.2">
      <c r="A2807">
        <v>2804</v>
      </c>
      <c r="B2807" s="3" t="s">
        <v>2804</v>
      </c>
      <c r="C2807" s="3" t="s">
        <v>6914</v>
      </c>
      <c r="D2807" s="6">
        <v>500000</v>
      </c>
      <c r="E2807" s="8">
        <v>345</v>
      </c>
      <c r="F2807" t="s">
        <v>8218</v>
      </c>
      <c r="G2807" t="s">
        <v>8224</v>
      </c>
      <c r="H2807" t="s">
        <v>8246</v>
      </c>
      <c r="I2807">
        <v>1411987990</v>
      </c>
      <c r="J2807">
        <v>1409395990</v>
      </c>
      <c r="K2807" t="b">
        <v>0</v>
      </c>
      <c r="L2807">
        <v>23</v>
      </c>
      <c r="M2807" t="b">
        <v>1</v>
      </c>
      <c r="N2807" t="s">
        <v>8269</v>
      </c>
      <c r="O2807">
        <f t="shared" si="172"/>
        <v>0</v>
      </c>
      <c r="P2807">
        <f t="shared" si="173"/>
        <v>15</v>
      </c>
      <c r="Q2807" s="10" t="s">
        <v>8315</v>
      </c>
      <c r="R2807" t="s">
        <v>8316</v>
      </c>
      <c r="S2807" s="15">
        <f t="shared" si="174"/>
        <v>41881.453587962962</v>
      </c>
      <c r="T2807" s="15">
        <f t="shared" si="175"/>
        <v>41911.453587962962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6000</v>
      </c>
      <c r="E2808" s="8">
        <v>341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6</v>
      </c>
      <c r="P2808">
        <f t="shared" si="173"/>
        <v>4.49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300</v>
      </c>
      <c r="E2809" s="8">
        <v>340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113</v>
      </c>
      <c r="P2809">
        <f t="shared" si="173"/>
        <v>3.66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338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8</v>
      </c>
      <c r="P2810">
        <f t="shared" si="173"/>
        <v>4.9000000000000004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8" x14ac:dyDescent="0.2">
      <c r="A2811">
        <v>2810</v>
      </c>
      <c r="B2811" s="3" t="s">
        <v>2810</v>
      </c>
      <c r="C2811" s="3" t="s">
        <v>6920</v>
      </c>
      <c r="D2811" s="6">
        <v>5000</v>
      </c>
      <c r="E2811" s="8">
        <v>335</v>
      </c>
      <c r="F2811" t="s">
        <v>8218</v>
      </c>
      <c r="G2811" t="s">
        <v>8223</v>
      </c>
      <c r="H2811" t="s">
        <v>8245</v>
      </c>
      <c r="I2811">
        <v>1401595140</v>
      </c>
      <c r="J2811">
        <v>1398828064</v>
      </c>
      <c r="K2811" t="b">
        <v>0</v>
      </c>
      <c r="L2811">
        <v>57</v>
      </c>
      <c r="M2811" t="b">
        <v>1</v>
      </c>
      <c r="N2811" t="s">
        <v>8269</v>
      </c>
      <c r="O2811">
        <f t="shared" si="172"/>
        <v>7</v>
      </c>
      <c r="P2811">
        <f t="shared" si="173"/>
        <v>5.88</v>
      </c>
      <c r="Q2811" s="10" t="s">
        <v>8315</v>
      </c>
      <c r="R2811" t="s">
        <v>8316</v>
      </c>
      <c r="S2811" s="15">
        <f t="shared" si="174"/>
        <v>41759.13962962963</v>
      </c>
      <c r="T2811" s="15">
        <f t="shared" si="175"/>
        <v>41791.165972222225</v>
      </c>
    </row>
    <row r="2812" spans="1:20" ht="48" x14ac:dyDescent="0.2">
      <c r="A2812">
        <v>2809</v>
      </c>
      <c r="B2812" s="3" t="s">
        <v>2809</v>
      </c>
      <c r="C2812" s="3" t="s">
        <v>6919</v>
      </c>
      <c r="D2812" s="6">
        <v>24500</v>
      </c>
      <c r="E2812" s="8">
        <v>335</v>
      </c>
      <c r="F2812" t="s">
        <v>8218</v>
      </c>
      <c r="G2812" t="s">
        <v>8223</v>
      </c>
      <c r="H2812" t="s">
        <v>8245</v>
      </c>
      <c r="I2812">
        <v>1459348740</v>
      </c>
      <c r="J2812">
        <v>1458647725</v>
      </c>
      <c r="K2812" t="b">
        <v>0</v>
      </c>
      <c r="L2812">
        <v>21</v>
      </c>
      <c r="M2812" t="b">
        <v>1</v>
      </c>
      <c r="N2812" t="s">
        <v>8269</v>
      </c>
      <c r="O2812">
        <f t="shared" si="172"/>
        <v>1</v>
      </c>
      <c r="P2812">
        <f t="shared" si="173"/>
        <v>15.95</v>
      </c>
      <c r="Q2812" s="10" t="s">
        <v>8315</v>
      </c>
      <c r="R2812" t="s">
        <v>8316</v>
      </c>
      <c r="S2812" s="15">
        <f t="shared" si="174"/>
        <v>42451.496817129635</v>
      </c>
      <c r="T2812" s="15">
        <f t="shared" si="175"/>
        <v>42459.610416666663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60000</v>
      </c>
      <c r="E2813" s="8">
        <v>335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</v>
      </c>
      <c r="P2813">
        <f t="shared" si="173"/>
        <v>3.1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220000</v>
      </c>
      <c r="E2814" s="8">
        <v>335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0</v>
      </c>
      <c r="P2814">
        <f t="shared" si="173"/>
        <v>4.04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10000</v>
      </c>
      <c r="E2815" s="8">
        <v>334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3</v>
      </c>
      <c r="P2815">
        <f t="shared" si="173"/>
        <v>3.48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15000</v>
      </c>
      <c r="E2816" s="8">
        <v>330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2</v>
      </c>
      <c r="P2816">
        <f t="shared" si="173"/>
        <v>5.16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3000</v>
      </c>
      <c r="E2817" s="8">
        <v>327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11</v>
      </c>
      <c r="P2817">
        <f t="shared" si="173"/>
        <v>23.36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326.33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11</v>
      </c>
      <c r="P2818">
        <f t="shared" si="173"/>
        <v>1.93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8" x14ac:dyDescent="0.2">
      <c r="A2819">
        <v>2820</v>
      </c>
      <c r="B2819" s="3" t="s">
        <v>2820</v>
      </c>
      <c r="C2819" s="3" t="s">
        <v>6930</v>
      </c>
      <c r="D2819" s="6">
        <v>5000</v>
      </c>
      <c r="E2819" s="8">
        <v>325</v>
      </c>
      <c r="F2819" t="s">
        <v>8218</v>
      </c>
      <c r="G2819" t="s">
        <v>8224</v>
      </c>
      <c r="H2819" t="s">
        <v>8246</v>
      </c>
      <c r="I2819">
        <v>1456444800</v>
      </c>
      <c r="J2819">
        <v>1454337589</v>
      </c>
      <c r="K2819" t="b">
        <v>0</v>
      </c>
      <c r="L2819">
        <v>20</v>
      </c>
      <c r="M2819" t="b">
        <v>1</v>
      </c>
      <c r="N2819" t="s">
        <v>8269</v>
      </c>
      <c r="O2819">
        <f t="shared" ref="O2819:O2882" si="176">ROUND(E2819/D2819*100,0)</f>
        <v>7</v>
      </c>
      <c r="P2819">
        <f t="shared" ref="P2819:P2882" si="177">IFERROR(ROUND(E2819/L2819,2),0)</f>
        <v>16.25</v>
      </c>
      <c r="Q2819" s="10" t="s">
        <v>8315</v>
      </c>
      <c r="R2819" t="s">
        <v>8316</v>
      </c>
      <c r="S2819" s="15">
        <f t="shared" ref="S2819:S2882" si="178">(((J2819/60)/60)/24)+DATE(1970,1,1)</f>
        <v>42401.610983796301</v>
      </c>
      <c r="T2819" s="15">
        <f t="shared" ref="T2819:T2882" si="179">(((I2819/60)/60)/24)+DATE(1970,1,1)</f>
        <v>42426</v>
      </c>
    </row>
    <row r="2820" spans="1:20" ht="48" x14ac:dyDescent="0.2">
      <c r="A2820">
        <v>2819</v>
      </c>
      <c r="B2820" s="3" t="s">
        <v>2819</v>
      </c>
      <c r="C2820" s="3" t="s">
        <v>6929</v>
      </c>
      <c r="D2820" s="6">
        <v>6000</v>
      </c>
      <c r="E2820" s="8">
        <v>325</v>
      </c>
      <c r="F2820" t="s">
        <v>8218</v>
      </c>
      <c r="G2820" t="s">
        <v>8224</v>
      </c>
      <c r="H2820" t="s">
        <v>8246</v>
      </c>
      <c r="I2820">
        <v>1434285409</v>
      </c>
      <c r="J2820">
        <v>1431693409</v>
      </c>
      <c r="K2820" t="b">
        <v>0</v>
      </c>
      <c r="L2820">
        <v>104</v>
      </c>
      <c r="M2820" t="b">
        <v>1</v>
      </c>
      <c r="N2820" t="s">
        <v>8269</v>
      </c>
      <c r="O2820">
        <f t="shared" si="176"/>
        <v>5</v>
      </c>
      <c r="P2820">
        <f t="shared" si="177"/>
        <v>3.13</v>
      </c>
      <c r="Q2820" s="10" t="s">
        <v>8315</v>
      </c>
      <c r="R2820" t="s">
        <v>8316</v>
      </c>
      <c r="S2820" s="15">
        <f t="shared" si="178"/>
        <v>42139.525567129633</v>
      </c>
      <c r="T2820" s="15">
        <f t="shared" si="179"/>
        <v>42169.525567129633</v>
      </c>
    </row>
    <row r="2821" spans="1:20" ht="48" x14ac:dyDescent="0.2">
      <c r="A2821">
        <v>2817</v>
      </c>
      <c r="B2821" s="3" t="s">
        <v>2817</v>
      </c>
      <c r="C2821" s="3" t="s">
        <v>6927</v>
      </c>
      <c r="D2821" s="6">
        <v>8000</v>
      </c>
      <c r="E2821" s="8">
        <v>325</v>
      </c>
      <c r="F2821" t="s">
        <v>8218</v>
      </c>
      <c r="G2821" t="s">
        <v>8224</v>
      </c>
      <c r="H2821" t="s">
        <v>8246</v>
      </c>
      <c r="I2821">
        <v>1425136462</v>
      </c>
      <c r="J2821">
        <v>1421680462</v>
      </c>
      <c r="K2821" t="b">
        <v>0</v>
      </c>
      <c r="L2821">
        <v>33</v>
      </c>
      <c r="M2821" t="b">
        <v>1</v>
      </c>
      <c r="N2821" t="s">
        <v>8269</v>
      </c>
      <c r="O2821">
        <f t="shared" si="176"/>
        <v>4</v>
      </c>
      <c r="P2821">
        <f t="shared" si="177"/>
        <v>9.85</v>
      </c>
      <c r="Q2821" s="10" t="s">
        <v>8315</v>
      </c>
      <c r="R2821" t="s">
        <v>8316</v>
      </c>
      <c r="S2821" s="15">
        <f t="shared" si="178"/>
        <v>42023.634976851856</v>
      </c>
      <c r="T2821" s="15">
        <f t="shared" si="179"/>
        <v>42063.634976851856</v>
      </c>
    </row>
    <row r="2822" spans="1:20" ht="48" x14ac:dyDescent="0.2">
      <c r="A2822">
        <v>2818</v>
      </c>
      <c r="B2822" s="3" t="s">
        <v>2818</v>
      </c>
      <c r="C2822" s="3" t="s">
        <v>6928</v>
      </c>
      <c r="D2822" s="6">
        <v>10000</v>
      </c>
      <c r="E2822" s="8">
        <v>325</v>
      </c>
      <c r="F2822" t="s">
        <v>8218</v>
      </c>
      <c r="G2822" t="s">
        <v>8223</v>
      </c>
      <c r="H2822" t="s">
        <v>8245</v>
      </c>
      <c r="I2822">
        <v>1443018086</v>
      </c>
      <c r="J2822">
        <v>1441290086</v>
      </c>
      <c r="K2822" t="b">
        <v>0</v>
      </c>
      <c r="L2822">
        <v>102</v>
      </c>
      <c r="M2822" t="b">
        <v>1</v>
      </c>
      <c r="N2822" t="s">
        <v>8269</v>
      </c>
      <c r="O2822">
        <f t="shared" si="176"/>
        <v>3</v>
      </c>
      <c r="P2822">
        <f t="shared" si="177"/>
        <v>3.19</v>
      </c>
      <c r="Q2822" s="10" t="s">
        <v>8315</v>
      </c>
      <c r="R2822" t="s">
        <v>8316</v>
      </c>
      <c r="S2822" s="15">
        <f t="shared" si="178"/>
        <v>42250.598217592589</v>
      </c>
      <c r="T2822" s="15">
        <f t="shared" si="179"/>
        <v>42270.598217592589</v>
      </c>
    </row>
    <row r="2823" spans="1:20" ht="48" x14ac:dyDescent="0.2">
      <c r="A2823">
        <v>2822</v>
      </c>
      <c r="B2823" s="3" t="s">
        <v>2822</v>
      </c>
      <c r="C2823" s="3" t="s">
        <v>6932</v>
      </c>
      <c r="D2823" s="6">
        <v>200</v>
      </c>
      <c r="E2823" s="8">
        <v>320</v>
      </c>
      <c r="F2823" t="s">
        <v>8218</v>
      </c>
      <c r="G2823" t="s">
        <v>8223</v>
      </c>
      <c r="H2823" t="s">
        <v>8245</v>
      </c>
      <c r="I2823">
        <v>1427469892</v>
      </c>
      <c r="J2823">
        <v>1424881492</v>
      </c>
      <c r="K2823" t="b">
        <v>0</v>
      </c>
      <c r="L2823">
        <v>94</v>
      </c>
      <c r="M2823" t="b">
        <v>1</v>
      </c>
      <c r="N2823" t="s">
        <v>8269</v>
      </c>
      <c r="O2823">
        <f t="shared" si="176"/>
        <v>160</v>
      </c>
      <c r="P2823">
        <f t="shared" si="177"/>
        <v>3.4</v>
      </c>
      <c r="Q2823" s="10" t="s">
        <v>8315</v>
      </c>
      <c r="R2823" t="s">
        <v>8316</v>
      </c>
      <c r="S2823" s="15">
        <f t="shared" si="178"/>
        <v>42060.683935185181</v>
      </c>
      <c r="T2823" s="15">
        <f t="shared" si="179"/>
        <v>42090.642268518524</v>
      </c>
    </row>
    <row r="2824" spans="1:20" ht="48" x14ac:dyDescent="0.2">
      <c r="A2824">
        <v>2823</v>
      </c>
      <c r="B2824" s="3" t="s">
        <v>2823</v>
      </c>
      <c r="C2824" s="3" t="s">
        <v>6933</v>
      </c>
      <c r="D2824" s="6">
        <v>1000</v>
      </c>
      <c r="E2824" s="8">
        <v>320</v>
      </c>
      <c r="F2824" t="s">
        <v>8218</v>
      </c>
      <c r="G2824" t="s">
        <v>8224</v>
      </c>
      <c r="H2824" t="s">
        <v>8246</v>
      </c>
      <c r="I2824">
        <v>1427842740</v>
      </c>
      <c r="J2824">
        <v>1425428206</v>
      </c>
      <c r="K2824" t="b">
        <v>0</v>
      </c>
      <c r="L2824">
        <v>14</v>
      </c>
      <c r="M2824" t="b">
        <v>1</v>
      </c>
      <c r="N2824" t="s">
        <v>8269</v>
      </c>
      <c r="O2824">
        <f t="shared" si="176"/>
        <v>32</v>
      </c>
      <c r="P2824">
        <f t="shared" si="177"/>
        <v>22.86</v>
      </c>
      <c r="Q2824" s="10" t="s">
        <v>8315</v>
      </c>
      <c r="R2824" t="s">
        <v>8316</v>
      </c>
      <c r="S2824" s="15">
        <f t="shared" si="178"/>
        <v>42067.011643518519</v>
      </c>
      <c r="T2824" s="15">
        <f t="shared" si="179"/>
        <v>42094.957638888889</v>
      </c>
    </row>
    <row r="2825" spans="1:20" ht="48" x14ac:dyDescent="0.2">
      <c r="A2825">
        <v>2821</v>
      </c>
      <c r="B2825" s="3" t="s">
        <v>2821</v>
      </c>
      <c r="C2825" s="3" t="s">
        <v>6931</v>
      </c>
      <c r="D2825" s="6">
        <v>7000</v>
      </c>
      <c r="E2825" s="8">
        <v>320</v>
      </c>
      <c r="F2825" t="s">
        <v>8218</v>
      </c>
      <c r="G2825" t="s">
        <v>8224</v>
      </c>
      <c r="H2825" t="s">
        <v>8246</v>
      </c>
      <c r="I2825">
        <v>1411510135</v>
      </c>
      <c r="J2825">
        <v>1408918135</v>
      </c>
      <c r="K2825" t="b">
        <v>0</v>
      </c>
      <c r="L2825">
        <v>35</v>
      </c>
      <c r="M2825" t="b">
        <v>1</v>
      </c>
      <c r="N2825" t="s">
        <v>8269</v>
      </c>
      <c r="O2825">
        <f t="shared" si="176"/>
        <v>5</v>
      </c>
      <c r="P2825">
        <f t="shared" si="177"/>
        <v>9.14</v>
      </c>
      <c r="Q2825" s="10" t="s">
        <v>8315</v>
      </c>
      <c r="R2825" t="s">
        <v>8316</v>
      </c>
      <c r="S2825" s="15">
        <f t="shared" si="178"/>
        <v>41875.922858796301</v>
      </c>
      <c r="T2825" s="15">
        <f t="shared" si="179"/>
        <v>41905.922858796301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106</v>
      </c>
      <c r="P2826">
        <f t="shared" si="177"/>
        <v>21.13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7500</v>
      </c>
      <c r="E2827" s="8">
        <v>316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4</v>
      </c>
      <c r="P2827">
        <f t="shared" si="177"/>
        <v>6.2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104</v>
      </c>
      <c r="P2828">
        <f t="shared" si="177"/>
        <v>16.420000000000002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8000</v>
      </c>
      <c r="E2829" s="8">
        <v>311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4</v>
      </c>
      <c r="P2829">
        <f t="shared" si="177"/>
        <v>13.52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300</v>
      </c>
      <c r="E2830" s="8">
        <v>310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103</v>
      </c>
      <c r="P2830">
        <f t="shared" si="177"/>
        <v>3.2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32" x14ac:dyDescent="0.2">
      <c r="A2831">
        <v>2831</v>
      </c>
      <c r="B2831" s="3" t="s">
        <v>2831</v>
      </c>
      <c r="C2831" s="3" t="s">
        <v>6941</v>
      </c>
      <c r="D2831" s="6">
        <v>300</v>
      </c>
      <c r="E2831" s="8">
        <v>310</v>
      </c>
      <c r="F2831" t="s">
        <v>8218</v>
      </c>
      <c r="G2831" t="s">
        <v>8223</v>
      </c>
      <c r="H2831" t="s">
        <v>8245</v>
      </c>
      <c r="I2831">
        <v>1437076070</v>
      </c>
      <c r="J2831">
        <v>1434484070</v>
      </c>
      <c r="K2831" t="b">
        <v>0</v>
      </c>
      <c r="L2831">
        <v>52</v>
      </c>
      <c r="M2831" t="b">
        <v>1</v>
      </c>
      <c r="N2831" t="s">
        <v>8269</v>
      </c>
      <c r="O2831">
        <f t="shared" si="176"/>
        <v>103</v>
      </c>
      <c r="P2831">
        <f t="shared" si="177"/>
        <v>5.96</v>
      </c>
      <c r="Q2831" s="10" t="s">
        <v>8315</v>
      </c>
      <c r="R2831" t="s">
        <v>8316</v>
      </c>
      <c r="S2831" s="15">
        <f t="shared" si="178"/>
        <v>42171.824884259258</v>
      </c>
      <c r="T2831" s="15">
        <f t="shared" si="179"/>
        <v>42201.824884259258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25000</v>
      </c>
      <c r="E2832" s="8">
        <v>310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</v>
      </c>
      <c r="P2832">
        <f t="shared" si="177"/>
        <v>28.18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8" x14ac:dyDescent="0.2">
      <c r="A2833">
        <v>2829</v>
      </c>
      <c r="B2833" s="3" t="s">
        <v>2829</v>
      </c>
      <c r="C2833" s="3" t="s">
        <v>6939</v>
      </c>
      <c r="D2833" s="6">
        <v>80000</v>
      </c>
      <c r="E2833" s="8">
        <v>310</v>
      </c>
      <c r="F2833" t="s">
        <v>8218</v>
      </c>
      <c r="G2833" t="s">
        <v>8224</v>
      </c>
      <c r="H2833" t="s">
        <v>8246</v>
      </c>
      <c r="I2833">
        <v>1464863118</v>
      </c>
      <c r="J2833">
        <v>1462443918</v>
      </c>
      <c r="K2833" t="b">
        <v>0</v>
      </c>
      <c r="L2833">
        <v>76</v>
      </c>
      <c r="M2833" t="b">
        <v>1</v>
      </c>
      <c r="N2833" t="s">
        <v>8269</v>
      </c>
      <c r="O2833">
        <f t="shared" si="176"/>
        <v>0</v>
      </c>
      <c r="P2833">
        <f t="shared" si="177"/>
        <v>4.08</v>
      </c>
      <c r="Q2833" s="10" t="s">
        <v>8315</v>
      </c>
      <c r="R2833" t="s">
        <v>8316</v>
      </c>
      <c r="S2833" s="15">
        <f t="shared" si="178"/>
        <v>42495.434236111112</v>
      </c>
      <c r="T2833" s="15">
        <f t="shared" si="179"/>
        <v>42523.434236111112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100000</v>
      </c>
      <c r="E2834" s="8">
        <v>305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0</v>
      </c>
      <c r="P2834">
        <f t="shared" si="177"/>
        <v>3.21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1500</v>
      </c>
      <c r="E2835" s="8">
        <v>302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20</v>
      </c>
      <c r="P2835">
        <f t="shared" si="177"/>
        <v>8.6300000000000008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64" x14ac:dyDescent="0.2">
      <c r="A2836">
        <v>2837</v>
      </c>
      <c r="B2836" s="3" t="s">
        <v>2837</v>
      </c>
      <c r="C2836" s="3" t="s">
        <v>6947</v>
      </c>
      <c r="D2836" s="6">
        <v>125</v>
      </c>
      <c r="E2836" s="8">
        <v>301</v>
      </c>
      <c r="F2836" t="s">
        <v>8218</v>
      </c>
      <c r="G2836" t="s">
        <v>8228</v>
      </c>
      <c r="H2836" t="s">
        <v>8250</v>
      </c>
      <c r="I2836">
        <v>1449701284</v>
      </c>
      <c r="J2836">
        <v>1446241684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241</v>
      </c>
      <c r="P2836">
        <f t="shared" si="177"/>
        <v>14.33</v>
      </c>
      <c r="Q2836" s="10" t="s">
        <v>8315</v>
      </c>
      <c r="R2836" t="s">
        <v>8316</v>
      </c>
      <c r="S2836" s="15">
        <f t="shared" si="178"/>
        <v>42307.908379629633</v>
      </c>
      <c r="T2836" s="15">
        <f t="shared" si="179"/>
        <v>42347.950046296297</v>
      </c>
    </row>
    <row r="2837" spans="1:20" ht="48" x14ac:dyDescent="0.2">
      <c r="A2837">
        <v>2836</v>
      </c>
      <c r="B2837" s="3" t="s">
        <v>2836</v>
      </c>
      <c r="C2837" s="3" t="s">
        <v>6946</v>
      </c>
      <c r="D2837" s="6">
        <v>300</v>
      </c>
      <c r="E2837" s="8">
        <v>301</v>
      </c>
      <c r="F2837" t="s">
        <v>8218</v>
      </c>
      <c r="G2837" t="s">
        <v>8223</v>
      </c>
      <c r="H2837" t="s">
        <v>8245</v>
      </c>
      <c r="I2837">
        <v>1487393940</v>
      </c>
      <c r="J2837">
        <v>1484115418</v>
      </c>
      <c r="K2837" t="b">
        <v>0</v>
      </c>
      <c r="L2837">
        <v>11</v>
      </c>
      <c r="M2837" t="b">
        <v>1</v>
      </c>
      <c r="N2837" t="s">
        <v>8269</v>
      </c>
      <c r="O2837">
        <f t="shared" si="176"/>
        <v>100</v>
      </c>
      <c r="P2837">
        <f t="shared" si="177"/>
        <v>27.36</v>
      </c>
      <c r="Q2837" s="10" t="s">
        <v>8315</v>
      </c>
      <c r="R2837" t="s">
        <v>8316</v>
      </c>
      <c r="S2837" s="15">
        <f t="shared" si="178"/>
        <v>42746.261782407411</v>
      </c>
      <c r="T2837" s="15">
        <f t="shared" si="179"/>
        <v>42784.207638888889</v>
      </c>
    </row>
    <row r="2838" spans="1:20" ht="48" x14ac:dyDescent="0.2">
      <c r="A2838">
        <v>2838</v>
      </c>
      <c r="B2838" s="3" t="s">
        <v>2838</v>
      </c>
      <c r="C2838" s="3" t="s">
        <v>6948</v>
      </c>
      <c r="D2838" s="6">
        <v>2500</v>
      </c>
      <c r="E2838" s="8">
        <v>301</v>
      </c>
      <c r="F2838" t="s">
        <v>8218</v>
      </c>
      <c r="G2838" t="s">
        <v>8223</v>
      </c>
      <c r="H2838" t="s">
        <v>8245</v>
      </c>
      <c r="I2838">
        <v>1407967200</v>
      </c>
      <c r="J2838">
        <v>1406039696</v>
      </c>
      <c r="K2838" t="b">
        <v>0</v>
      </c>
      <c r="L2838">
        <v>54</v>
      </c>
      <c r="M2838" t="b">
        <v>1</v>
      </c>
      <c r="N2838" t="s">
        <v>8269</v>
      </c>
      <c r="O2838">
        <f t="shared" si="176"/>
        <v>12</v>
      </c>
      <c r="P2838">
        <f t="shared" si="177"/>
        <v>5.57</v>
      </c>
      <c r="Q2838" s="10" t="s">
        <v>8315</v>
      </c>
      <c r="R2838" t="s">
        <v>8316</v>
      </c>
      <c r="S2838" s="15">
        <f t="shared" si="178"/>
        <v>41842.607592592591</v>
      </c>
      <c r="T2838" s="15">
        <f t="shared" si="179"/>
        <v>41864.916666666664</v>
      </c>
    </row>
    <row r="2839" spans="1:20" ht="48" x14ac:dyDescent="0.2">
      <c r="A2839">
        <v>2835</v>
      </c>
      <c r="B2839" s="3" t="s">
        <v>2835</v>
      </c>
      <c r="C2839" s="3" t="s">
        <v>6945</v>
      </c>
      <c r="D2839" s="6">
        <v>9000</v>
      </c>
      <c r="E2839" s="8">
        <v>301</v>
      </c>
      <c r="F2839" t="s">
        <v>8218</v>
      </c>
      <c r="G2839" t="s">
        <v>8224</v>
      </c>
      <c r="H2839" t="s">
        <v>8246</v>
      </c>
      <c r="I2839">
        <v>1449273600</v>
      </c>
      <c r="J2839">
        <v>1446742417</v>
      </c>
      <c r="K2839" t="b">
        <v>0</v>
      </c>
      <c r="L2839">
        <v>93</v>
      </c>
      <c r="M2839" t="b">
        <v>1</v>
      </c>
      <c r="N2839" t="s">
        <v>8269</v>
      </c>
      <c r="O2839">
        <f t="shared" si="176"/>
        <v>3</v>
      </c>
      <c r="P2839">
        <f t="shared" si="177"/>
        <v>3.24</v>
      </c>
      <c r="Q2839" s="10" t="s">
        <v>8315</v>
      </c>
      <c r="R2839" t="s">
        <v>8316</v>
      </c>
      <c r="S2839" s="15">
        <f t="shared" si="178"/>
        <v>42313.703900462962</v>
      </c>
      <c r="T2839" s="15">
        <f t="shared" si="179"/>
        <v>42343</v>
      </c>
    </row>
    <row r="2840" spans="1:20" ht="48" x14ac:dyDescent="0.2">
      <c r="A2840">
        <v>2834</v>
      </c>
      <c r="B2840" s="3" t="s">
        <v>2834</v>
      </c>
      <c r="C2840" s="3" t="s">
        <v>6944</v>
      </c>
      <c r="D2840" s="6">
        <v>15000</v>
      </c>
      <c r="E2840" s="8">
        <v>301</v>
      </c>
      <c r="F2840" t="s">
        <v>8218</v>
      </c>
      <c r="G2840" t="s">
        <v>8224</v>
      </c>
      <c r="H2840" t="s">
        <v>8246</v>
      </c>
      <c r="I2840">
        <v>1422658930</v>
      </c>
      <c r="J2840">
        <v>1421362930</v>
      </c>
      <c r="K2840" t="b">
        <v>0</v>
      </c>
      <c r="L2840">
        <v>21</v>
      </c>
      <c r="M2840" t="b">
        <v>1</v>
      </c>
      <c r="N2840" t="s">
        <v>8269</v>
      </c>
      <c r="O2840">
        <f t="shared" si="176"/>
        <v>2</v>
      </c>
      <c r="P2840">
        <f t="shared" si="177"/>
        <v>14.33</v>
      </c>
      <c r="Q2840" s="10" t="s">
        <v>8315</v>
      </c>
      <c r="R2840" t="s">
        <v>8316</v>
      </c>
      <c r="S2840" s="15">
        <f t="shared" si="178"/>
        <v>42019.959837962961</v>
      </c>
      <c r="T2840" s="15">
        <f t="shared" si="179"/>
        <v>42034.959837962961</v>
      </c>
    </row>
    <row r="2841" spans="1:20" ht="48" x14ac:dyDescent="0.2">
      <c r="A2841">
        <v>2840</v>
      </c>
      <c r="B2841" s="3" t="s">
        <v>2840</v>
      </c>
      <c r="C2841" s="3" t="s">
        <v>6950</v>
      </c>
      <c r="D2841" s="6">
        <v>300</v>
      </c>
      <c r="E2841" s="8">
        <v>300</v>
      </c>
      <c r="F2841" t="s">
        <v>8218</v>
      </c>
      <c r="G2841" t="s">
        <v>8224</v>
      </c>
      <c r="H2841" t="s">
        <v>8246</v>
      </c>
      <c r="I2841">
        <v>1426698000</v>
      </c>
      <c r="J2841">
        <v>1424825479</v>
      </c>
      <c r="K2841" t="b">
        <v>0</v>
      </c>
      <c r="L2841">
        <v>132</v>
      </c>
      <c r="M2841" t="b">
        <v>1</v>
      </c>
      <c r="N2841" t="s">
        <v>8269</v>
      </c>
      <c r="O2841">
        <f t="shared" si="176"/>
        <v>100</v>
      </c>
      <c r="P2841">
        <f t="shared" si="177"/>
        <v>2.27</v>
      </c>
      <c r="Q2841" s="10" t="s">
        <v>8315</v>
      </c>
      <c r="R2841" t="s">
        <v>8316</v>
      </c>
      <c r="S2841" s="15">
        <f t="shared" si="178"/>
        <v>42060.035636574074</v>
      </c>
      <c r="T2841" s="15">
        <f t="shared" si="179"/>
        <v>42081.708333333328</v>
      </c>
    </row>
    <row r="2842" spans="1:20" ht="48" x14ac:dyDescent="0.2">
      <c r="A2842">
        <v>2841</v>
      </c>
      <c r="B2842" s="3" t="s">
        <v>2841</v>
      </c>
      <c r="C2842" s="3" t="s">
        <v>6951</v>
      </c>
      <c r="D2842" s="6">
        <v>300</v>
      </c>
      <c r="E2842" s="8">
        <v>300</v>
      </c>
      <c r="F2842" t="s">
        <v>8220</v>
      </c>
      <c r="G2842" t="s">
        <v>8224</v>
      </c>
      <c r="H2842" t="s">
        <v>8246</v>
      </c>
      <c r="I2842">
        <v>1450032297</v>
      </c>
      <c r="J2842">
        <v>1444844697</v>
      </c>
      <c r="K2842" t="b">
        <v>0</v>
      </c>
      <c r="L2842">
        <v>1</v>
      </c>
      <c r="M2842" t="b">
        <v>0</v>
      </c>
      <c r="N2842" t="s">
        <v>8269</v>
      </c>
      <c r="O2842">
        <f t="shared" si="176"/>
        <v>100</v>
      </c>
      <c r="P2842">
        <f t="shared" si="177"/>
        <v>300</v>
      </c>
      <c r="Q2842" s="10" t="s">
        <v>8315</v>
      </c>
      <c r="R2842" t="s">
        <v>8316</v>
      </c>
      <c r="S2842" s="15">
        <f t="shared" si="178"/>
        <v>42291.739548611105</v>
      </c>
      <c r="T2842" s="15">
        <f t="shared" si="179"/>
        <v>42351.781215277777</v>
      </c>
    </row>
    <row r="2843" spans="1:20" ht="48" x14ac:dyDescent="0.2">
      <c r="A2843">
        <v>2842</v>
      </c>
      <c r="B2843" s="3" t="s">
        <v>2842</v>
      </c>
      <c r="C2843" s="3" t="s">
        <v>6952</v>
      </c>
      <c r="D2843" s="6">
        <v>300</v>
      </c>
      <c r="E2843" s="8">
        <v>300</v>
      </c>
      <c r="F2843" t="s">
        <v>8220</v>
      </c>
      <c r="G2843" t="s">
        <v>8224</v>
      </c>
      <c r="H2843" t="s">
        <v>8246</v>
      </c>
      <c r="I2843">
        <v>1403348400</v>
      </c>
      <c r="J2843">
        <v>1401058295</v>
      </c>
      <c r="K2843" t="b">
        <v>0</v>
      </c>
      <c r="L2843">
        <v>0</v>
      </c>
      <c r="M2843" t="b">
        <v>0</v>
      </c>
      <c r="N2843" t="s">
        <v>8269</v>
      </c>
      <c r="O2843">
        <f t="shared" si="176"/>
        <v>100</v>
      </c>
      <c r="P2843">
        <f t="shared" si="177"/>
        <v>0</v>
      </c>
      <c r="Q2843" s="10" t="s">
        <v>8315</v>
      </c>
      <c r="R2843" t="s">
        <v>8316</v>
      </c>
      <c r="S2843" s="15">
        <f t="shared" si="178"/>
        <v>41784.952488425923</v>
      </c>
      <c r="T2843" s="15">
        <f t="shared" si="179"/>
        <v>41811.458333333336</v>
      </c>
    </row>
    <row r="2844" spans="1:20" ht="48" x14ac:dyDescent="0.2">
      <c r="A2844">
        <v>2843</v>
      </c>
      <c r="B2844" s="3" t="s">
        <v>2843</v>
      </c>
      <c r="C2844" s="3" t="s">
        <v>6953</v>
      </c>
      <c r="D2844" s="6">
        <v>300</v>
      </c>
      <c r="E2844" s="8">
        <v>300</v>
      </c>
      <c r="F2844" t="s">
        <v>8220</v>
      </c>
      <c r="G2844" t="s">
        <v>8223</v>
      </c>
      <c r="H2844" t="s">
        <v>8245</v>
      </c>
      <c r="I2844">
        <v>1465790400</v>
      </c>
      <c r="J2844">
        <v>1462210950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100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42492.737847222219</v>
      </c>
      <c r="T2844" s="15">
        <f t="shared" si="179"/>
        <v>42534.166666666672</v>
      </c>
    </row>
    <row r="2845" spans="1:20" ht="48" x14ac:dyDescent="0.2">
      <c r="A2845">
        <v>2846</v>
      </c>
      <c r="B2845" s="3" t="s">
        <v>2846</v>
      </c>
      <c r="C2845" s="3" t="s">
        <v>6956</v>
      </c>
      <c r="D2845" s="6">
        <v>300</v>
      </c>
      <c r="E2845" s="8">
        <v>300</v>
      </c>
      <c r="F2845" t="s">
        <v>8220</v>
      </c>
      <c r="G2845" t="s">
        <v>8223</v>
      </c>
      <c r="H2845" t="s">
        <v>8245</v>
      </c>
      <c r="I2845">
        <v>1432917394</v>
      </c>
      <c r="J2845">
        <v>1429029394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100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42108.692060185189</v>
      </c>
      <c r="T2845" s="15">
        <f t="shared" si="179"/>
        <v>42153.692060185189</v>
      </c>
    </row>
    <row r="2846" spans="1:20" ht="48" x14ac:dyDescent="0.2">
      <c r="A2846">
        <v>2849</v>
      </c>
      <c r="B2846" s="3" t="s">
        <v>2849</v>
      </c>
      <c r="C2846" s="3" t="s">
        <v>6959</v>
      </c>
      <c r="D2846" s="6">
        <v>500</v>
      </c>
      <c r="E2846" s="8">
        <v>300</v>
      </c>
      <c r="F2846" t="s">
        <v>8220</v>
      </c>
      <c r="G2846" t="s">
        <v>8224</v>
      </c>
      <c r="H2846" t="s">
        <v>8246</v>
      </c>
      <c r="I2846">
        <v>1461406600</v>
      </c>
      <c r="J2846">
        <v>1458814600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60</v>
      </c>
      <c r="P2846">
        <f t="shared" si="177"/>
        <v>300</v>
      </c>
      <c r="Q2846" s="10" t="s">
        <v>8315</v>
      </c>
      <c r="R2846" t="s">
        <v>8316</v>
      </c>
      <c r="S2846" s="15">
        <f t="shared" si="178"/>
        <v>42453.428240740745</v>
      </c>
      <c r="T2846" s="15">
        <f t="shared" si="179"/>
        <v>42483.428240740745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50</v>
      </c>
      <c r="P2847">
        <f t="shared" si="177"/>
        <v>7.69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8" x14ac:dyDescent="0.2">
      <c r="A2848">
        <v>2847</v>
      </c>
      <c r="B2848" s="3" t="s">
        <v>2847</v>
      </c>
      <c r="C2848" s="3" t="s">
        <v>6957</v>
      </c>
      <c r="D2848" s="6">
        <v>2500</v>
      </c>
      <c r="E2848" s="8">
        <v>300</v>
      </c>
      <c r="F2848" t="s">
        <v>8220</v>
      </c>
      <c r="G2848" t="s">
        <v>8223</v>
      </c>
      <c r="H2848" t="s">
        <v>8245</v>
      </c>
      <c r="I2848">
        <v>1464031265</v>
      </c>
      <c r="J2848">
        <v>1458847265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12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42453.806307870371</v>
      </c>
      <c r="T2848" s="15">
        <f t="shared" si="179"/>
        <v>42513.806307870371</v>
      </c>
    </row>
    <row r="2849" spans="1:20" ht="48" x14ac:dyDescent="0.2">
      <c r="A2849">
        <v>2844</v>
      </c>
      <c r="B2849" s="3" t="s">
        <v>2844</v>
      </c>
      <c r="C2849" s="3" t="s">
        <v>6954</v>
      </c>
      <c r="D2849" s="6">
        <v>10000</v>
      </c>
      <c r="E2849" s="8">
        <v>300</v>
      </c>
      <c r="F2849" t="s">
        <v>8220</v>
      </c>
      <c r="G2849" t="s">
        <v>8238</v>
      </c>
      <c r="H2849" t="s">
        <v>8248</v>
      </c>
      <c r="I2849">
        <v>1483535180</v>
      </c>
      <c r="J2849">
        <v>1480943180</v>
      </c>
      <c r="K2849" t="b">
        <v>0</v>
      </c>
      <c r="L2849">
        <v>1</v>
      </c>
      <c r="M2849" t="b">
        <v>0</v>
      </c>
      <c r="N2849" t="s">
        <v>8269</v>
      </c>
      <c r="O2849">
        <f t="shared" si="176"/>
        <v>3</v>
      </c>
      <c r="P2849">
        <f t="shared" si="177"/>
        <v>300</v>
      </c>
      <c r="Q2849" s="10" t="s">
        <v>8315</v>
      </c>
      <c r="R2849" t="s">
        <v>8316</v>
      </c>
      <c r="S2849" s="15">
        <f t="shared" si="178"/>
        <v>42709.546064814815</v>
      </c>
      <c r="T2849" s="15">
        <f t="shared" si="179"/>
        <v>42739.546064814815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10000</v>
      </c>
      <c r="E2850" s="8">
        <v>300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3</v>
      </c>
      <c r="P2850">
        <f t="shared" si="177"/>
        <v>100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8" x14ac:dyDescent="0.2">
      <c r="A2851">
        <v>2839</v>
      </c>
      <c r="B2851" s="3" t="s">
        <v>2839</v>
      </c>
      <c r="C2851" s="3" t="s">
        <v>6949</v>
      </c>
      <c r="D2851" s="6">
        <v>30000</v>
      </c>
      <c r="E2851" s="8">
        <v>300</v>
      </c>
      <c r="F2851" t="s">
        <v>8218</v>
      </c>
      <c r="G2851" t="s">
        <v>8223</v>
      </c>
      <c r="H2851" t="s">
        <v>8245</v>
      </c>
      <c r="I2851">
        <v>1408942740</v>
      </c>
      <c r="J2851">
        <v>1406958354</v>
      </c>
      <c r="K2851" t="b">
        <v>0</v>
      </c>
      <c r="L2851">
        <v>31</v>
      </c>
      <c r="M2851" t="b">
        <v>1</v>
      </c>
      <c r="N2851" t="s">
        <v>8269</v>
      </c>
      <c r="O2851">
        <f t="shared" si="176"/>
        <v>1</v>
      </c>
      <c r="P2851">
        <f t="shared" si="177"/>
        <v>9.68</v>
      </c>
      <c r="Q2851" s="10" t="s">
        <v>8315</v>
      </c>
      <c r="R2851" t="s">
        <v>8316</v>
      </c>
      <c r="S2851" s="15">
        <f t="shared" si="178"/>
        <v>41853.240208333329</v>
      </c>
      <c r="T2851" s="15">
        <f t="shared" si="179"/>
        <v>41876.207638888889</v>
      </c>
    </row>
    <row r="2852" spans="1:20" ht="48" x14ac:dyDescent="0.2">
      <c r="A2852">
        <v>2851</v>
      </c>
      <c r="B2852" s="3" t="s">
        <v>2851</v>
      </c>
      <c r="C2852" s="3" t="s">
        <v>6961</v>
      </c>
      <c r="D2852" s="6">
        <v>25000</v>
      </c>
      <c r="E2852" s="8">
        <v>298</v>
      </c>
      <c r="F2852" t="s">
        <v>8220</v>
      </c>
      <c r="G2852" t="s">
        <v>8240</v>
      </c>
      <c r="H2852" t="s">
        <v>8248</v>
      </c>
      <c r="I2852">
        <v>1454109420</v>
      </c>
      <c r="J2852">
        <v>1453334629</v>
      </c>
      <c r="K2852" t="b">
        <v>0</v>
      </c>
      <c r="L2852">
        <v>0</v>
      </c>
      <c r="M2852" t="b">
        <v>0</v>
      </c>
      <c r="N2852" t="s">
        <v>8269</v>
      </c>
      <c r="O2852">
        <f t="shared" si="176"/>
        <v>1</v>
      </c>
      <c r="P2852">
        <f t="shared" si="177"/>
        <v>0</v>
      </c>
      <c r="Q2852" s="10" t="s">
        <v>8315</v>
      </c>
      <c r="R2852" t="s">
        <v>8316</v>
      </c>
      <c r="S2852" s="15">
        <f t="shared" si="178"/>
        <v>42390.002650462964</v>
      </c>
      <c r="T2852" s="15">
        <f t="shared" si="179"/>
        <v>42398.970138888893</v>
      </c>
    </row>
    <row r="2853" spans="1:20" ht="48" x14ac:dyDescent="0.2">
      <c r="A2853">
        <v>2850</v>
      </c>
      <c r="B2853" s="3" t="s">
        <v>2850</v>
      </c>
      <c r="C2853" s="3" t="s">
        <v>6960</v>
      </c>
      <c r="D2853" s="6">
        <v>35000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1409962211</v>
      </c>
      <c r="J2853">
        <v>1407370211</v>
      </c>
      <c r="K2853" t="b">
        <v>0</v>
      </c>
      <c r="L2853">
        <v>13</v>
      </c>
      <c r="M2853" t="b">
        <v>0</v>
      </c>
      <c r="N2853" t="s">
        <v>8269</v>
      </c>
      <c r="O2853">
        <f t="shared" si="176"/>
        <v>1</v>
      </c>
      <c r="P2853">
        <f t="shared" si="177"/>
        <v>22.92</v>
      </c>
      <c r="Q2853" s="10" t="s">
        <v>8315</v>
      </c>
      <c r="R2853" t="s">
        <v>8316</v>
      </c>
      <c r="S2853" s="15">
        <f t="shared" si="178"/>
        <v>41858.007071759261</v>
      </c>
      <c r="T2853" s="15">
        <f t="shared" si="179"/>
        <v>41888.007071759261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24</v>
      </c>
      <c r="P2854">
        <f t="shared" si="177"/>
        <v>48.67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100</v>
      </c>
      <c r="E2855" s="8">
        <v>290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290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8" x14ac:dyDescent="0.2">
      <c r="A2856">
        <v>2856</v>
      </c>
      <c r="B2856" s="3" t="s">
        <v>2856</v>
      </c>
      <c r="C2856" s="3" t="s">
        <v>6966</v>
      </c>
      <c r="D2856" s="6">
        <v>101</v>
      </c>
      <c r="E2856" s="8">
        <v>289</v>
      </c>
      <c r="F2856" t="s">
        <v>8220</v>
      </c>
      <c r="G2856" t="s">
        <v>8223</v>
      </c>
      <c r="H2856" t="s">
        <v>8245</v>
      </c>
      <c r="I2856">
        <v>1439069640</v>
      </c>
      <c r="J2856">
        <v>1433897647</v>
      </c>
      <c r="K2856" t="b">
        <v>0</v>
      </c>
      <c r="L2856">
        <v>6</v>
      </c>
      <c r="M2856" t="b">
        <v>0</v>
      </c>
      <c r="N2856" t="s">
        <v>8269</v>
      </c>
      <c r="O2856">
        <f t="shared" si="176"/>
        <v>286</v>
      </c>
      <c r="P2856">
        <f t="shared" si="177"/>
        <v>48.17</v>
      </c>
      <c r="Q2856" s="10" t="s">
        <v>8315</v>
      </c>
      <c r="R2856" t="s">
        <v>8316</v>
      </c>
      <c r="S2856" s="15">
        <f t="shared" si="178"/>
        <v>42165.037581018521</v>
      </c>
      <c r="T2856" s="15">
        <f t="shared" si="179"/>
        <v>42224.898611111115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1000</v>
      </c>
      <c r="E2857" s="8">
        <v>289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29</v>
      </c>
      <c r="P2857">
        <f t="shared" si="177"/>
        <v>57.8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8" x14ac:dyDescent="0.2">
      <c r="A2858">
        <v>2854</v>
      </c>
      <c r="B2858" s="3" t="s">
        <v>2854</v>
      </c>
      <c r="C2858" s="3" t="s">
        <v>6964</v>
      </c>
      <c r="D2858" s="6">
        <v>3000</v>
      </c>
      <c r="E2858" s="8">
        <v>289</v>
      </c>
      <c r="F2858" t="s">
        <v>8220</v>
      </c>
      <c r="G2858" t="s">
        <v>8224</v>
      </c>
      <c r="H2858" t="s">
        <v>8246</v>
      </c>
      <c r="I2858">
        <v>1431018719</v>
      </c>
      <c r="J2858">
        <v>1429290719</v>
      </c>
      <c r="K2858" t="b">
        <v>0</v>
      </c>
      <c r="L2858">
        <v>14</v>
      </c>
      <c r="M2858" t="b">
        <v>0</v>
      </c>
      <c r="N2858" t="s">
        <v>8269</v>
      </c>
      <c r="O2858">
        <f t="shared" si="176"/>
        <v>10</v>
      </c>
      <c r="P2858">
        <f t="shared" si="177"/>
        <v>20.64</v>
      </c>
      <c r="Q2858" s="10" t="s">
        <v>8315</v>
      </c>
      <c r="R2858" t="s">
        <v>8316</v>
      </c>
      <c r="S2858" s="15">
        <f t="shared" si="178"/>
        <v>42111.71665509259</v>
      </c>
      <c r="T2858" s="15">
        <f t="shared" si="179"/>
        <v>42131.71665509259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15000</v>
      </c>
      <c r="E2859" s="8">
        <v>286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</v>
      </c>
      <c r="P2859">
        <f t="shared" si="177"/>
        <v>19.07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2000</v>
      </c>
      <c r="E2860" s="8">
        <v>285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14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10000</v>
      </c>
      <c r="E2861" s="8">
        <v>285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3</v>
      </c>
      <c r="P2861">
        <f t="shared" si="177"/>
        <v>285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50000</v>
      </c>
      <c r="E2862" s="8">
        <v>284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1</v>
      </c>
      <c r="P2862">
        <f t="shared" si="177"/>
        <v>31.56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11000</v>
      </c>
      <c r="E2863" s="8">
        <v>281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</v>
      </c>
      <c r="P2863">
        <f t="shared" si="177"/>
        <v>93.67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8" x14ac:dyDescent="0.2">
      <c r="A2864">
        <v>2867</v>
      </c>
      <c r="B2864" s="3" t="s">
        <v>2867</v>
      </c>
      <c r="C2864" s="3" t="s">
        <v>6977</v>
      </c>
      <c r="D2864" s="6">
        <v>250</v>
      </c>
      <c r="E2864" s="8">
        <v>280</v>
      </c>
      <c r="F2864" t="s">
        <v>8220</v>
      </c>
      <c r="G2864" t="s">
        <v>8223</v>
      </c>
      <c r="H2864" t="s">
        <v>8245</v>
      </c>
      <c r="I2864">
        <v>1467604800</v>
      </c>
      <c r="J2864">
        <v>1465533672</v>
      </c>
      <c r="K2864" t="b">
        <v>0</v>
      </c>
      <c r="L2864">
        <v>10</v>
      </c>
      <c r="M2864" t="b">
        <v>0</v>
      </c>
      <c r="N2864" t="s">
        <v>8269</v>
      </c>
      <c r="O2864">
        <f t="shared" si="176"/>
        <v>112</v>
      </c>
      <c r="P2864">
        <f t="shared" si="177"/>
        <v>28</v>
      </c>
      <c r="Q2864" s="10" t="s">
        <v>8315</v>
      </c>
      <c r="R2864" t="s">
        <v>8316</v>
      </c>
      <c r="S2864" s="15">
        <f t="shared" si="178"/>
        <v>42531.195277777777</v>
      </c>
      <c r="T2864" s="15">
        <f t="shared" si="179"/>
        <v>42555.166666666672</v>
      </c>
    </row>
    <row r="2865" spans="1:20" ht="48" x14ac:dyDescent="0.2">
      <c r="A2865">
        <v>2862</v>
      </c>
      <c r="B2865" s="3" t="s">
        <v>2862</v>
      </c>
      <c r="C2865" s="3" t="s">
        <v>6972</v>
      </c>
      <c r="D2865" s="6">
        <v>750</v>
      </c>
      <c r="E2865" s="8">
        <v>280</v>
      </c>
      <c r="F2865" t="s">
        <v>8220</v>
      </c>
      <c r="G2865" t="s">
        <v>8223</v>
      </c>
      <c r="H2865" t="s">
        <v>8245</v>
      </c>
      <c r="I2865">
        <v>1403636229</v>
      </c>
      <c r="J2865">
        <v>1401044229</v>
      </c>
      <c r="K2865" t="b">
        <v>0</v>
      </c>
      <c r="L2865">
        <v>3</v>
      </c>
      <c r="M2865" t="b">
        <v>0</v>
      </c>
      <c r="N2865" t="s">
        <v>8269</v>
      </c>
      <c r="O2865">
        <f t="shared" si="176"/>
        <v>37</v>
      </c>
      <c r="P2865">
        <f t="shared" si="177"/>
        <v>93.33</v>
      </c>
      <c r="Q2865" s="10" t="s">
        <v>8315</v>
      </c>
      <c r="R2865" t="s">
        <v>8316</v>
      </c>
      <c r="S2865" s="15">
        <f t="shared" si="178"/>
        <v>41784.789687500001</v>
      </c>
      <c r="T2865" s="15">
        <f t="shared" si="179"/>
        <v>41814.789687500001</v>
      </c>
    </row>
    <row r="2866" spans="1:20" ht="48" x14ac:dyDescent="0.2">
      <c r="A2866">
        <v>2865</v>
      </c>
      <c r="B2866" s="3" t="s">
        <v>2865</v>
      </c>
      <c r="C2866" s="3" t="s">
        <v>6975</v>
      </c>
      <c r="D2866" s="6">
        <v>3000</v>
      </c>
      <c r="E2866" s="8">
        <v>280</v>
      </c>
      <c r="F2866" t="s">
        <v>8220</v>
      </c>
      <c r="G2866" t="s">
        <v>8223</v>
      </c>
      <c r="H2866" t="s">
        <v>8245</v>
      </c>
      <c r="I2866">
        <v>1420512259</v>
      </c>
      <c r="J2866">
        <v>1415328259</v>
      </c>
      <c r="K2866" t="b">
        <v>0</v>
      </c>
      <c r="L2866">
        <v>0</v>
      </c>
      <c r="M2866" t="b">
        <v>0</v>
      </c>
      <c r="N2866" t="s">
        <v>8269</v>
      </c>
      <c r="O2866">
        <f t="shared" si="176"/>
        <v>9</v>
      </c>
      <c r="P2866">
        <f t="shared" si="177"/>
        <v>0</v>
      </c>
      <c r="Q2866" s="10" t="s">
        <v>8315</v>
      </c>
      <c r="R2866" t="s">
        <v>8316</v>
      </c>
      <c r="S2866" s="15">
        <f t="shared" si="178"/>
        <v>41950.114108796297</v>
      </c>
      <c r="T2866" s="15">
        <f t="shared" si="179"/>
        <v>42010.114108796297</v>
      </c>
    </row>
    <row r="2867" spans="1:20" ht="48" x14ac:dyDescent="0.2">
      <c r="A2867">
        <v>2866</v>
      </c>
      <c r="B2867" s="3" t="s">
        <v>2866</v>
      </c>
      <c r="C2867" s="3" t="s">
        <v>6976</v>
      </c>
      <c r="D2867" s="6">
        <v>15000</v>
      </c>
      <c r="E2867" s="8">
        <v>280</v>
      </c>
      <c r="F2867" t="s">
        <v>8220</v>
      </c>
      <c r="G2867" t="s">
        <v>8223</v>
      </c>
      <c r="H2867" t="s">
        <v>8245</v>
      </c>
      <c r="I2867">
        <v>1476482400</v>
      </c>
      <c r="J2867">
        <v>1473893721</v>
      </c>
      <c r="K2867" t="b">
        <v>0</v>
      </c>
      <c r="L2867">
        <v>2</v>
      </c>
      <c r="M2867" t="b">
        <v>0</v>
      </c>
      <c r="N2867" t="s">
        <v>8269</v>
      </c>
      <c r="O2867">
        <f t="shared" si="176"/>
        <v>2</v>
      </c>
      <c r="P2867">
        <f t="shared" si="177"/>
        <v>140</v>
      </c>
      <c r="Q2867" s="10" t="s">
        <v>8315</v>
      </c>
      <c r="R2867" t="s">
        <v>8316</v>
      </c>
      <c r="S2867" s="15">
        <f t="shared" si="178"/>
        <v>42627.955104166671</v>
      </c>
      <c r="T2867" s="15">
        <f t="shared" si="179"/>
        <v>42657.916666666672</v>
      </c>
    </row>
    <row r="2868" spans="1:20" ht="48" x14ac:dyDescent="0.2">
      <c r="A2868">
        <v>2863</v>
      </c>
      <c r="B2868" s="3" t="s">
        <v>2863</v>
      </c>
      <c r="C2868" s="3" t="s">
        <v>6973</v>
      </c>
      <c r="D2868" s="6">
        <v>50000</v>
      </c>
      <c r="E2868" s="8">
        <v>280</v>
      </c>
      <c r="F2868" t="s">
        <v>8220</v>
      </c>
      <c r="G2868" t="s">
        <v>8223</v>
      </c>
      <c r="H2868" t="s">
        <v>8245</v>
      </c>
      <c r="I2868">
        <v>1410279123</v>
      </c>
      <c r="J2868">
        <v>1405095123</v>
      </c>
      <c r="K2868" t="b">
        <v>0</v>
      </c>
      <c r="L2868">
        <v>1</v>
      </c>
      <c r="M2868" t="b">
        <v>0</v>
      </c>
      <c r="N2868" t="s">
        <v>8269</v>
      </c>
      <c r="O2868">
        <f t="shared" si="176"/>
        <v>1</v>
      </c>
      <c r="P2868">
        <f t="shared" si="177"/>
        <v>280</v>
      </c>
      <c r="Q2868" s="10" t="s">
        <v>8315</v>
      </c>
      <c r="R2868" t="s">
        <v>8316</v>
      </c>
      <c r="S2868" s="15">
        <f t="shared" si="178"/>
        <v>41831.675034722226</v>
      </c>
      <c r="T2868" s="15">
        <f t="shared" si="179"/>
        <v>41891.675034722226</v>
      </c>
    </row>
    <row r="2869" spans="1:20" ht="16" x14ac:dyDescent="0.2">
      <c r="A2869">
        <v>2864</v>
      </c>
      <c r="B2869" s="3" t="s">
        <v>2864</v>
      </c>
      <c r="C2869" s="3" t="s">
        <v>6974</v>
      </c>
      <c r="D2869" s="6">
        <v>100000</v>
      </c>
      <c r="E2869" s="8">
        <v>280</v>
      </c>
      <c r="F2869" t="s">
        <v>8220</v>
      </c>
      <c r="G2869" t="s">
        <v>8224</v>
      </c>
      <c r="H2869" t="s">
        <v>8246</v>
      </c>
      <c r="I2869">
        <v>1437139080</v>
      </c>
      <c r="J2869">
        <v>1434552207</v>
      </c>
      <c r="K2869" t="b">
        <v>0</v>
      </c>
      <c r="L2869">
        <v>3</v>
      </c>
      <c r="M2869" t="b">
        <v>0</v>
      </c>
      <c r="N2869" t="s">
        <v>8269</v>
      </c>
      <c r="O2869">
        <f t="shared" si="176"/>
        <v>0</v>
      </c>
      <c r="P2869">
        <f t="shared" si="177"/>
        <v>93.33</v>
      </c>
      <c r="Q2869" s="10" t="s">
        <v>8315</v>
      </c>
      <c r="R2869" t="s">
        <v>8316</v>
      </c>
      <c r="S2869" s="15">
        <f t="shared" si="178"/>
        <v>42172.613506944443</v>
      </c>
      <c r="T2869" s="15">
        <f t="shared" si="179"/>
        <v>42202.554166666669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1</v>
      </c>
      <c r="P2870">
        <f t="shared" si="177"/>
        <v>4.6500000000000004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14</v>
      </c>
      <c r="P2871">
        <f t="shared" si="177"/>
        <v>55.6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8" x14ac:dyDescent="0.2">
      <c r="A2872">
        <v>2871</v>
      </c>
      <c r="B2872" s="3" t="s">
        <v>2871</v>
      </c>
      <c r="C2872" s="3" t="s">
        <v>6981</v>
      </c>
      <c r="D2872" s="6">
        <v>200</v>
      </c>
      <c r="E2872" s="8">
        <v>277</v>
      </c>
      <c r="F2872" t="s">
        <v>8220</v>
      </c>
      <c r="G2872" t="s">
        <v>8223</v>
      </c>
      <c r="H2872" t="s">
        <v>8245</v>
      </c>
      <c r="I2872">
        <v>1419183813</v>
      </c>
      <c r="J2872">
        <v>1417455813</v>
      </c>
      <c r="K2872" t="b">
        <v>0</v>
      </c>
      <c r="L2872">
        <v>13</v>
      </c>
      <c r="M2872" t="b">
        <v>0</v>
      </c>
      <c r="N2872" t="s">
        <v>8269</v>
      </c>
      <c r="O2872">
        <f t="shared" si="176"/>
        <v>139</v>
      </c>
      <c r="P2872">
        <f t="shared" si="177"/>
        <v>21.31</v>
      </c>
      <c r="Q2872" s="10" t="s">
        <v>8315</v>
      </c>
      <c r="R2872" t="s">
        <v>8316</v>
      </c>
      <c r="S2872" s="15">
        <f t="shared" si="178"/>
        <v>41974.738576388889</v>
      </c>
      <c r="T2872" s="15">
        <f t="shared" si="179"/>
        <v>41994.738576388889</v>
      </c>
    </row>
    <row r="2873" spans="1:20" ht="48" x14ac:dyDescent="0.2">
      <c r="A2873">
        <v>2870</v>
      </c>
      <c r="B2873" s="3" t="s">
        <v>2870</v>
      </c>
      <c r="C2873" s="3" t="s">
        <v>6980</v>
      </c>
      <c r="D2873" s="6">
        <v>200000</v>
      </c>
      <c r="E2873" s="8">
        <v>277</v>
      </c>
      <c r="F2873" t="s">
        <v>8220</v>
      </c>
      <c r="G2873" t="s">
        <v>8223</v>
      </c>
      <c r="H2873" t="s">
        <v>8245</v>
      </c>
      <c r="I2873">
        <v>1400301165</v>
      </c>
      <c r="J2873">
        <v>1397709165</v>
      </c>
      <c r="K2873" t="b">
        <v>0</v>
      </c>
      <c r="L2873">
        <v>9</v>
      </c>
      <c r="M2873" t="b">
        <v>0</v>
      </c>
      <c r="N2873" t="s">
        <v>8269</v>
      </c>
      <c r="O2873">
        <f t="shared" si="176"/>
        <v>0</v>
      </c>
      <c r="P2873">
        <f t="shared" si="177"/>
        <v>30.78</v>
      </c>
      <c r="Q2873" s="10" t="s">
        <v>8315</v>
      </c>
      <c r="R2873" t="s">
        <v>8316</v>
      </c>
      <c r="S2873" s="15">
        <f t="shared" si="178"/>
        <v>41746.189409722225</v>
      </c>
      <c r="T2873" s="15">
        <f t="shared" si="179"/>
        <v>41776.189409722225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32000</v>
      </c>
      <c r="E2874" s="8">
        <v>276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1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8" x14ac:dyDescent="0.2">
      <c r="A2875">
        <v>2875</v>
      </c>
      <c r="B2875" s="3" t="s">
        <v>2875</v>
      </c>
      <c r="C2875" s="3" t="s">
        <v>6985</v>
      </c>
      <c r="D2875" s="6">
        <v>8000</v>
      </c>
      <c r="E2875" s="8">
        <v>273</v>
      </c>
      <c r="F2875" t="s">
        <v>8220</v>
      </c>
      <c r="G2875" t="s">
        <v>8223</v>
      </c>
      <c r="H2875" t="s">
        <v>8245</v>
      </c>
      <c r="I2875">
        <v>1462417493</v>
      </c>
      <c r="J2875">
        <v>1459825493</v>
      </c>
      <c r="K2875" t="b">
        <v>0</v>
      </c>
      <c r="L2875">
        <v>3</v>
      </c>
      <c r="M2875" t="b">
        <v>0</v>
      </c>
      <c r="N2875" t="s">
        <v>8269</v>
      </c>
      <c r="O2875">
        <f t="shared" si="176"/>
        <v>3</v>
      </c>
      <c r="P2875">
        <f t="shared" si="177"/>
        <v>91</v>
      </c>
      <c r="Q2875" s="10" t="s">
        <v>8315</v>
      </c>
      <c r="R2875" t="s">
        <v>8316</v>
      </c>
      <c r="S2875" s="15">
        <f t="shared" si="178"/>
        <v>42465.128391203703</v>
      </c>
      <c r="T2875" s="15">
        <f t="shared" si="179"/>
        <v>42495.128391203703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3</v>
      </c>
      <c r="P2876">
        <f t="shared" si="177"/>
        <v>91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8" x14ac:dyDescent="0.2">
      <c r="A2877">
        <v>2873</v>
      </c>
      <c r="B2877" s="3" t="s">
        <v>2873</v>
      </c>
      <c r="C2877" s="3" t="s">
        <v>6983</v>
      </c>
      <c r="D2877" s="6">
        <v>20000</v>
      </c>
      <c r="E2877" s="8">
        <v>273</v>
      </c>
      <c r="F2877" t="s">
        <v>8220</v>
      </c>
      <c r="G2877" t="s">
        <v>8223</v>
      </c>
      <c r="H2877" t="s">
        <v>8245</v>
      </c>
      <c r="I2877">
        <v>1422473831</v>
      </c>
      <c r="J2877">
        <v>1419881831</v>
      </c>
      <c r="K2877" t="b">
        <v>0</v>
      </c>
      <c r="L2877">
        <v>8</v>
      </c>
      <c r="M2877" t="b">
        <v>0</v>
      </c>
      <c r="N2877" t="s">
        <v>8269</v>
      </c>
      <c r="O2877">
        <f t="shared" si="176"/>
        <v>1</v>
      </c>
      <c r="P2877">
        <f t="shared" si="177"/>
        <v>34.130000000000003</v>
      </c>
      <c r="Q2877" s="10" t="s">
        <v>8315</v>
      </c>
      <c r="R2877" t="s">
        <v>8316</v>
      </c>
      <c r="S2877" s="15">
        <f t="shared" si="178"/>
        <v>42002.817488425921</v>
      </c>
      <c r="T2877" s="15">
        <f t="shared" si="179"/>
        <v>42032.817488425921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200</v>
      </c>
      <c r="E2878" s="8">
        <v>272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136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5</v>
      </c>
      <c r="P2879">
        <f t="shared" si="177"/>
        <v>45.17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8" x14ac:dyDescent="0.2">
      <c r="A2880">
        <v>2881</v>
      </c>
      <c r="B2880" s="3" t="s">
        <v>2881</v>
      </c>
      <c r="C2880" s="3" t="s">
        <v>6991</v>
      </c>
      <c r="D2880" s="6">
        <v>250</v>
      </c>
      <c r="E2880" s="8">
        <v>270</v>
      </c>
      <c r="F2880" t="s">
        <v>8220</v>
      </c>
      <c r="G2880" t="s">
        <v>8223</v>
      </c>
      <c r="H2880" t="s">
        <v>8245</v>
      </c>
      <c r="I2880">
        <v>1417620036</v>
      </c>
      <c r="J2880">
        <v>1412432436</v>
      </c>
      <c r="K2880" t="b">
        <v>0</v>
      </c>
      <c r="L2880">
        <v>0</v>
      </c>
      <c r="M2880" t="b">
        <v>0</v>
      </c>
      <c r="N2880" t="s">
        <v>8269</v>
      </c>
      <c r="O2880">
        <f t="shared" si="176"/>
        <v>108</v>
      </c>
      <c r="P2880">
        <f t="shared" si="177"/>
        <v>0</v>
      </c>
      <c r="Q2880" s="10" t="s">
        <v>8315</v>
      </c>
      <c r="R2880" t="s">
        <v>8316</v>
      </c>
      <c r="S2880" s="15">
        <f t="shared" si="178"/>
        <v>41916.597638888888</v>
      </c>
      <c r="T2880" s="15">
        <f t="shared" si="179"/>
        <v>41976.639305555553</v>
      </c>
    </row>
    <row r="2881" spans="1:20" ht="48" x14ac:dyDescent="0.2">
      <c r="A2881">
        <v>2880</v>
      </c>
      <c r="B2881" s="3" t="s">
        <v>2880</v>
      </c>
      <c r="C2881" s="3" t="s">
        <v>6990</v>
      </c>
      <c r="D2881" s="6">
        <v>1500</v>
      </c>
      <c r="E2881" s="8">
        <v>270</v>
      </c>
      <c r="F2881" t="s">
        <v>8220</v>
      </c>
      <c r="G2881" t="s">
        <v>8223</v>
      </c>
      <c r="H2881" t="s">
        <v>8245</v>
      </c>
      <c r="I2881">
        <v>1440090300</v>
      </c>
      <c r="J2881">
        <v>1436305452</v>
      </c>
      <c r="K2881" t="b">
        <v>0</v>
      </c>
      <c r="L2881">
        <v>29</v>
      </c>
      <c r="M2881" t="b">
        <v>0</v>
      </c>
      <c r="N2881" t="s">
        <v>8269</v>
      </c>
      <c r="O2881">
        <f t="shared" si="176"/>
        <v>18</v>
      </c>
      <c r="P2881">
        <f t="shared" si="177"/>
        <v>9.31</v>
      </c>
      <c r="Q2881" s="10" t="s">
        <v>8315</v>
      </c>
      <c r="R2881" t="s">
        <v>8316</v>
      </c>
      <c r="S2881" s="15">
        <f t="shared" si="178"/>
        <v>42192.905694444446</v>
      </c>
      <c r="T2881" s="15">
        <f t="shared" si="179"/>
        <v>42236.711805555555</v>
      </c>
    </row>
    <row r="2882" spans="1:20" ht="48" x14ac:dyDescent="0.2">
      <c r="A2882">
        <v>2878</v>
      </c>
      <c r="B2882" s="3" t="s">
        <v>2878</v>
      </c>
      <c r="C2882" s="3" t="s">
        <v>6988</v>
      </c>
      <c r="D2882" s="6">
        <v>4190</v>
      </c>
      <c r="E2882" s="8">
        <v>270</v>
      </c>
      <c r="F2882" t="s">
        <v>8220</v>
      </c>
      <c r="G2882" t="s">
        <v>8224</v>
      </c>
      <c r="H2882" t="s">
        <v>8246</v>
      </c>
      <c r="I2882">
        <v>1435934795</v>
      </c>
      <c r="J2882">
        <v>1430750795</v>
      </c>
      <c r="K2882" t="b">
        <v>0</v>
      </c>
      <c r="L2882">
        <v>4</v>
      </c>
      <c r="M2882" t="b">
        <v>0</v>
      </c>
      <c r="N2882" t="s">
        <v>8269</v>
      </c>
      <c r="O2882">
        <f t="shared" si="176"/>
        <v>6</v>
      </c>
      <c r="P2882">
        <f t="shared" si="177"/>
        <v>67.5</v>
      </c>
      <c r="Q2882" s="10" t="s">
        <v>8315</v>
      </c>
      <c r="R2882" t="s">
        <v>8316</v>
      </c>
      <c r="S2882" s="15">
        <f t="shared" si="178"/>
        <v>42128.615682870368</v>
      </c>
      <c r="T2882" s="15">
        <f t="shared" si="179"/>
        <v>42188.615682870368</v>
      </c>
    </row>
    <row r="2883" spans="1:20" ht="48" x14ac:dyDescent="0.2">
      <c r="A2883">
        <v>2879</v>
      </c>
      <c r="B2883" s="3" t="s">
        <v>2879</v>
      </c>
      <c r="C2883" s="3" t="s">
        <v>6989</v>
      </c>
      <c r="D2883" s="6">
        <v>70000</v>
      </c>
      <c r="E2883" s="8">
        <v>270</v>
      </c>
      <c r="F2883" t="s">
        <v>8220</v>
      </c>
      <c r="G2883" t="s">
        <v>8223</v>
      </c>
      <c r="H2883" t="s">
        <v>8245</v>
      </c>
      <c r="I2883">
        <v>1453310661</v>
      </c>
      <c r="J2883">
        <v>1450718661</v>
      </c>
      <c r="K2883" t="b">
        <v>0</v>
      </c>
      <c r="L2883">
        <v>1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270</v>
      </c>
      <c r="Q2883" s="10" t="s">
        <v>8315</v>
      </c>
      <c r="R2883" t="s">
        <v>8316</v>
      </c>
      <c r="S2883" s="15">
        <f t="shared" ref="S2883:S2946" si="182">(((J2883/60)/60)/24)+DATE(1970,1,1)</f>
        <v>42359.725243055553</v>
      </c>
      <c r="T2883" s="15">
        <f t="shared" ref="T2883:T2946" si="183">(((I2883/60)/60)/24)+DATE(1970,1,1)</f>
        <v>42389.725243055553</v>
      </c>
    </row>
    <row r="2884" spans="1:20" ht="48" x14ac:dyDescent="0.2">
      <c r="A2884">
        <v>2883</v>
      </c>
      <c r="B2884" s="3" t="s">
        <v>2883</v>
      </c>
      <c r="C2884" s="3" t="s">
        <v>6993</v>
      </c>
      <c r="D2884" s="6">
        <v>4000</v>
      </c>
      <c r="E2884" s="8">
        <v>266</v>
      </c>
      <c r="F2884" t="s">
        <v>8220</v>
      </c>
      <c r="G2884" t="s">
        <v>8223</v>
      </c>
      <c r="H2884" t="s">
        <v>8245</v>
      </c>
      <c r="I2884">
        <v>1454734740</v>
      </c>
      <c r="J2884">
        <v>1451684437</v>
      </c>
      <c r="K2884" t="b">
        <v>0</v>
      </c>
      <c r="L2884">
        <v>5</v>
      </c>
      <c r="M2884" t="b">
        <v>0</v>
      </c>
      <c r="N2884" t="s">
        <v>8269</v>
      </c>
      <c r="O2884">
        <f t="shared" si="180"/>
        <v>7</v>
      </c>
      <c r="P2884">
        <f t="shared" si="181"/>
        <v>53.2</v>
      </c>
      <c r="Q2884" s="10" t="s">
        <v>8315</v>
      </c>
      <c r="R2884" t="s">
        <v>8316</v>
      </c>
      <c r="S2884" s="15">
        <f t="shared" si="182"/>
        <v>42370.90320601852</v>
      </c>
      <c r="T2884" s="15">
        <f t="shared" si="183"/>
        <v>42406.207638888889</v>
      </c>
    </row>
    <row r="2885" spans="1:20" ht="48" x14ac:dyDescent="0.2">
      <c r="A2885">
        <v>2882</v>
      </c>
      <c r="B2885" s="3" t="s">
        <v>2882</v>
      </c>
      <c r="C2885" s="3" t="s">
        <v>6992</v>
      </c>
      <c r="D2885" s="6">
        <v>10000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1462112318</v>
      </c>
      <c r="J2885">
        <v>1459520318</v>
      </c>
      <c r="K2885" t="b">
        <v>0</v>
      </c>
      <c r="L2885">
        <v>4</v>
      </c>
      <c r="M2885" t="b">
        <v>0</v>
      </c>
      <c r="N2885" t="s">
        <v>8269</v>
      </c>
      <c r="O2885">
        <f t="shared" si="180"/>
        <v>3</v>
      </c>
      <c r="P2885">
        <f t="shared" si="181"/>
        <v>66.5</v>
      </c>
      <c r="Q2885" s="10" t="s">
        <v>8315</v>
      </c>
      <c r="R2885" t="s">
        <v>8316</v>
      </c>
      <c r="S2885" s="15">
        <f t="shared" si="182"/>
        <v>42461.596273148149</v>
      </c>
      <c r="T2885" s="15">
        <f t="shared" si="183"/>
        <v>42491.596273148149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3</v>
      </c>
      <c r="P2886">
        <f t="shared" si="181"/>
        <v>66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2500</v>
      </c>
      <c r="E2887" s="8">
        <v>262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10</v>
      </c>
      <c r="P2887">
        <f t="shared" si="181"/>
        <v>52.4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25000</v>
      </c>
      <c r="E2888" s="8">
        <v>261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1</v>
      </c>
      <c r="P2888">
        <f t="shared" si="181"/>
        <v>261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250</v>
      </c>
      <c r="E2889" s="8">
        <v>260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104</v>
      </c>
      <c r="P2889">
        <f t="shared" si="181"/>
        <v>260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8" x14ac:dyDescent="0.2">
      <c r="A2890">
        <v>2891</v>
      </c>
      <c r="B2890" s="3" t="s">
        <v>2891</v>
      </c>
      <c r="C2890" s="3" t="s">
        <v>7001</v>
      </c>
      <c r="D2890" s="6">
        <v>500</v>
      </c>
      <c r="E2890" s="8">
        <v>260</v>
      </c>
      <c r="F2890" t="s">
        <v>8220</v>
      </c>
      <c r="G2890" t="s">
        <v>8223</v>
      </c>
      <c r="H2890" t="s">
        <v>8245</v>
      </c>
      <c r="I2890">
        <v>1460751128</v>
      </c>
      <c r="J2890">
        <v>1455570728</v>
      </c>
      <c r="K2890" t="b">
        <v>0</v>
      </c>
      <c r="L2890">
        <v>10</v>
      </c>
      <c r="M2890" t="b">
        <v>0</v>
      </c>
      <c r="N2890" t="s">
        <v>8269</v>
      </c>
      <c r="O2890">
        <f t="shared" si="180"/>
        <v>52</v>
      </c>
      <c r="P2890">
        <f t="shared" si="181"/>
        <v>26</v>
      </c>
      <c r="Q2890" s="10" t="s">
        <v>8315</v>
      </c>
      <c r="R2890" t="s">
        <v>8316</v>
      </c>
      <c r="S2890" s="15">
        <f t="shared" si="182"/>
        <v>42415.883425925931</v>
      </c>
      <c r="T2890" s="15">
        <f t="shared" si="183"/>
        <v>42475.84175925926</v>
      </c>
    </row>
    <row r="2891" spans="1:20" ht="16" x14ac:dyDescent="0.2">
      <c r="A2891">
        <v>2893</v>
      </c>
      <c r="B2891" s="3" t="s">
        <v>2893</v>
      </c>
      <c r="C2891" s="3" t="s">
        <v>7003</v>
      </c>
      <c r="D2891" s="6">
        <v>800</v>
      </c>
      <c r="E2891" s="8">
        <v>260</v>
      </c>
      <c r="F2891" t="s">
        <v>8220</v>
      </c>
      <c r="G2891" t="s">
        <v>8223</v>
      </c>
      <c r="H2891" t="s">
        <v>8245</v>
      </c>
      <c r="I2891">
        <v>1420768800</v>
      </c>
      <c r="J2891">
        <v>1415644395</v>
      </c>
      <c r="K2891" t="b">
        <v>0</v>
      </c>
      <c r="L2891">
        <v>2</v>
      </c>
      <c r="M2891" t="b">
        <v>0</v>
      </c>
      <c r="N2891" t="s">
        <v>8269</v>
      </c>
      <c r="O2891">
        <f t="shared" si="180"/>
        <v>33</v>
      </c>
      <c r="P2891">
        <f t="shared" si="181"/>
        <v>130</v>
      </c>
      <c r="Q2891" s="10" t="s">
        <v>8315</v>
      </c>
      <c r="R2891" t="s">
        <v>8316</v>
      </c>
      <c r="S2891" s="15">
        <f t="shared" si="182"/>
        <v>41953.773090277777</v>
      </c>
      <c r="T2891" s="15">
        <f t="shared" si="183"/>
        <v>42013.083333333328</v>
      </c>
    </row>
    <row r="2892" spans="1:20" ht="48" x14ac:dyDescent="0.2">
      <c r="A2892">
        <v>2892</v>
      </c>
      <c r="B2892" s="3" t="s">
        <v>2892</v>
      </c>
      <c r="C2892" s="3" t="s">
        <v>7002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1409000400</v>
      </c>
      <c r="J2892">
        <v>1408381704</v>
      </c>
      <c r="K2892" t="b">
        <v>0</v>
      </c>
      <c r="L2892">
        <v>17</v>
      </c>
      <c r="M2892" t="b">
        <v>0</v>
      </c>
      <c r="N2892" t="s">
        <v>8269</v>
      </c>
      <c r="O2892">
        <f t="shared" si="180"/>
        <v>5</v>
      </c>
      <c r="P2892">
        <f t="shared" si="181"/>
        <v>15.29</v>
      </c>
      <c r="Q2892" s="10" t="s">
        <v>8315</v>
      </c>
      <c r="R2892" t="s">
        <v>8316</v>
      </c>
      <c r="S2892" s="15">
        <f t="shared" si="182"/>
        <v>41869.714166666665</v>
      </c>
      <c r="T2892" s="15">
        <f t="shared" si="183"/>
        <v>41876.875</v>
      </c>
    </row>
    <row r="2893" spans="1:20" ht="48" x14ac:dyDescent="0.2">
      <c r="A2893">
        <v>2889</v>
      </c>
      <c r="B2893" s="3" t="s">
        <v>2889</v>
      </c>
      <c r="C2893" s="3" t="s">
        <v>6999</v>
      </c>
      <c r="D2893" s="6">
        <v>8000</v>
      </c>
      <c r="E2893" s="8">
        <v>260</v>
      </c>
      <c r="F2893" t="s">
        <v>8220</v>
      </c>
      <c r="G2893" t="s">
        <v>8223</v>
      </c>
      <c r="H2893" t="s">
        <v>8245</v>
      </c>
      <c r="I2893">
        <v>1409344985</v>
      </c>
      <c r="J2893">
        <v>1406752985</v>
      </c>
      <c r="K2893" t="b">
        <v>0</v>
      </c>
      <c r="L2893">
        <v>14</v>
      </c>
      <c r="M2893" t="b">
        <v>0</v>
      </c>
      <c r="N2893" t="s">
        <v>8269</v>
      </c>
      <c r="O2893">
        <f t="shared" si="180"/>
        <v>3</v>
      </c>
      <c r="P2893">
        <f t="shared" si="181"/>
        <v>18.57</v>
      </c>
      <c r="Q2893" s="10" t="s">
        <v>8315</v>
      </c>
      <c r="R2893" t="s">
        <v>8316</v>
      </c>
      <c r="S2893" s="15">
        <f t="shared" si="182"/>
        <v>41850.863252314812</v>
      </c>
      <c r="T2893" s="15">
        <f t="shared" si="183"/>
        <v>41880.863252314812</v>
      </c>
    </row>
    <row r="2894" spans="1:20" ht="48" x14ac:dyDescent="0.2">
      <c r="A2894">
        <v>2890</v>
      </c>
      <c r="B2894" s="3" t="s">
        <v>2890</v>
      </c>
      <c r="C2894" s="3" t="s">
        <v>7000</v>
      </c>
      <c r="D2894" s="6">
        <v>25000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1407553200</v>
      </c>
      <c r="J2894">
        <v>1405100992</v>
      </c>
      <c r="K2894" t="b">
        <v>0</v>
      </c>
      <c r="L2894">
        <v>3</v>
      </c>
      <c r="M2894" t="b">
        <v>0</v>
      </c>
      <c r="N2894" t="s">
        <v>8269</v>
      </c>
      <c r="O2894">
        <f t="shared" si="180"/>
        <v>1</v>
      </c>
      <c r="P2894">
        <f t="shared" si="181"/>
        <v>86.67</v>
      </c>
      <c r="Q2894" s="10" t="s">
        <v>8315</v>
      </c>
      <c r="R2894" t="s">
        <v>8316</v>
      </c>
      <c r="S2894" s="15">
        <f t="shared" si="182"/>
        <v>41831.742962962962</v>
      </c>
      <c r="T2894" s="15">
        <f t="shared" si="183"/>
        <v>41860.125</v>
      </c>
    </row>
    <row r="2895" spans="1:20" ht="48" x14ac:dyDescent="0.2">
      <c r="A2895">
        <v>2888</v>
      </c>
      <c r="B2895" s="3" t="s">
        <v>2888</v>
      </c>
      <c r="C2895" s="3" t="s">
        <v>6998</v>
      </c>
      <c r="D2895" s="6">
        <v>50000</v>
      </c>
      <c r="E2895" s="8">
        <v>260</v>
      </c>
      <c r="F2895" t="s">
        <v>8220</v>
      </c>
      <c r="G2895" t="s">
        <v>8223</v>
      </c>
      <c r="H2895" t="s">
        <v>8245</v>
      </c>
      <c r="I2895">
        <v>1413608340</v>
      </c>
      <c r="J2895">
        <v>1412945440</v>
      </c>
      <c r="K2895" t="b">
        <v>0</v>
      </c>
      <c r="L2895">
        <v>0</v>
      </c>
      <c r="M2895" t="b">
        <v>0</v>
      </c>
      <c r="N2895" t="s">
        <v>8269</v>
      </c>
      <c r="O2895">
        <f t="shared" si="180"/>
        <v>1</v>
      </c>
      <c r="P2895">
        <f t="shared" si="181"/>
        <v>0</v>
      </c>
      <c r="Q2895" s="10" t="s">
        <v>8315</v>
      </c>
      <c r="R2895" t="s">
        <v>8316</v>
      </c>
      <c r="S2895" s="15">
        <f t="shared" si="182"/>
        <v>41922.535185185188</v>
      </c>
      <c r="T2895" s="15">
        <f t="shared" si="183"/>
        <v>41930.207638888889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60000</v>
      </c>
      <c r="E2896" s="8">
        <v>259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258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52</v>
      </c>
      <c r="P2897">
        <f t="shared" si="181"/>
        <v>64.5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1</v>
      </c>
      <c r="P2898">
        <f t="shared" si="181"/>
        <v>21.25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8" x14ac:dyDescent="0.2">
      <c r="A2899">
        <v>2898</v>
      </c>
      <c r="B2899" s="3" t="s">
        <v>2898</v>
      </c>
      <c r="C2899" s="3" t="s">
        <v>7008</v>
      </c>
      <c r="D2899" s="6">
        <v>750</v>
      </c>
      <c r="E2899" s="8">
        <v>252</v>
      </c>
      <c r="F2899" t="s">
        <v>8220</v>
      </c>
      <c r="G2899" t="s">
        <v>8223</v>
      </c>
      <c r="H2899" t="s">
        <v>8245</v>
      </c>
      <c r="I2899">
        <v>1446307053</v>
      </c>
      <c r="J2899">
        <v>1443715053</v>
      </c>
      <c r="K2899" t="b">
        <v>0</v>
      </c>
      <c r="L2899">
        <v>12</v>
      </c>
      <c r="M2899" t="b">
        <v>0</v>
      </c>
      <c r="N2899" t="s">
        <v>8269</v>
      </c>
      <c r="O2899">
        <f t="shared" si="180"/>
        <v>34</v>
      </c>
      <c r="P2899">
        <f t="shared" si="181"/>
        <v>21</v>
      </c>
      <c r="Q2899" s="10" t="s">
        <v>8315</v>
      </c>
      <c r="R2899" t="s">
        <v>8316</v>
      </c>
      <c r="S2899" s="15">
        <f t="shared" si="182"/>
        <v>42278.664965277778</v>
      </c>
      <c r="T2899" s="15">
        <f t="shared" si="183"/>
        <v>42308.664965277778</v>
      </c>
    </row>
    <row r="2900" spans="1:20" ht="48" x14ac:dyDescent="0.2">
      <c r="A2900">
        <v>2897</v>
      </c>
      <c r="B2900" s="3" t="s">
        <v>2897</v>
      </c>
      <c r="C2900" s="3" t="s">
        <v>7007</v>
      </c>
      <c r="D2900" s="6">
        <v>2500</v>
      </c>
      <c r="E2900" s="8">
        <v>252</v>
      </c>
      <c r="F2900" t="s">
        <v>8220</v>
      </c>
      <c r="G2900" t="s">
        <v>8223</v>
      </c>
      <c r="H2900" t="s">
        <v>8245</v>
      </c>
      <c r="I2900">
        <v>1444577345</v>
      </c>
      <c r="J2900">
        <v>1441985458</v>
      </c>
      <c r="K2900" t="b">
        <v>0</v>
      </c>
      <c r="L2900">
        <v>3</v>
      </c>
      <c r="M2900" t="b">
        <v>0</v>
      </c>
      <c r="N2900" t="s">
        <v>8269</v>
      </c>
      <c r="O2900">
        <f t="shared" si="180"/>
        <v>10</v>
      </c>
      <c r="P2900">
        <f t="shared" si="181"/>
        <v>84</v>
      </c>
      <c r="Q2900" s="10" t="s">
        <v>8315</v>
      </c>
      <c r="R2900" t="s">
        <v>8316</v>
      </c>
      <c r="S2900" s="15">
        <f t="shared" si="182"/>
        <v>42258.646504629629</v>
      </c>
      <c r="T2900" s="15">
        <f t="shared" si="183"/>
        <v>42288.645196759258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250</v>
      </c>
      <c r="E2901" s="8">
        <v>251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100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13</v>
      </c>
      <c r="P2902">
        <f t="shared" si="181"/>
        <v>35.86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8" x14ac:dyDescent="0.2">
      <c r="A2903">
        <v>2910</v>
      </c>
      <c r="B2903" s="3" t="s">
        <v>2910</v>
      </c>
      <c r="C2903" s="3" t="s">
        <v>7020</v>
      </c>
      <c r="D2903" s="6">
        <v>250</v>
      </c>
      <c r="E2903" s="8">
        <v>250</v>
      </c>
      <c r="F2903" t="s">
        <v>8220</v>
      </c>
      <c r="G2903" t="s">
        <v>8224</v>
      </c>
      <c r="H2903" t="s">
        <v>8246</v>
      </c>
      <c r="I2903">
        <v>1434139887</v>
      </c>
      <c r="J2903">
        <v>1428955887</v>
      </c>
      <c r="K2903" t="b">
        <v>0</v>
      </c>
      <c r="L2903">
        <v>1</v>
      </c>
      <c r="M2903" t="b">
        <v>0</v>
      </c>
      <c r="N2903" t="s">
        <v>8269</v>
      </c>
      <c r="O2903">
        <f t="shared" si="180"/>
        <v>100</v>
      </c>
      <c r="P2903">
        <f t="shared" si="181"/>
        <v>250</v>
      </c>
      <c r="Q2903" s="10" t="s">
        <v>8315</v>
      </c>
      <c r="R2903" t="s">
        <v>8316</v>
      </c>
      <c r="S2903" s="15">
        <f t="shared" si="182"/>
        <v>42107.841284722221</v>
      </c>
      <c r="T2903" s="15">
        <f t="shared" si="183"/>
        <v>42167.841284722221</v>
      </c>
    </row>
    <row r="2904" spans="1:20" ht="48" x14ac:dyDescent="0.2">
      <c r="A2904">
        <v>2911</v>
      </c>
      <c r="B2904" s="3" t="s">
        <v>2911</v>
      </c>
      <c r="C2904" s="3" t="s">
        <v>7021</v>
      </c>
      <c r="D2904" s="6">
        <v>250</v>
      </c>
      <c r="E2904" s="8">
        <v>250</v>
      </c>
      <c r="F2904" t="s">
        <v>8220</v>
      </c>
      <c r="G2904" t="s">
        <v>8223</v>
      </c>
      <c r="H2904" t="s">
        <v>8245</v>
      </c>
      <c r="I2904">
        <v>1435429626</v>
      </c>
      <c r="J2904">
        <v>1431973626</v>
      </c>
      <c r="K2904" t="b">
        <v>0</v>
      </c>
      <c r="L2904">
        <v>14</v>
      </c>
      <c r="M2904" t="b">
        <v>0</v>
      </c>
      <c r="N2904" t="s">
        <v>8269</v>
      </c>
      <c r="O2904">
        <f t="shared" si="180"/>
        <v>100</v>
      </c>
      <c r="P2904">
        <f t="shared" si="181"/>
        <v>17.86</v>
      </c>
      <c r="Q2904" s="10" t="s">
        <v>8315</v>
      </c>
      <c r="R2904" t="s">
        <v>8316</v>
      </c>
      <c r="S2904" s="15">
        <f t="shared" si="182"/>
        <v>42142.768819444449</v>
      </c>
      <c r="T2904" s="15">
        <f t="shared" si="183"/>
        <v>42182.768819444449</v>
      </c>
    </row>
    <row r="2905" spans="1:20" ht="48" x14ac:dyDescent="0.2">
      <c r="A2905">
        <v>2912</v>
      </c>
      <c r="B2905" s="3" t="s">
        <v>2912</v>
      </c>
      <c r="C2905" s="3" t="s">
        <v>7022</v>
      </c>
      <c r="D2905" s="6">
        <v>250</v>
      </c>
      <c r="E2905" s="8">
        <v>250</v>
      </c>
      <c r="F2905" t="s">
        <v>8220</v>
      </c>
      <c r="G2905" t="s">
        <v>8223</v>
      </c>
      <c r="H2905" t="s">
        <v>8245</v>
      </c>
      <c r="I2905">
        <v>1452827374</v>
      </c>
      <c r="J2905">
        <v>1450235374</v>
      </c>
      <c r="K2905" t="b">
        <v>0</v>
      </c>
      <c r="L2905">
        <v>26</v>
      </c>
      <c r="M2905" t="b">
        <v>0</v>
      </c>
      <c r="N2905" t="s">
        <v>8269</v>
      </c>
      <c r="O2905">
        <f t="shared" si="180"/>
        <v>100</v>
      </c>
      <c r="P2905">
        <f t="shared" si="181"/>
        <v>9.6199999999999992</v>
      </c>
      <c r="Q2905" s="10" t="s">
        <v>8315</v>
      </c>
      <c r="R2905" t="s">
        <v>8316</v>
      </c>
      <c r="S2905" s="15">
        <f t="shared" si="182"/>
        <v>42354.131643518514</v>
      </c>
      <c r="T2905" s="15">
        <f t="shared" si="183"/>
        <v>42384.131643518514</v>
      </c>
    </row>
    <row r="2906" spans="1:20" ht="48" x14ac:dyDescent="0.2">
      <c r="A2906">
        <v>2903</v>
      </c>
      <c r="B2906" s="3" t="s">
        <v>2903</v>
      </c>
      <c r="C2906" s="3" t="s">
        <v>7013</v>
      </c>
      <c r="D2906" s="6">
        <v>1000</v>
      </c>
      <c r="E2906" s="8">
        <v>250</v>
      </c>
      <c r="F2906" t="s">
        <v>8220</v>
      </c>
      <c r="G2906" t="s">
        <v>8223</v>
      </c>
      <c r="H2906" t="s">
        <v>8245</v>
      </c>
      <c r="I2906">
        <v>1441771218</v>
      </c>
      <c r="J2906">
        <v>1436587218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25</v>
      </c>
      <c r="P2906">
        <f t="shared" si="181"/>
        <v>62.5</v>
      </c>
      <c r="Q2906" s="10" t="s">
        <v>8315</v>
      </c>
      <c r="R2906" t="s">
        <v>8316</v>
      </c>
      <c r="S2906" s="15">
        <f t="shared" si="182"/>
        <v>42196.166874999995</v>
      </c>
      <c r="T2906" s="15">
        <f t="shared" si="183"/>
        <v>42256.166874999995</v>
      </c>
    </row>
    <row r="2907" spans="1:20" ht="48" x14ac:dyDescent="0.2">
      <c r="A2907">
        <v>2909</v>
      </c>
      <c r="B2907" s="3" t="s">
        <v>2909</v>
      </c>
      <c r="C2907" s="3" t="s">
        <v>7019</v>
      </c>
      <c r="D2907" s="6">
        <v>1000</v>
      </c>
      <c r="E2907" s="8">
        <v>250</v>
      </c>
      <c r="F2907" t="s">
        <v>8220</v>
      </c>
      <c r="G2907" t="s">
        <v>8223</v>
      </c>
      <c r="H2907" t="s">
        <v>8245</v>
      </c>
      <c r="I2907">
        <v>1416944760</v>
      </c>
      <c r="J2907">
        <v>1413527001</v>
      </c>
      <c r="K2907" t="b">
        <v>0</v>
      </c>
      <c r="L2907">
        <v>1</v>
      </c>
      <c r="M2907" t="b">
        <v>0</v>
      </c>
      <c r="N2907" t="s">
        <v>8269</v>
      </c>
      <c r="O2907">
        <f t="shared" si="180"/>
        <v>25</v>
      </c>
      <c r="P2907">
        <f t="shared" si="181"/>
        <v>250</v>
      </c>
      <c r="Q2907" s="10" t="s">
        <v>8315</v>
      </c>
      <c r="R2907" t="s">
        <v>8316</v>
      </c>
      <c r="S2907" s="15">
        <f t="shared" si="182"/>
        <v>41929.266215277778</v>
      </c>
      <c r="T2907" s="15">
        <f t="shared" si="183"/>
        <v>41968.823611111111</v>
      </c>
    </row>
    <row r="2908" spans="1:20" ht="48" x14ac:dyDescent="0.2">
      <c r="A2908">
        <v>2901</v>
      </c>
      <c r="B2908" s="3" t="s">
        <v>2901</v>
      </c>
      <c r="C2908" s="3" t="s">
        <v>7011</v>
      </c>
      <c r="D2908" s="6">
        <v>5000</v>
      </c>
      <c r="E2908" s="8">
        <v>250</v>
      </c>
      <c r="F2908" t="s">
        <v>8220</v>
      </c>
      <c r="G2908" t="s">
        <v>8223</v>
      </c>
      <c r="H2908" t="s">
        <v>8245</v>
      </c>
      <c r="I2908">
        <v>1423345339</v>
      </c>
      <c r="J2908">
        <v>1418161339</v>
      </c>
      <c r="K2908" t="b">
        <v>0</v>
      </c>
      <c r="L2908">
        <v>2</v>
      </c>
      <c r="M2908" t="b">
        <v>0</v>
      </c>
      <c r="N2908" t="s">
        <v>8269</v>
      </c>
      <c r="O2908">
        <f t="shared" si="180"/>
        <v>5</v>
      </c>
      <c r="P2908">
        <f t="shared" si="181"/>
        <v>125</v>
      </c>
      <c r="Q2908" s="10" t="s">
        <v>8315</v>
      </c>
      <c r="R2908" t="s">
        <v>8316</v>
      </c>
      <c r="S2908" s="15">
        <f t="shared" si="182"/>
        <v>41982.904386574075</v>
      </c>
      <c r="T2908" s="15">
        <f t="shared" si="183"/>
        <v>42042.904386574075</v>
      </c>
    </row>
    <row r="2909" spans="1:20" ht="48" x14ac:dyDescent="0.2">
      <c r="A2909">
        <v>2913</v>
      </c>
      <c r="B2909" s="3" t="s">
        <v>2913</v>
      </c>
      <c r="C2909" s="3" t="s">
        <v>7023</v>
      </c>
      <c r="D2909" s="6">
        <v>5000</v>
      </c>
      <c r="E2909" s="8">
        <v>250</v>
      </c>
      <c r="F2909" t="s">
        <v>8220</v>
      </c>
      <c r="G2909" t="s">
        <v>8223</v>
      </c>
      <c r="H2909" t="s">
        <v>8245</v>
      </c>
      <c r="I2909">
        <v>1410041339</v>
      </c>
      <c r="J2909">
        <v>1404857339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5</v>
      </c>
      <c r="P2909">
        <f t="shared" si="181"/>
        <v>125</v>
      </c>
      <c r="Q2909" s="10" t="s">
        <v>8315</v>
      </c>
      <c r="R2909" t="s">
        <v>8316</v>
      </c>
      <c r="S2909" s="15">
        <f t="shared" si="182"/>
        <v>41828.922905092593</v>
      </c>
      <c r="T2909" s="15">
        <f t="shared" si="183"/>
        <v>41888.922905092593</v>
      </c>
    </row>
    <row r="2910" spans="1:20" ht="48" x14ac:dyDescent="0.2">
      <c r="A2910">
        <v>2905</v>
      </c>
      <c r="B2910" s="3" t="s">
        <v>2905</v>
      </c>
      <c r="C2910" s="3" t="s">
        <v>7015</v>
      </c>
      <c r="D2910" s="6">
        <v>7500</v>
      </c>
      <c r="E2910" s="8">
        <v>250</v>
      </c>
      <c r="F2910" t="s">
        <v>8220</v>
      </c>
      <c r="G2910" t="s">
        <v>8223</v>
      </c>
      <c r="H2910" t="s">
        <v>8245</v>
      </c>
      <c r="I2910">
        <v>1473211313</v>
      </c>
      <c r="J2910">
        <v>1472001713</v>
      </c>
      <c r="K2910" t="b">
        <v>0</v>
      </c>
      <c r="L2910">
        <v>17</v>
      </c>
      <c r="M2910" t="b">
        <v>0</v>
      </c>
      <c r="N2910" t="s">
        <v>8269</v>
      </c>
      <c r="O2910">
        <f t="shared" si="180"/>
        <v>3</v>
      </c>
      <c r="P2910">
        <f t="shared" si="181"/>
        <v>14.71</v>
      </c>
      <c r="Q2910" s="10" t="s">
        <v>8315</v>
      </c>
      <c r="R2910" t="s">
        <v>8316</v>
      </c>
      <c r="S2910" s="15">
        <f t="shared" si="182"/>
        <v>42606.056863425925</v>
      </c>
      <c r="T2910" s="15">
        <f t="shared" si="183"/>
        <v>42620.056863425925</v>
      </c>
    </row>
    <row r="2911" spans="1:20" ht="32" x14ac:dyDescent="0.2">
      <c r="A2911">
        <v>2914</v>
      </c>
      <c r="B2911" s="3" t="s">
        <v>2914</v>
      </c>
      <c r="C2911" s="3" t="s">
        <v>7024</v>
      </c>
      <c r="D2911" s="6">
        <v>10000</v>
      </c>
      <c r="E2911" s="8">
        <v>250</v>
      </c>
      <c r="F2911" t="s">
        <v>8220</v>
      </c>
      <c r="G2911" t="s">
        <v>8224</v>
      </c>
      <c r="H2911" t="s">
        <v>8246</v>
      </c>
      <c r="I2911">
        <v>1426365994</v>
      </c>
      <c r="J2911">
        <v>1421185594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3</v>
      </c>
      <c r="P2911">
        <f t="shared" si="181"/>
        <v>250</v>
      </c>
      <c r="Q2911" s="10" t="s">
        <v>8315</v>
      </c>
      <c r="R2911" t="s">
        <v>8316</v>
      </c>
      <c r="S2911" s="15">
        <f t="shared" si="182"/>
        <v>42017.907337962963</v>
      </c>
      <c r="T2911" s="15">
        <f t="shared" si="183"/>
        <v>42077.865671296298</v>
      </c>
    </row>
    <row r="2912" spans="1:20" ht="32" x14ac:dyDescent="0.2">
      <c r="A2912">
        <v>2902</v>
      </c>
      <c r="B2912" s="3" t="s">
        <v>2902</v>
      </c>
      <c r="C2912" s="3" t="s">
        <v>7012</v>
      </c>
      <c r="D2912" s="6">
        <v>29000</v>
      </c>
      <c r="E2912" s="8">
        <v>250</v>
      </c>
      <c r="F2912" t="s">
        <v>8220</v>
      </c>
      <c r="G2912" t="s">
        <v>8223</v>
      </c>
      <c r="H2912" t="s">
        <v>8245</v>
      </c>
      <c r="I2912">
        <v>1440412396</v>
      </c>
      <c r="J2912">
        <v>1437820396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1</v>
      </c>
      <c r="P2912">
        <f t="shared" si="181"/>
        <v>250</v>
      </c>
      <c r="Q2912" s="10" t="s">
        <v>8315</v>
      </c>
      <c r="R2912" t="s">
        <v>8316</v>
      </c>
      <c r="S2912" s="15">
        <f t="shared" si="182"/>
        <v>42210.439768518518</v>
      </c>
      <c r="T2912" s="15">
        <f t="shared" si="183"/>
        <v>42240.439768518518</v>
      </c>
    </row>
    <row r="2913" spans="1:20" ht="48" x14ac:dyDescent="0.2">
      <c r="A2913">
        <v>2907</v>
      </c>
      <c r="B2913" s="3" t="s">
        <v>2907</v>
      </c>
      <c r="C2913" s="3" t="s">
        <v>7017</v>
      </c>
      <c r="D2913" s="6">
        <v>85000</v>
      </c>
      <c r="E2913" s="8">
        <v>250</v>
      </c>
      <c r="F2913" t="s">
        <v>8220</v>
      </c>
      <c r="G2913" t="s">
        <v>8223</v>
      </c>
      <c r="H2913" t="s">
        <v>8245</v>
      </c>
      <c r="I2913">
        <v>1463259837</v>
      </c>
      <c r="J2913">
        <v>1458075837</v>
      </c>
      <c r="K2913" t="b">
        <v>0</v>
      </c>
      <c r="L2913">
        <v>2</v>
      </c>
      <c r="M2913" t="b">
        <v>0</v>
      </c>
      <c r="N2913" t="s">
        <v>8269</v>
      </c>
      <c r="O2913">
        <f t="shared" si="180"/>
        <v>0</v>
      </c>
      <c r="P2913">
        <f t="shared" si="181"/>
        <v>125</v>
      </c>
      <c r="Q2913" s="10" t="s">
        <v>8315</v>
      </c>
      <c r="R2913" t="s">
        <v>8316</v>
      </c>
      <c r="S2913" s="15">
        <f t="shared" si="182"/>
        <v>42444.877743055549</v>
      </c>
      <c r="T2913" s="15">
        <f t="shared" si="183"/>
        <v>42504.877743055549</v>
      </c>
    </row>
    <row r="2914" spans="1:20" ht="48" x14ac:dyDescent="0.2">
      <c r="A2914">
        <v>2906</v>
      </c>
      <c r="B2914" s="3" t="s">
        <v>2906</v>
      </c>
      <c r="C2914" s="3" t="s">
        <v>7016</v>
      </c>
      <c r="D2914" s="6">
        <v>93500</v>
      </c>
      <c r="E2914" s="8">
        <v>250</v>
      </c>
      <c r="F2914" t="s">
        <v>8220</v>
      </c>
      <c r="G2914" t="s">
        <v>8223</v>
      </c>
      <c r="H2914" t="s">
        <v>8245</v>
      </c>
      <c r="I2914">
        <v>1438390800</v>
      </c>
      <c r="J2914">
        <v>1436888066</v>
      </c>
      <c r="K2914" t="b">
        <v>0</v>
      </c>
      <c r="L2914">
        <v>7</v>
      </c>
      <c r="M2914" t="b">
        <v>0</v>
      </c>
      <c r="N2914" t="s">
        <v>8269</v>
      </c>
      <c r="O2914">
        <f t="shared" si="180"/>
        <v>0</v>
      </c>
      <c r="P2914">
        <f t="shared" si="181"/>
        <v>35.71</v>
      </c>
      <c r="Q2914" s="10" t="s">
        <v>8315</v>
      </c>
      <c r="R2914" t="s">
        <v>8316</v>
      </c>
      <c r="S2914" s="15">
        <f t="shared" si="182"/>
        <v>42199.648912037039</v>
      </c>
      <c r="T2914" s="15">
        <f t="shared" si="183"/>
        <v>42217.041666666672</v>
      </c>
    </row>
    <row r="2915" spans="1:20" ht="64" x14ac:dyDescent="0.2">
      <c r="A2915">
        <v>2908</v>
      </c>
      <c r="B2915" s="3" t="s">
        <v>2908</v>
      </c>
      <c r="C2915" s="3" t="s">
        <v>7018</v>
      </c>
      <c r="D2915" s="6">
        <v>100000</v>
      </c>
      <c r="E2915" s="8">
        <v>250</v>
      </c>
      <c r="F2915" t="s">
        <v>8220</v>
      </c>
      <c r="G2915" t="s">
        <v>8223</v>
      </c>
      <c r="H2915" t="s">
        <v>8245</v>
      </c>
      <c r="I2915">
        <v>1465407219</v>
      </c>
      <c r="J2915">
        <v>1462815219</v>
      </c>
      <c r="K2915" t="b">
        <v>0</v>
      </c>
      <c r="L2915">
        <v>5</v>
      </c>
      <c r="M2915" t="b">
        <v>0</v>
      </c>
      <c r="N2915" t="s">
        <v>8269</v>
      </c>
      <c r="O2915">
        <f t="shared" si="180"/>
        <v>0</v>
      </c>
      <c r="P2915">
        <f t="shared" si="181"/>
        <v>50</v>
      </c>
      <c r="Q2915" s="10" t="s">
        <v>8315</v>
      </c>
      <c r="R2915" t="s">
        <v>8316</v>
      </c>
      <c r="S2915" s="15">
        <f t="shared" si="182"/>
        <v>42499.731701388882</v>
      </c>
      <c r="T2915" s="15">
        <f t="shared" si="183"/>
        <v>42529.731701388882</v>
      </c>
    </row>
    <row r="2916" spans="1:20" ht="48" x14ac:dyDescent="0.2">
      <c r="A2916">
        <v>2904</v>
      </c>
      <c r="B2916" s="3" t="s">
        <v>2904</v>
      </c>
      <c r="C2916" s="3" t="s">
        <v>7014</v>
      </c>
      <c r="D2916" s="6">
        <v>200000</v>
      </c>
      <c r="E2916" s="8">
        <v>250</v>
      </c>
      <c r="F2916" t="s">
        <v>8220</v>
      </c>
      <c r="G2916" t="s">
        <v>8224</v>
      </c>
      <c r="H2916" t="s">
        <v>8246</v>
      </c>
      <c r="I2916">
        <v>1415534400</v>
      </c>
      <c r="J2916">
        <v>1414538031</v>
      </c>
      <c r="K2916" t="b">
        <v>0</v>
      </c>
      <c r="L2916">
        <v>4</v>
      </c>
      <c r="M2916" t="b">
        <v>0</v>
      </c>
      <c r="N2916" t="s">
        <v>8269</v>
      </c>
      <c r="O2916">
        <f t="shared" si="180"/>
        <v>0</v>
      </c>
      <c r="P2916">
        <f t="shared" si="181"/>
        <v>62.5</v>
      </c>
      <c r="Q2916" s="10" t="s">
        <v>8315</v>
      </c>
      <c r="R2916" t="s">
        <v>8316</v>
      </c>
      <c r="S2916" s="15">
        <f t="shared" si="182"/>
        <v>41940.967951388891</v>
      </c>
      <c r="T2916" s="15">
        <f t="shared" si="183"/>
        <v>41952.5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24500</v>
      </c>
      <c r="E2917" s="8">
        <v>245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1</v>
      </c>
      <c r="P2917">
        <f t="shared" si="181"/>
        <v>81.67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15000</v>
      </c>
      <c r="E2918" s="8">
        <v>243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2</v>
      </c>
      <c r="P2918">
        <f t="shared" si="181"/>
        <v>34.71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8" x14ac:dyDescent="0.2">
      <c r="A2919">
        <v>2919</v>
      </c>
      <c r="B2919" s="3" t="s">
        <v>2919</v>
      </c>
      <c r="C2919" s="3" t="s">
        <v>7029</v>
      </c>
      <c r="D2919" s="6">
        <v>220</v>
      </c>
      <c r="E2919" s="8">
        <v>241</v>
      </c>
      <c r="F2919" t="s">
        <v>8220</v>
      </c>
      <c r="G2919" t="s">
        <v>8223</v>
      </c>
      <c r="H2919" t="s">
        <v>8245</v>
      </c>
      <c r="I2919">
        <v>1407250329</v>
      </c>
      <c r="J2919">
        <v>1404658329</v>
      </c>
      <c r="K2919" t="b">
        <v>0</v>
      </c>
      <c r="L2919">
        <v>6</v>
      </c>
      <c r="M2919" t="b">
        <v>0</v>
      </c>
      <c r="N2919" t="s">
        <v>8269</v>
      </c>
      <c r="O2919">
        <f t="shared" si="180"/>
        <v>110</v>
      </c>
      <c r="P2919">
        <f t="shared" si="181"/>
        <v>40.17</v>
      </c>
      <c r="Q2919" s="10" t="s">
        <v>8315</v>
      </c>
      <c r="R2919" t="s">
        <v>8316</v>
      </c>
      <c r="S2919" s="15">
        <f t="shared" si="182"/>
        <v>41826.61954861111</v>
      </c>
      <c r="T2919" s="15">
        <f t="shared" si="183"/>
        <v>41856.61954861111</v>
      </c>
    </row>
    <row r="2920" spans="1:20" ht="48" x14ac:dyDescent="0.2">
      <c r="A2920">
        <v>2917</v>
      </c>
      <c r="B2920" s="3" t="s">
        <v>2917</v>
      </c>
      <c r="C2920" s="3" t="s">
        <v>7027</v>
      </c>
      <c r="D2920" s="6">
        <v>8000</v>
      </c>
      <c r="E2920" s="8">
        <v>241</v>
      </c>
      <c r="F2920" t="s">
        <v>8220</v>
      </c>
      <c r="G2920" t="s">
        <v>8223</v>
      </c>
      <c r="H2920" t="s">
        <v>8245</v>
      </c>
      <c r="I2920">
        <v>1442381847</v>
      </c>
      <c r="J2920">
        <v>1440826647</v>
      </c>
      <c r="K2920" t="b">
        <v>0</v>
      </c>
      <c r="L2920">
        <v>9</v>
      </c>
      <c r="M2920" t="b">
        <v>0</v>
      </c>
      <c r="N2920" t="s">
        <v>8269</v>
      </c>
      <c r="O2920">
        <f t="shared" si="180"/>
        <v>3</v>
      </c>
      <c r="P2920">
        <f t="shared" si="181"/>
        <v>26.78</v>
      </c>
      <c r="Q2920" s="10" t="s">
        <v>8315</v>
      </c>
      <c r="R2920" t="s">
        <v>8316</v>
      </c>
      <c r="S2920" s="15">
        <f t="shared" si="182"/>
        <v>42245.234340277777</v>
      </c>
      <c r="T2920" s="15">
        <f t="shared" si="183"/>
        <v>42263.234340277777</v>
      </c>
    </row>
    <row r="2921" spans="1:20" ht="48" x14ac:dyDescent="0.2">
      <c r="A2921">
        <v>2918</v>
      </c>
      <c r="B2921" s="3" t="s">
        <v>2918</v>
      </c>
      <c r="C2921" s="3" t="s">
        <v>7028</v>
      </c>
      <c r="D2921" s="6">
        <v>14500</v>
      </c>
      <c r="E2921" s="8">
        <v>241</v>
      </c>
      <c r="F2921" t="s">
        <v>8220</v>
      </c>
      <c r="G2921" t="s">
        <v>8223</v>
      </c>
      <c r="H2921" t="s">
        <v>8245</v>
      </c>
      <c r="I2921">
        <v>1446131207</v>
      </c>
      <c r="J2921">
        <v>1443712007</v>
      </c>
      <c r="K2921" t="b">
        <v>0</v>
      </c>
      <c r="L2921">
        <v>20</v>
      </c>
      <c r="M2921" t="b">
        <v>0</v>
      </c>
      <c r="N2921" t="s">
        <v>8269</v>
      </c>
      <c r="O2921">
        <f t="shared" si="180"/>
        <v>2</v>
      </c>
      <c r="P2921">
        <f t="shared" si="181"/>
        <v>12.05</v>
      </c>
      <c r="Q2921" s="10" t="s">
        <v>8315</v>
      </c>
      <c r="R2921" t="s">
        <v>8316</v>
      </c>
      <c r="S2921" s="15">
        <f t="shared" si="182"/>
        <v>42278.629710648151</v>
      </c>
      <c r="T2921" s="15">
        <f t="shared" si="183"/>
        <v>42306.629710648151</v>
      </c>
    </row>
    <row r="2922" spans="1:20" ht="32" x14ac:dyDescent="0.2">
      <c r="A2922">
        <v>2921</v>
      </c>
      <c r="B2922" s="3" t="s">
        <v>2921</v>
      </c>
      <c r="C2922" s="3" t="s">
        <v>7031</v>
      </c>
      <c r="D2922" s="6">
        <v>5000</v>
      </c>
      <c r="E2922" s="8">
        <v>240</v>
      </c>
      <c r="F2922" t="s">
        <v>8218</v>
      </c>
      <c r="G2922" t="s">
        <v>8223</v>
      </c>
      <c r="H2922" t="s">
        <v>8245</v>
      </c>
      <c r="I2922">
        <v>1411679804</v>
      </c>
      <c r="J2922">
        <v>1409087804</v>
      </c>
      <c r="K2922" t="b">
        <v>0</v>
      </c>
      <c r="L2922">
        <v>3</v>
      </c>
      <c r="M2922" t="b">
        <v>1</v>
      </c>
      <c r="N2922" t="s">
        <v>8303</v>
      </c>
      <c r="O2922">
        <f t="shared" si="180"/>
        <v>5</v>
      </c>
      <c r="P2922">
        <f t="shared" si="181"/>
        <v>80</v>
      </c>
      <c r="Q2922" s="10" t="s">
        <v>8315</v>
      </c>
      <c r="R2922" t="s">
        <v>8357</v>
      </c>
      <c r="S2922" s="15">
        <f t="shared" si="182"/>
        <v>41877.886620370373</v>
      </c>
      <c r="T2922" s="15">
        <f t="shared" si="183"/>
        <v>41907.886620370373</v>
      </c>
    </row>
    <row r="2923" spans="1:20" ht="48" x14ac:dyDescent="0.2">
      <c r="A2923">
        <v>2920</v>
      </c>
      <c r="B2923" s="3" t="s">
        <v>2920</v>
      </c>
      <c r="C2923" s="3" t="s">
        <v>7030</v>
      </c>
      <c r="D2923" s="6">
        <v>9000</v>
      </c>
      <c r="E2923" s="8">
        <v>240</v>
      </c>
      <c r="F2923" t="s">
        <v>8220</v>
      </c>
      <c r="G2923" t="s">
        <v>8228</v>
      </c>
      <c r="H2923" t="s">
        <v>8250</v>
      </c>
      <c r="I2923">
        <v>1427306470</v>
      </c>
      <c r="J2923">
        <v>1424718070</v>
      </c>
      <c r="K2923" t="b">
        <v>0</v>
      </c>
      <c r="L2923">
        <v>13</v>
      </c>
      <c r="M2923" t="b">
        <v>0</v>
      </c>
      <c r="N2923" t="s">
        <v>8269</v>
      </c>
      <c r="O2923">
        <f t="shared" si="180"/>
        <v>3</v>
      </c>
      <c r="P2923">
        <f t="shared" si="181"/>
        <v>18.46</v>
      </c>
      <c r="Q2923" s="10" t="s">
        <v>8315</v>
      </c>
      <c r="R2923" t="s">
        <v>8316</v>
      </c>
      <c r="S2923" s="15">
        <f t="shared" si="182"/>
        <v>42058.792476851857</v>
      </c>
      <c r="T2923" s="15">
        <f t="shared" si="183"/>
        <v>42088.750810185185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237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47</v>
      </c>
      <c r="P2924">
        <f t="shared" si="181"/>
        <v>39.5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8" x14ac:dyDescent="0.2">
      <c r="A2925">
        <v>2924</v>
      </c>
      <c r="B2925" s="3" t="s">
        <v>2924</v>
      </c>
      <c r="C2925" s="3" t="s">
        <v>7034</v>
      </c>
      <c r="D2925" s="6">
        <v>2000</v>
      </c>
      <c r="E2925" s="8">
        <v>236</v>
      </c>
      <c r="F2925" t="s">
        <v>8218</v>
      </c>
      <c r="G2925" t="s">
        <v>8223</v>
      </c>
      <c r="H2925" t="s">
        <v>8245</v>
      </c>
      <c r="I2925">
        <v>1431143940</v>
      </c>
      <c r="J2925">
        <v>1428585710</v>
      </c>
      <c r="K2925" t="b">
        <v>0</v>
      </c>
      <c r="L2925">
        <v>147</v>
      </c>
      <c r="M2925" t="b">
        <v>1</v>
      </c>
      <c r="N2925" t="s">
        <v>8303</v>
      </c>
      <c r="O2925">
        <f t="shared" si="180"/>
        <v>12</v>
      </c>
      <c r="P2925">
        <f t="shared" si="181"/>
        <v>1.61</v>
      </c>
      <c r="Q2925" s="10" t="s">
        <v>8315</v>
      </c>
      <c r="R2925" t="s">
        <v>8357</v>
      </c>
      <c r="S2925" s="15">
        <f t="shared" si="182"/>
        <v>42103.556828703702</v>
      </c>
      <c r="T2925" s="15">
        <f t="shared" si="183"/>
        <v>42133.165972222225</v>
      </c>
    </row>
    <row r="2926" spans="1:20" ht="48" x14ac:dyDescent="0.2">
      <c r="A2926">
        <v>2923</v>
      </c>
      <c r="B2926" s="3" t="s">
        <v>2923</v>
      </c>
      <c r="C2926" s="3" t="s">
        <v>7033</v>
      </c>
      <c r="D2926" s="6">
        <v>31000</v>
      </c>
      <c r="E2926" s="8">
        <v>236</v>
      </c>
      <c r="F2926" t="s">
        <v>8218</v>
      </c>
      <c r="G2926" t="s">
        <v>8223</v>
      </c>
      <c r="H2926" t="s">
        <v>8245</v>
      </c>
      <c r="I2926">
        <v>1422068400</v>
      </c>
      <c r="J2926">
        <v>1420774779</v>
      </c>
      <c r="K2926" t="b">
        <v>0</v>
      </c>
      <c r="L2926">
        <v>10</v>
      </c>
      <c r="M2926" t="b">
        <v>1</v>
      </c>
      <c r="N2926" t="s">
        <v>8303</v>
      </c>
      <c r="O2926">
        <f t="shared" si="180"/>
        <v>1</v>
      </c>
      <c r="P2926">
        <f t="shared" si="181"/>
        <v>23.6</v>
      </c>
      <c r="Q2926" s="10" t="s">
        <v>8315</v>
      </c>
      <c r="R2926" t="s">
        <v>8357</v>
      </c>
      <c r="S2926" s="15">
        <f t="shared" si="182"/>
        <v>42013.15253472222</v>
      </c>
      <c r="T2926" s="15">
        <f t="shared" si="183"/>
        <v>42028.125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5000</v>
      </c>
      <c r="E2927" s="8">
        <v>235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5</v>
      </c>
      <c r="P2927">
        <f t="shared" si="181"/>
        <v>1.18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32" x14ac:dyDescent="0.2">
      <c r="A2928">
        <v>2928</v>
      </c>
      <c r="B2928" s="3" t="s">
        <v>2928</v>
      </c>
      <c r="C2928" s="3" t="s">
        <v>7038</v>
      </c>
      <c r="D2928" s="6">
        <v>225</v>
      </c>
      <c r="E2928" s="8">
        <v>234</v>
      </c>
      <c r="F2928" t="s">
        <v>8218</v>
      </c>
      <c r="G2928" t="s">
        <v>8223</v>
      </c>
      <c r="H2928" t="s">
        <v>8245</v>
      </c>
      <c r="I2928">
        <v>1457135846</v>
      </c>
      <c r="J2928">
        <v>1454543846</v>
      </c>
      <c r="K2928" t="b">
        <v>0</v>
      </c>
      <c r="L2928">
        <v>24</v>
      </c>
      <c r="M2928" t="b">
        <v>1</v>
      </c>
      <c r="N2928" t="s">
        <v>8303</v>
      </c>
      <c r="O2928">
        <f t="shared" si="180"/>
        <v>104</v>
      </c>
      <c r="P2928">
        <f t="shared" si="181"/>
        <v>9.75</v>
      </c>
      <c r="Q2928" s="10" t="s">
        <v>8315</v>
      </c>
      <c r="R2928" t="s">
        <v>8357</v>
      </c>
      <c r="S2928" s="15">
        <f t="shared" si="182"/>
        <v>42403.998217592598</v>
      </c>
      <c r="T2928" s="15">
        <f t="shared" si="183"/>
        <v>42433.998217592598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2000</v>
      </c>
      <c r="E2929" s="8">
        <v>234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12</v>
      </c>
      <c r="P2929">
        <f t="shared" si="181"/>
        <v>11.14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48" x14ac:dyDescent="0.2">
      <c r="A2930">
        <v>2926</v>
      </c>
      <c r="B2930" s="3" t="s">
        <v>2926</v>
      </c>
      <c r="C2930" s="3" t="s">
        <v>7036</v>
      </c>
      <c r="D2930" s="6">
        <v>4000</v>
      </c>
      <c r="E2930" s="8">
        <v>234</v>
      </c>
      <c r="F2930" t="s">
        <v>8218</v>
      </c>
      <c r="G2930" t="s">
        <v>8223</v>
      </c>
      <c r="H2930" t="s">
        <v>8245</v>
      </c>
      <c r="I2930">
        <v>1424715779</v>
      </c>
      <c r="J2930">
        <v>1423506179</v>
      </c>
      <c r="K2930" t="b">
        <v>0</v>
      </c>
      <c r="L2930">
        <v>50</v>
      </c>
      <c r="M2930" t="b">
        <v>1</v>
      </c>
      <c r="N2930" t="s">
        <v>8303</v>
      </c>
      <c r="O2930">
        <f t="shared" si="180"/>
        <v>6</v>
      </c>
      <c r="P2930">
        <f t="shared" si="181"/>
        <v>4.68</v>
      </c>
      <c r="Q2930" s="10" t="s">
        <v>8315</v>
      </c>
      <c r="R2930" t="s">
        <v>8357</v>
      </c>
      <c r="S2930" s="15">
        <f t="shared" si="182"/>
        <v>42044.765960648147</v>
      </c>
      <c r="T2930" s="15">
        <f t="shared" si="183"/>
        <v>42058.765960648147</v>
      </c>
    </row>
    <row r="2931" spans="1:20" ht="48" x14ac:dyDescent="0.2">
      <c r="A2931">
        <v>2930</v>
      </c>
      <c r="B2931" s="3" t="s">
        <v>2930</v>
      </c>
      <c r="C2931" s="3" t="s">
        <v>7040</v>
      </c>
      <c r="D2931" s="6">
        <v>6000</v>
      </c>
      <c r="E2931" s="8">
        <v>233</v>
      </c>
      <c r="F2931" t="s">
        <v>8218</v>
      </c>
      <c r="G2931" t="s">
        <v>8224</v>
      </c>
      <c r="H2931" t="s">
        <v>8246</v>
      </c>
      <c r="I2931">
        <v>1431007264</v>
      </c>
      <c r="J2931">
        <v>1428415264</v>
      </c>
      <c r="K2931" t="b">
        <v>0</v>
      </c>
      <c r="L2931">
        <v>62</v>
      </c>
      <c r="M2931" t="b">
        <v>1</v>
      </c>
      <c r="N2931" t="s">
        <v>8303</v>
      </c>
      <c r="O2931">
        <f t="shared" si="180"/>
        <v>4</v>
      </c>
      <c r="P2931">
        <f t="shared" si="181"/>
        <v>3.76</v>
      </c>
      <c r="Q2931" s="10" t="s">
        <v>8315</v>
      </c>
      <c r="R2931" t="s">
        <v>8357</v>
      </c>
      <c r="S2931" s="15">
        <f t="shared" si="182"/>
        <v>42101.584074074075</v>
      </c>
      <c r="T2931" s="15">
        <f t="shared" si="183"/>
        <v>42131.584074074075</v>
      </c>
    </row>
    <row r="2932" spans="1:20" ht="48" x14ac:dyDescent="0.2">
      <c r="A2932">
        <v>2929</v>
      </c>
      <c r="B2932" s="3" t="s">
        <v>2929</v>
      </c>
      <c r="C2932" s="3" t="s">
        <v>7039</v>
      </c>
      <c r="D2932" s="6">
        <v>12000</v>
      </c>
      <c r="E2932" s="8">
        <v>233</v>
      </c>
      <c r="F2932" t="s">
        <v>8218</v>
      </c>
      <c r="G2932" t="s">
        <v>8223</v>
      </c>
      <c r="H2932" t="s">
        <v>8245</v>
      </c>
      <c r="I2932">
        <v>1401024758</v>
      </c>
      <c r="J2932">
        <v>1398432758</v>
      </c>
      <c r="K2932" t="b">
        <v>0</v>
      </c>
      <c r="L2932">
        <v>32</v>
      </c>
      <c r="M2932" t="b">
        <v>1</v>
      </c>
      <c r="N2932" t="s">
        <v>8303</v>
      </c>
      <c r="O2932">
        <f t="shared" si="180"/>
        <v>2</v>
      </c>
      <c r="P2932">
        <f t="shared" si="181"/>
        <v>7.28</v>
      </c>
      <c r="Q2932" s="10" t="s">
        <v>8315</v>
      </c>
      <c r="R2932" t="s">
        <v>8357</v>
      </c>
      <c r="S2932" s="15">
        <f t="shared" si="182"/>
        <v>41754.564328703702</v>
      </c>
      <c r="T2932" s="15">
        <f t="shared" si="183"/>
        <v>41784.564328703702</v>
      </c>
    </row>
    <row r="2933" spans="1:20" ht="48" x14ac:dyDescent="0.2">
      <c r="A2933">
        <v>2932</v>
      </c>
      <c r="B2933" s="3" t="s">
        <v>2932</v>
      </c>
      <c r="C2933" s="3" t="s">
        <v>7042</v>
      </c>
      <c r="D2933" s="6">
        <v>150</v>
      </c>
      <c r="E2933" s="8">
        <v>230</v>
      </c>
      <c r="F2933" t="s">
        <v>8218</v>
      </c>
      <c r="G2933" t="s">
        <v>8225</v>
      </c>
      <c r="H2933" t="s">
        <v>8247</v>
      </c>
      <c r="I2933">
        <v>1424516400</v>
      </c>
      <c r="J2933">
        <v>1421812637</v>
      </c>
      <c r="K2933" t="b">
        <v>0</v>
      </c>
      <c r="L2933">
        <v>38</v>
      </c>
      <c r="M2933" t="b">
        <v>1</v>
      </c>
      <c r="N2933" t="s">
        <v>8303</v>
      </c>
      <c r="O2933">
        <f t="shared" si="180"/>
        <v>153</v>
      </c>
      <c r="P2933">
        <f t="shared" si="181"/>
        <v>6.05</v>
      </c>
      <c r="Q2933" s="10" t="s">
        <v>8315</v>
      </c>
      <c r="R2933" t="s">
        <v>8357</v>
      </c>
      <c r="S2933" s="15">
        <f t="shared" si="182"/>
        <v>42025.164780092593</v>
      </c>
      <c r="T2933" s="15">
        <f t="shared" si="183"/>
        <v>42056.458333333328</v>
      </c>
    </row>
    <row r="2934" spans="1:20" ht="48" x14ac:dyDescent="0.2">
      <c r="A2934">
        <v>2931</v>
      </c>
      <c r="B2934" s="3" t="s">
        <v>2931</v>
      </c>
      <c r="C2934" s="3" t="s">
        <v>7041</v>
      </c>
      <c r="D2934" s="6">
        <v>20000</v>
      </c>
      <c r="E2934" s="8">
        <v>230</v>
      </c>
      <c r="F2934" t="s">
        <v>8218</v>
      </c>
      <c r="G2934" t="s">
        <v>8228</v>
      </c>
      <c r="H2934" t="s">
        <v>8250</v>
      </c>
      <c r="I2934">
        <v>1410761280</v>
      </c>
      <c r="J2934">
        <v>1408604363</v>
      </c>
      <c r="K2934" t="b">
        <v>0</v>
      </c>
      <c r="L2934">
        <v>9</v>
      </c>
      <c r="M2934" t="b">
        <v>1</v>
      </c>
      <c r="N2934" t="s">
        <v>8303</v>
      </c>
      <c r="O2934">
        <f t="shared" si="180"/>
        <v>1</v>
      </c>
      <c r="P2934">
        <f t="shared" si="181"/>
        <v>25.56</v>
      </c>
      <c r="Q2934" s="10" t="s">
        <v>8315</v>
      </c>
      <c r="R2934" t="s">
        <v>8357</v>
      </c>
      <c r="S2934" s="15">
        <f t="shared" si="182"/>
        <v>41872.291238425925</v>
      </c>
      <c r="T2934" s="15">
        <f t="shared" si="183"/>
        <v>41897.255555555559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100000</v>
      </c>
      <c r="E2935" s="8">
        <v>226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0</v>
      </c>
      <c r="P2935">
        <f t="shared" si="181"/>
        <v>4.1900000000000004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32" x14ac:dyDescent="0.2">
      <c r="A2936">
        <v>2937</v>
      </c>
      <c r="B2936" s="3" t="s">
        <v>2937</v>
      </c>
      <c r="C2936" s="3" t="s">
        <v>7047</v>
      </c>
      <c r="D2936" s="6">
        <v>100</v>
      </c>
      <c r="E2936" s="8">
        <v>225</v>
      </c>
      <c r="F2936" t="s">
        <v>8218</v>
      </c>
      <c r="G2936" t="s">
        <v>8224</v>
      </c>
      <c r="H2936" t="s">
        <v>8246</v>
      </c>
      <c r="I2936">
        <v>1405249113</v>
      </c>
      <c r="J2936">
        <v>1402657113</v>
      </c>
      <c r="K2936" t="b">
        <v>0</v>
      </c>
      <c r="L2936">
        <v>55</v>
      </c>
      <c r="M2936" t="b">
        <v>1</v>
      </c>
      <c r="N2936" t="s">
        <v>8303</v>
      </c>
      <c r="O2936">
        <f t="shared" si="180"/>
        <v>225</v>
      </c>
      <c r="P2936">
        <f t="shared" si="181"/>
        <v>4.09</v>
      </c>
      <c r="Q2936" s="10" t="s">
        <v>8315</v>
      </c>
      <c r="R2936" t="s">
        <v>8357</v>
      </c>
      <c r="S2936" s="15">
        <f t="shared" si="182"/>
        <v>41803.457326388889</v>
      </c>
      <c r="T2936" s="15">
        <f t="shared" si="183"/>
        <v>41833.457326388889</v>
      </c>
    </row>
    <row r="2937" spans="1:20" ht="48" x14ac:dyDescent="0.2">
      <c r="A2937">
        <v>2938</v>
      </c>
      <c r="B2937" s="3" t="s">
        <v>2938</v>
      </c>
      <c r="C2937" s="3" t="s">
        <v>7048</v>
      </c>
      <c r="D2937" s="6">
        <v>600</v>
      </c>
      <c r="E2937" s="8">
        <v>225</v>
      </c>
      <c r="F2937" t="s">
        <v>8218</v>
      </c>
      <c r="G2937" t="s">
        <v>8223</v>
      </c>
      <c r="H2937" t="s">
        <v>8245</v>
      </c>
      <c r="I2937">
        <v>1422636814</v>
      </c>
      <c r="J2937">
        <v>1420044814</v>
      </c>
      <c r="K2937" t="b">
        <v>0</v>
      </c>
      <c r="L2937">
        <v>32</v>
      </c>
      <c r="M2937" t="b">
        <v>1</v>
      </c>
      <c r="N2937" t="s">
        <v>8303</v>
      </c>
      <c r="O2937">
        <f t="shared" si="180"/>
        <v>38</v>
      </c>
      <c r="P2937">
        <f t="shared" si="181"/>
        <v>7.03</v>
      </c>
      <c r="Q2937" s="10" t="s">
        <v>8315</v>
      </c>
      <c r="R2937" t="s">
        <v>8357</v>
      </c>
      <c r="S2937" s="15">
        <f t="shared" si="182"/>
        <v>42004.703865740739</v>
      </c>
      <c r="T2937" s="15">
        <f t="shared" si="183"/>
        <v>42034.703865740739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225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23</v>
      </c>
      <c r="P2938">
        <f t="shared" si="181"/>
        <v>6.62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48" x14ac:dyDescent="0.2">
      <c r="A2939">
        <v>2935</v>
      </c>
      <c r="B2939" s="3" t="s">
        <v>2935</v>
      </c>
      <c r="C2939" s="3" t="s">
        <v>7045</v>
      </c>
      <c r="D2939" s="6">
        <v>2000</v>
      </c>
      <c r="E2939" s="8">
        <v>225</v>
      </c>
      <c r="F2939" t="s">
        <v>8218</v>
      </c>
      <c r="G2939" t="s">
        <v>8223</v>
      </c>
      <c r="H2939" t="s">
        <v>8245</v>
      </c>
      <c r="I2939">
        <v>1472490000</v>
      </c>
      <c r="J2939">
        <v>1467468008</v>
      </c>
      <c r="K2939" t="b">
        <v>0</v>
      </c>
      <c r="L2939">
        <v>39</v>
      </c>
      <c r="M2939" t="b">
        <v>1</v>
      </c>
      <c r="N2939" t="s">
        <v>8303</v>
      </c>
      <c r="O2939">
        <f t="shared" si="180"/>
        <v>11</v>
      </c>
      <c r="P2939">
        <f t="shared" si="181"/>
        <v>5.77</v>
      </c>
      <c r="Q2939" s="10" t="s">
        <v>8315</v>
      </c>
      <c r="R2939" t="s">
        <v>8357</v>
      </c>
      <c r="S2939" s="15">
        <f t="shared" si="182"/>
        <v>42553.583425925928</v>
      </c>
      <c r="T2939" s="15">
        <f t="shared" si="183"/>
        <v>42611.708333333328</v>
      </c>
    </row>
    <row r="2940" spans="1:20" ht="48" x14ac:dyDescent="0.2">
      <c r="A2940">
        <v>2934</v>
      </c>
      <c r="B2940" s="3" t="s">
        <v>2934</v>
      </c>
      <c r="C2940" s="3" t="s">
        <v>7044</v>
      </c>
      <c r="D2940" s="6">
        <v>4000</v>
      </c>
      <c r="E2940" s="8">
        <v>225</v>
      </c>
      <c r="F2940" t="s">
        <v>8218</v>
      </c>
      <c r="G2940" t="s">
        <v>8228</v>
      </c>
      <c r="H2940" t="s">
        <v>8250</v>
      </c>
      <c r="I2940">
        <v>1402845364</v>
      </c>
      <c r="J2940">
        <v>1400253364</v>
      </c>
      <c r="K2940" t="b">
        <v>0</v>
      </c>
      <c r="L2940">
        <v>37</v>
      </c>
      <c r="M2940" t="b">
        <v>1</v>
      </c>
      <c r="N2940" t="s">
        <v>8303</v>
      </c>
      <c r="O2940">
        <f t="shared" si="180"/>
        <v>6</v>
      </c>
      <c r="P2940">
        <f t="shared" si="181"/>
        <v>6.08</v>
      </c>
      <c r="Q2940" s="10" t="s">
        <v>8315</v>
      </c>
      <c r="R2940" t="s">
        <v>8357</v>
      </c>
      <c r="S2940" s="15">
        <f t="shared" si="182"/>
        <v>41775.636157407411</v>
      </c>
      <c r="T2940" s="15">
        <f t="shared" si="183"/>
        <v>41805.636157407411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5000</v>
      </c>
      <c r="E2941" s="8">
        <v>223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4</v>
      </c>
      <c r="P2941">
        <f t="shared" si="181"/>
        <v>8.92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9000</v>
      </c>
      <c r="E2942" s="8">
        <v>223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2</v>
      </c>
      <c r="P2942">
        <f t="shared" si="181"/>
        <v>6.76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115250</v>
      </c>
      <c r="E2943" s="8">
        <v>220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220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32" x14ac:dyDescent="0.2">
      <c r="A2944">
        <v>2944</v>
      </c>
      <c r="B2944" s="3" t="s">
        <v>2944</v>
      </c>
      <c r="C2944" s="3" t="s">
        <v>7054</v>
      </c>
      <c r="D2944" s="6">
        <v>2000</v>
      </c>
      <c r="E2944" s="8">
        <v>216</v>
      </c>
      <c r="F2944" t="s">
        <v>8220</v>
      </c>
      <c r="G2944" t="s">
        <v>8223</v>
      </c>
      <c r="H2944" t="s">
        <v>8245</v>
      </c>
      <c r="I2944">
        <v>1433714198</v>
      </c>
      <c r="J2944">
        <v>1431122198</v>
      </c>
      <c r="K2944" t="b">
        <v>0</v>
      </c>
      <c r="L2944">
        <v>1</v>
      </c>
      <c r="M2944" t="b">
        <v>0</v>
      </c>
      <c r="N2944" t="s">
        <v>8301</v>
      </c>
      <c r="O2944">
        <f t="shared" si="180"/>
        <v>11</v>
      </c>
      <c r="P2944">
        <f t="shared" si="181"/>
        <v>216</v>
      </c>
      <c r="Q2944" s="10" t="s">
        <v>8315</v>
      </c>
      <c r="R2944" t="s">
        <v>8355</v>
      </c>
      <c r="S2944" s="15">
        <f t="shared" si="182"/>
        <v>42132.9143287037</v>
      </c>
      <c r="T2944" s="15">
        <f t="shared" si="183"/>
        <v>42162.9143287037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3300</v>
      </c>
      <c r="E2945" s="8">
        <v>216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7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8" x14ac:dyDescent="0.2">
      <c r="A2946">
        <v>2942</v>
      </c>
      <c r="B2946" s="3" t="s">
        <v>2942</v>
      </c>
      <c r="C2946" s="3" t="s">
        <v>7052</v>
      </c>
      <c r="D2946" s="6">
        <v>5105</v>
      </c>
      <c r="E2946" s="8">
        <v>216</v>
      </c>
      <c r="F2946" t="s">
        <v>8220</v>
      </c>
      <c r="G2946" t="s">
        <v>8228</v>
      </c>
      <c r="H2946" t="s">
        <v>8250</v>
      </c>
      <c r="I2946">
        <v>1450297080</v>
      </c>
      <c r="J2946">
        <v>1448565459</v>
      </c>
      <c r="K2946" t="b">
        <v>0</v>
      </c>
      <c r="L2946">
        <v>202</v>
      </c>
      <c r="M2946" t="b">
        <v>0</v>
      </c>
      <c r="N2946" t="s">
        <v>8301</v>
      </c>
      <c r="O2946">
        <f t="shared" si="180"/>
        <v>4</v>
      </c>
      <c r="P2946">
        <f t="shared" si="181"/>
        <v>1.07</v>
      </c>
      <c r="Q2946" s="10" t="s">
        <v>8315</v>
      </c>
      <c r="R2946" t="s">
        <v>8355</v>
      </c>
      <c r="S2946" s="15">
        <f t="shared" si="182"/>
        <v>42334.803923611107</v>
      </c>
      <c r="T2946" s="15">
        <f t="shared" si="183"/>
        <v>42354.845833333333</v>
      </c>
    </row>
    <row r="2947" spans="1:20" ht="48" x14ac:dyDescent="0.2">
      <c r="A2947">
        <v>2947</v>
      </c>
      <c r="B2947" s="3" t="s">
        <v>2947</v>
      </c>
      <c r="C2947" s="3" t="s">
        <v>7057</v>
      </c>
      <c r="D2947" s="6">
        <v>3000</v>
      </c>
      <c r="E2947" s="8">
        <v>215</v>
      </c>
      <c r="F2947" t="s">
        <v>8220</v>
      </c>
      <c r="G2947" t="s">
        <v>8223</v>
      </c>
      <c r="H2947" t="s">
        <v>8245</v>
      </c>
      <c r="I2947">
        <v>1480007460</v>
      </c>
      <c r="J2947">
        <v>1475760567</v>
      </c>
      <c r="K2947" t="b">
        <v>0</v>
      </c>
      <c r="L2947">
        <v>13</v>
      </c>
      <c r="M2947" t="b">
        <v>0</v>
      </c>
      <c r="N2947" t="s">
        <v>8301</v>
      </c>
      <c r="O2947">
        <f t="shared" ref="O2947:O3010" si="184">ROUND(E2947/D2947*100,0)</f>
        <v>7</v>
      </c>
      <c r="P2947">
        <f t="shared" ref="P2947:P3010" si="185">IFERROR(ROUND(E2947/L2947,2),0)</f>
        <v>16.54</v>
      </c>
      <c r="Q2947" s="10" t="s">
        <v>8315</v>
      </c>
      <c r="R2947" t="s">
        <v>8355</v>
      </c>
      <c r="S2947" s="15">
        <f t="shared" ref="S2947:S3010" si="186">(((J2947/60)/60)/24)+DATE(1970,1,1)</f>
        <v>42649.562118055561</v>
      </c>
      <c r="T2947" s="15">
        <f t="shared" ref="T2947:T3010" si="187">(((I2947/60)/60)/24)+DATE(1970,1,1)</f>
        <v>42698.715972222228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6500</v>
      </c>
      <c r="E2948" s="8">
        <v>215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3</v>
      </c>
      <c r="P2948">
        <f t="shared" si="185"/>
        <v>107.5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8" x14ac:dyDescent="0.2">
      <c r="A2949">
        <v>2945</v>
      </c>
      <c r="B2949" s="3" t="s">
        <v>2945</v>
      </c>
      <c r="C2949" s="3" t="s">
        <v>7055</v>
      </c>
      <c r="D2949" s="6">
        <v>74997</v>
      </c>
      <c r="E2949" s="8">
        <v>215</v>
      </c>
      <c r="F2949" t="s">
        <v>8220</v>
      </c>
      <c r="G2949" t="s">
        <v>8223</v>
      </c>
      <c r="H2949" t="s">
        <v>8245</v>
      </c>
      <c r="I2949">
        <v>1432437660</v>
      </c>
      <c r="J2949">
        <v>1429845660</v>
      </c>
      <c r="K2949" t="b">
        <v>0</v>
      </c>
      <c r="L2949">
        <v>0</v>
      </c>
      <c r="M2949" t="b">
        <v>0</v>
      </c>
      <c r="N2949" t="s">
        <v>8301</v>
      </c>
      <c r="O2949">
        <f t="shared" si="184"/>
        <v>0</v>
      </c>
      <c r="P2949">
        <f t="shared" si="185"/>
        <v>0</v>
      </c>
      <c r="Q2949" s="10" t="s">
        <v>8315</v>
      </c>
      <c r="R2949" t="s">
        <v>8355</v>
      </c>
      <c r="S2949" s="15">
        <f t="shared" si="186"/>
        <v>42118.139583333337</v>
      </c>
      <c r="T2949" s="15">
        <f t="shared" si="187"/>
        <v>42148.139583333337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11</v>
      </c>
      <c r="P2950">
        <f t="shared" si="185"/>
        <v>23.78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5000</v>
      </c>
      <c r="E2951" s="8">
        <v>212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4</v>
      </c>
      <c r="P2951">
        <f t="shared" si="185"/>
        <v>106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15000</v>
      </c>
      <c r="E2952" s="8">
        <v>212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1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20000</v>
      </c>
      <c r="E2953" s="8">
        <v>212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1</v>
      </c>
      <c r="P2953">
        <f t="shared" si="185"/>
        <v>3.66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8" x14ac:dyDescent="0.2">
      <c r="A2954">
        <v>2953</v>
      </c>
      <c r="B2954" s="3" t="s">
        <v>2953</v>
      </c>
      <c r="C2954" s="3" t="s">
        <v>7063</v>
      </c>
      <c r="D2954" s="6">
        <v>1000</v>
      </c>
      <c r="E2954" s="8">
        <v>211</v>
      </c>
      <c r="F2954" t="s">
        <v>8219</v>
      </c>
      <c r="G2954" t="s">
        <v>8223</v>
      </c>
      <c r="H2954" t="s">
        <v>8245</v>
      </c>
      <c r="I2954">
        <v>1444330821</v>
      </c>
      <c r="J2954">
        <v>1441738821</v>
      </c>
      <c r="K2954" t="b">
        <v>0</v>
      </c>
      <c r="L2954">
        <v>3</v>
      </c>
      <c r="M2954" t="b">
        <v>0</v>
      </c>
      <c r="N2954" t="s">
        <v>8301</v>
      </c>
      <c r="O2954">
        <f t="shared" si="184"/>
        <v>21</v>
      </c>
      <c r="P2954">
        <f t="shared" si="185"/>
        <v>70.33</v>
      </c>
      <c r="Q2954" s="10" t="s">
        <v>8315</v>
      </c>
      <c r="R2954" t="s">
        <v>8355</v>
      </c>
      <c r="S2954" s="15">
        <f t="shared" si="186"/>
        <v>42255.791909722218</v>
      </c>
      <c r="T2954" s="15">
        <f t="shared" si="187"/>
        <v>42285.791909722218</v>
      </c>
    </row>
    <row r="2955" spans="1:20" ht="48" x14ac:dyDescent="0.2">
      <c r="A2955">
        <v>2952</v>
      </c>
      <c r="B2955" s="3" t="s">
        <v>2952</v>
      </c>
      <c r="C2955" s="3" t="s">
        <v>7062</v>
      </c>
      <c r="D2955" s="6">
        <v>2825</v>
      </c>
      <c r="E2955" s="8">
        <v>211</v>
      </c>
      <c r="F2955" t="s">
        <v>8219</v>
      </c>
      <c r="G2955" t="s">
        <v>8223</v>
      </c>
      <c r="H2955" t="s">
        <v>8245</v>
      </c>
      <c r="I2955">
        <v>1476676800</v>
      </c>
      <c r="J2955">
        <v>1473957239</v>
      </c>
      <c r="K2955" t="b">
        <v>0</v>
      </c>
      <c r="L2955">
        <v>8</v>
      </c>
      <c r="M2955" t="b">
        <v>0</v>
      </c>
      <c r="N2955" t="s">
        <v>8301</v>
      </c>
      <c r="O2955">
        <f t="shared" si="184"/>
        <v>7</v>
      </c>
      <c r="P2955">
        <f t="shared" si="185"/>
        <v>26.38</v>
      </c>
      <c r="Q2955" s="10" t="s">
        <v>8315</v>
      </c>
      <c r="R2955" t="s">
        <v>8355</v>
      </c>
      <c r="S2955" s="15">
        <f t="shared" si="186"/>
        <v>42628.690266203703</v>
      </c>
      <c r="T2955" s="15">
        <f t="shared" si="187"/>
        <v>42660.166666666672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3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12000</v>
      </c>
      <c r="E2957" s="8">
        <v>210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2</v>
      </c>
      <c r="P2957">
        <f t="shared" si="185"/>
        <v>19.09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200</v>
      </c>
      <c r="E2958" s="8">
        <v>205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103</v>
      </c>
      <c r="P2958">
        <f t="shared" si="185"/>
        <v>10.25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8" x14ac:dyDescent="0.2">
      <c r="A2959">
        <v>2959</v>
      </c>
      <c r="B2959" s="3" t="s">
        <v>2959</v>
      </c>
      <c r="C2959" s="3" t="s">
        <v>7069</v>
      </c>
      <c r="D2959" s="6">
        <v>500</v>
      </c>
      <c r="E2959" s="8">
        <v>205</v>
      </c>
      <c r="F2959" t="s">
        <v>8219</v>
      </c>
      <c r="G2959" t="s">
        <v>8224</v>
      </c>
      <c r="H2959" t="s">
        <v>8246</v>
      </c>
      <c r="I2959">
        <v>1465258325</v>
      </c>
      <c r="J2959">
        <v>1462666325</v>
      </c>
      <c r="K2959" t="b">
        <v>0</v>
      </c>
      <c r="L2959">
        <v>0</v>
      </c>
      <c r="M2959" t="b">
        <v>0</v>
      </c>
      <c r="N2959" t="s">
        <v>8301</v>
      </c>
      <c r="O2959">
        <f t="shared" si="184"/>
        <v>41</v>
      </c>
      <c r="P2959">
        <f t="shared" si="185"/>
        <v>0</v>
      </c>
      <c r="Q2959" s="10" t="s">
        <v>8315</v>
      </c>
      <c r="R2959" t="s">
        <v>8355</v>
      </c>
      <c r="S2959" s="15">
        <f t="shared" si="186"/>
        <v>42498.008391203708</v>
      </c>
      <c r="T2959" s="15">
        <f t="shared" si="187"/>
        <v>42528.008391203708</v>
      </c>
    </row>
    <row r="2960" spans="1:20" ht="48" x14ac:dyDescent="0.2">
      <c r="A2960">
        <v>2961</v>
      </c>
      <c r="B2960" s="3" t="s">
        <v>2961</v>
      </c>
      <c r="C2960" s="3" t="s">
        <v>7071</v>
      </c>
      <c r="D2960" s="6">
        <v>1000</v>
      </c>
      <c r="E2960" s="8">
        <v>205</v>
      </c>
      <c r="F2960" t="s">
        <v>8218</v>
      </c>
      <c r="G2960" t="s">
        <v>8223</v>
      </c>
      <c r="H2960" t="s">
        <v>8245</v>
      </c>
      <c r="I2960">
        <v>1427342400</v>
      </c>
      <c r="J2960">
        <v>1424927159</v>
      </c>
      <c r="K2960" t="b">
        <v>0</v>
      </c>
      <c r="L2960">
        <v>108</v>
      </c>
      <c r="M2960" t="b">
        <v>1</v>
      </c>
      <c r="N2960" t="s">
        <v>8269</v>
      </c>
      <c r="O2960">
        <f t="shared" si="184"/>
        <v>21</v>
      </c>
      <c r="P2960">
        <f t="shared" si="185"/>
        <v>1.9</v>
      </c>
      <c r="Q2960" s="10" t="s">
        <v>8315</v>
      </c>
      <c r="R2960" t="s">
        <v>8316</v>
      </c>
      <c r="S2960" s="15">
        <f t="shared" si="186"/>
        <v>42061.212488425925</v>
      </c>
      <c r="T2960" s="15">
        <f t="shared" si="187"/>
        <v>42089.166666666672</v>
      </c>
    </row>
    <row r="2961" spans="1:20" ht="48" x14ac:dyDescent="0.2">
      <c r="A2961">
        <v>2960</v>
      </c>
      <c r="B2961" s="3" t="s">
        <v>2960</v>
      </c>
      <c r="C2961" s="3" t="s">
        <v>7070</v>
      </c>
      <c r="D2961" s="6">
        <v>1897</v>
      </c>
      <c r="E2961" s="8">
        <v>205</v>
      </c>
      <c r="F2961" t="s">
        <v>8219</v>
      </c>
      <c r="G2961" t="s">
        <v>8223</v>
      </c>
      <c r="H2961" t="s">
        <v>8245</v>
      </c>
      <c r="I2961">
        <v>1410459023</v>
      </c>
      <c r="J2961">
        <v>1407867023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11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41863.757210648146</v>
      </c>
      <c r="T2961" s="15">
        <f t="shared" si="187"/>
        <v>41893.757210648146</v>
      </c>
    </row>
    <row r="2962" spans="1:20" ht="48" x14ac:dyDescent="0.2">
      <c r="A2962">
        <v>2957</v>
      </c>
      <c r="B2962" s="3" t="s">
        <v>2957</v>
      </c>
      <c r="C2962" s="3" t="s">
        <v>7067</v>
      </c>
      <c r="D2962" s="6">
        <v>15000</v>
      </c>
      <c r="E2962" s="8">
        <v>205</v>
      </c>
      <c r="F2962" t="s">
        <v>8219</v>
      </c>
      <c r="G2962" t="s">
        <v>8223</v>
      </c>
      <c r="H2962" t="s">
        <v>8245</v>
      </c>
      <c r="I2962">
        <v>1427498172</v>
      </c>
      <c r="J2962">
        <v>1422317772</v>
      </c>
      <c r="K2962" t="b">
        <v>0</v>
      </c>
      <c r="L2962">
        <v>3</v>
      </c>
      <c r="M2962" t="b">
        <v>0</v>
      </c>
      <c r="N2962" t="s">
        <v>8301</v>
      </c>
      <c r="O2962">
        <f t="shared" si="184"/>
        <v>1</v>
      </c>
      <c r="P2962">
        <f t="shared" si="185"/>
        <v>68.33</v>
      </c>
      <c r="Q2962" s="10" t="s">
        <v>8315</v>
      </c>
      <c r="R2962" t="s">
        <v>8355</v>
      </c>
      <c r="S2962" s="15">
        <f t="shared" si="186"/>
        <v>42031.011249999996</v>
      </c>
      <c r="T2962" s="15">
        <f t="shared" si="187"/>
        <v>42090.969583333332</v>
      </c>
    </row>
    <row r="2963" spans="1:20" ht="48" x14ac:dyDescent="0.2">
      <c r="A2963">
        <v>2958</v>
      </c>
      <c r="B2963" s="3" t="s">
        <v>2958</v>
      </c>
      <c r="C2963" s="3" t="s">
        <v>7068</v>
      </c>
      <c r="D2963" s="6">
        <v>100000</v>
      </c>
      <c r="E2963" s="8">
        <v>205</v>
      </c>
      <c r="F2963" t="s">
        <v>8219</v>
      </c>
      <c r="G2963" t="s">
        <v>8223</v>
      </c>
      <c r="H2963" t="s">
        <v>8245</v>
      </c>
      <c r="I2963">
        <v>1462729317</v>
      </c>
      <c r="J2963">
        <v>1457548917</v>
      </c>
      <c r="K2963" t="b">
        <v>0</v>
      </c>
      <c r="L2963">
        <v>0</v>
      </c>
      <c r="M2963" t="b">
        <v>0</v>
      </c>
      <c r="N2963" t="s">
        <v>8301</v>
      </c>
      <c r="O2963">
        <f t="shared" si="184"/>
        <v>0</v>
      </c>
      <c r="P2963">
        <f t="shared" si="185"/>
        <v>0</v>
      </c>
      <c r="Q2963" s="10" t="s">
        <v>8315</v>
      </c>
      <c r="R2963" t="s">
        <v>8355</v>
      </c>
      <c r="S2963" s="15">
        <f t="shared" si="186"/>
        <v>42438.779131944444</v>
      </c>
      <c r="T2963" s="15">
        <f t="shared" si="187"/>
        <v>42498.73746527778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1600</v>
      </c>
      <c r="E2964" s="8">
        <v>204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13</v>
      </c>
      <c r="P2964">
        <f t="shared" si="185"/>
        <v>10.199999999999999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3000</v>
      </c>
      <c r="E2965" s="8">
        <v>203.9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7</v>
      </c>
      <c r="P2965">
        <f t="shared" si="185"/>
        <v>2.08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1200</v>
      </c>
      <c r="E2966" s="8">
        <v>202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17</v>
      </c>
      <c r="P2966">
        <f t="shared" si="185"/>
        <v>1.03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8500</v>
      </c>
      <c r="E2967" s="8">
        <v>202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2</v>
      </c>
      <c r="P2967">
        <f t="shared" si="185"/>
        <v>5.18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8" x14ac:dyDescent="0.2">
      <c r="A2968">
        <v>2967</v>
      </c>
      <c r="B2968" s="3" t="s">
        <v>2967</v>
      </c>
      <c r="C2968" s="3" t="s">
        <v>7077</v>
      </c>
      <c r="D2968" s="6">
        <v>200</v>
      </c>
      <c r="E2968" s="8">
        <v>201</v>
      </c>
      <c r="F2968" t="s">
        <v>8218</v>
      </c>
      <c r="G2968" t="s">
        <v>8223</v>
      </c>
      <c r="H2968" t="s">
        <v>8245</v>
      </c>
      <c r="I2968">
        <v>1425872692</v>
      </c>
      <c r="J2968">
        <v>1423284292</v>
      </c>
      <c r="K2968" t="b">
        <v>0</v>
      </c>
      <c r="L2968">
        <v>71</v>
      </c>
      <c r="M2968" t="b">
        <v>1</v>
      </c>
      <c r="N2968" t="s">
        <v>8269</v>
      </c>
      <c r="O2968">
        <f t="shared" si="184"/>
        <v>101</v>
      </c>
      <c r="P2968">
        <f t="shared" si="185"/>
        <v>2.83</v>
      </c>
      <c r="Q2968" s="10" t="s">
        <v>8315</v>
      </c>
      <c r="R2968" t="s">
        <v>8316</v>
      </c>
      <c r="S2968" s="15">
        <f t="shared" si="186"/>
        <v>42042.197824074072</v>
      </c>
      <c r="T2968" s="15">
        <f t="shared" si="187"/>
        <v>42072.156157407408</v>
      </c>
    </row>
    <row r="2969" spans="1:20" ht="32" x14ac:dyDescent="0.2">
      <c r="A2969">
        <v>2968</v>
      </c>
      <c r="B2969" s="3" t="s">
        <v>2968</v>
      </c>
      <c r="C2969" s="3" t="s">
        <v>7078</v>
      </c>
      <c r="D2969" s="6">
        <v>2000</v>
      </c>
      <c r="E2969" s="8">
        <v>201</v>
      </c>
      <c r="F2969" t="s">
        <v>8218</v>
      </c>
      <c r="G2969" t="s">
        <v>8223</v>
      </c>
      <c r="H2969" t="s">
        <v>8245</v>
      </c>
      <c r="I2969">
        <v>1471406340</v>
      </c>
      <c r="J2969">
        <v>1470227660</v>
      </c>
      <c r="K2969" t="b">
        <v>0</v>
      </c>
      <c r="L2969">
        <v>47</v>
      </c>
      <c r="M2969" t="b">
        <v>1</v>
      </c>
      <c r="N2969" t="s">
        <v>8269</v>
      </c>
      <c r="O2969">
        <f t="shared" si="184"/>
        <v>10</v>
      </c>
      <c r="P2969">
        <f t="shared" si="185"/>
        <v>4.28</v>
      </c>
      <c r="Q2969" s="10" t="s">
        <v>8315</v>
      </c>
      <c r="R2969" t="s">
        <v>8316</v>
      </c>
      <c r="S2969" s="15">
        <f t="shared" si="186"/>
        <v>42585.523842592593</v>
      </c>
      <c r="T2969" s="15">
        <f t="shared" si="187"/>
        <v>42599.165972222225</v>
      </c>
    </row>
    <row r="2970" spans="1:20" ht="48" x14ac:dyDescent="0.2">
      <c r="A2970">
        <v>2966</v>
      </c>
      <c r="B2970" s="3" t="s">
        <v>2966</v>
      </c>
      <c r="C2970" s="3" t="s">
        <v>7076</v>
      </c>
      <c r="D2970" s="6">
        <v>28000</v>
      </c>
      <c r="E2970" s="8">
        <v>201</v>
      </c>
      <c r="F2970" t="s">
        <v>8218</v>
      </c>
      <c r="G2970" t="s">
        <v>8223</v>
      </c>
      <c r="H2970" t="s">
        <v>8245</v>
      </c>
      <c r="I2970">
        <v>1442425412</v>
      </c>
      <c r="J2970">
        <v>1439833412</v>
      </c>
      <c r="K2970" t="b">
        <v>0</v>
      </c>
      <c r="L2970">
        <v>128</v>
      </c>
      <c r="M2970" t="b">
        <v>1</v>
      </c>
      <c r="N2970" t="s">
        <v>8269</v>
      </c>
      <c r="O2970">
        <f t="shared" si="184"/>
        <v>1</v>
      </c>
      <c r="P2970">
        <f t="shared" si="185"/>
        <v>1.57</v>
      </c>
      <c r="Q2970" s="10" t="s">
        <v>8315</v>
      </c>
      <c r="R2970" t="s">
        <v>8316</v>
      </c>
      <c r="S2970" s="15">
        <f t="shared" si="186"/>
        <v>42233.738564814819</v>
      </c>
      <c r="T2970" s="15">
        <f t="shared" si="187"/>
        <v>42263.738564814819</v>
      </c>
    </row>
    <row r="2971" spans="1:20" ht="32" x14ac:dyDescent="0.2">
      <c r="A2971">
        <v>2972</v>
      </c>
      <c r="B2971" s="3" t="s">
        <v>2972</v>
      </c>
      <c r="C2971" s="3" t="s">
        <v>7082</v>
      </c>
      <c r="D2971" s="6">
        <v>200</v>
      </c>
      <c r="E2971" s="8">
        <v>200</v>
      </c>
      <c r="F2971" t="s">
        <v>8218</v>
      </c>
      <c r="G2971" t="s">
        <v>8223</v>
      </c>
      <c r="H2971" t="s">
        <v>8245</v>
      </c>
      <c r="I2971">
        <v>1480899600</v>
      </c>
      <c r="J2971">
        <v>1479609520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100</v>
      </c>
      <c r="P2971">
        <f t="shared" si="185"/>
        <v>11.76</v>
      </c>
      <c r="Q2971" s="10" t="s">
        <v>8315</v>
      </c>
      <c r="R2971" t="s">
        <v>8316</v>
      </c>
      <c r="S2971" s="15">
        <f t="shared" si="186"/>
        <v>42694.110185185185</v>
      </c>
      <c r="T2971" s="15">
        <f t="shared" si="187"/>
        <v>42709.041666666672</v>
      </c>
    </row>
    <row r="2972" spans="1:20" ht="48" x14ac:dyDescent="0.2">
      <c r="A2972">
        <v>2975</v>
      </c>
      <c r="B2972" s="3" t="s">
        <v>2975</v>
      </c>
      <c r="C2972" s="3" t="s">
        <v>7085</v>
      </c>
      <c r="D2972" s="6">
        <v>200</v>
      </c>
      <c r="E2972" s="8">
        <v>200</v>
      </c>
      <c r="F2972" t="s">
        <v>8218</v>
      </c>
      <c r="G2972" t="s">
        <v>8223</v>
      </c>
      <c r="H2972" t="s">
        <v>8245</v>
      </c>
      <c r="I2972">
        <v>1417057200</v>
      </c>
      <c r="J2972">
        <v>1414599886</v>
      </c>
      <c r="K2972" t="b">
        <v>0</v>
      </c>
      <c r="L2972">
        <v>113</v>
      </c>
      <c r="M2972" t="b">
        <v>1</v>
      </c>
      <c r="N2972" t="s">
        <v>8269</v>
      </c>
      <c r="O2972">
        <f t="shared" si="184"/>
        <v>100</v>
      </c>
      <c r="P2972">
        <f t="shared" si="185"/>
        <v>1.77</v>
      </c>
      <c r="Q2972" s="10" t="s">
        <v>8315</v>
      </c>
      <c r="R2972" t="s">
        <v>8316</v>
      </c>
      <c r="S2972" s="15">
        <f t="shared" si="186"/>
        <v>41941.683865740742</v>
      </c>
      <c r="T2972" s="15">
        <f t="shared" si="187"/>
        <v>41970.125</v>
      </c>
    </row>
    <row r="2973" spans="1:20" ht="48" x14ac:dyDescent="0.2">
      <c r="A2973">
        <v>2969</v>
      </c>
      <c r="B2973" s="3" t="s">
        <v>2969</v>
      </c>
      <c r="C2973" s="3" t="s">
        <v>7079</v>
      </c>
      <c r="D2973" s="6">
        <v>1000</v>
      </c>
      <c r="E2973" s="8">
        <v>200</v>
      </c>
      <c r="F2973" t="s">
        <v>8218</v>
      </c>
      <c r="G2973" t="s">
        <v>8228</v>
      </c>
      <c r="H2973" t="s">
        <v>8250</v>
      </c>
      <c r="I2973">
        <v>1430693460</v>
      </c>
      <c r="J2973">
        <v>1428087153</v>
      </c>
      <c r="K2973" t="b">
        <v>0</v>
      </c>
      <c r="L2973">
        <v>17</v>
      </c>
      <c r="M2973" t="b">
        <v>1</v>
      </c>
      <c r="N2973" t="s">
        <v>8269</v>
      </c>
      <c r="O2973">
        <f t="shared" si="184"/>
        <v>20</v>
      </c>
      <c r="P2973">
        <f t="shared" si="185"/>
        <v>11.76</v>
      </c>
      <c r="Q2973" s="10" t="s">
        <v>8315</v>
      </c>
      <c r="R2973" t="s">
        <v>8316</v>
      </c>
      <c r="S2973" s="15">
        <f t="shared" si="186"/>
        <v>42097.786493055552</v>
      </c>
      <c r="T2973" s="15">
        <f t="shared" si="187"/>
        <v>42127.952083333337</v>
      </c>
    </row>
    <row r="2974" spans="1:20" ht="48" x14ac:dyDescent="0.2">
      <c r="A2974">
        <v>2971</v>
      </c>
      <c r="B2974" s="3" t="s">
        <v>2971</v>
      </c>
      <c r="C2974" s="3" t="s">
        <v>7081</v>
      </c>
      <c r="D2974" s="6">
        <v>2000</v>
      </c>
      <c r="E2974" s="8">
        <v>200</v>
      </c>
      <c r="F2974" t="s">
        <v>8218</v>
      </c>
      <c r="G2974" t="s">
        <v>8223</v>
      </c>
      <c r="H2974" t="s">
        <v>8245</v>
      </c>
      <c r="I2974">
        <v>1409500078</v>
      </c>
      <c r="J2974">
        <v>1406908078</v>
      </c>
      <c r="K2974" t="b">
        <v>0</v>
      </c>
      <c r="L2974">
        <v>43</v>
      </c>
      <c r="M2974" t="b">
        <v>1</v>
      </c>
      <c r="N2974" t="s">
        <v>8269</v>
      </c>
      <c r="O2974">
        <f t="shared" si="184"/>
        <v>10</v>
      </c>
      <c r="P2974">
        <f t="shared" si="185"/>
        <v>4.6500000000000004</v>
      </c>
      <c r="Q2974" s="10" t="s">
        <v>8315</v>
      </c>
      <c r="R2974" t="s">
        <v>8316</v>
      </c>
      <c r="S2974" s="15">
        <f t="shared" si="186"/>
        <v>41852.658310185187</v>
      </c>
      <c r="T2974" s="15">
        <f t="shared" si="187"/>
        <v>41882.658310185187</v>
      </c>
    </row>
    <row r="2975" spans="1:20" ht="48" x14ac:dyDescent="0.2">
      <c r="A2975">
        <v>2970</v>
      </c>
      <c r="B2975" s="3" t="s">
        <v>2970</v>
      </c>
      <c r="C2975" s="3" t="s">
        <v>7080</v>
      </c>
      <c r="D2975" s="6">
        <v>8000</v>
      </c>
      <c r="E2975" s="8">
        <v>200</v>
      </c>
      <c r="F2975" t="s">
        <v>8218</v>
      </c>
      <c r="G2975" t="s">
        <v>8223</v>
      </c>
      <c r="H2975" t="s">
        <v>8245</v>
      </c>
      <c r="I2975">
        <v>1405699451</v>
      </c>
      <c r="J2975">
        <v>1403107451</v>
      </c>
      <c r="K2975" t="b">
        <v>0</v>
      </c>
      <c r="L2975">
        <v>91</v>
      </c>
      <c r="M2975" t="b">
        <v>1</v>
      </c>
      <c r="N2975" t="s">
        <v>8269</v>
      </c>
      <c r="O2975">
        <f t="shared" si="184"/>
        <v>3</v>
      </c>
      <c r="P2975">
        <f t="shared" si="185"/>
        <v>2.2000000000000002</v>
      </c>
      <c r="Q2975" s="10" t="s">
        <v>8315</v>
      </c>
      <c r="R2975" t="s">
        <v>8316</v>
      </c>
      <c r="S2975" s="15">
        <f t="shared" si="186"/>
        <v>41808.669571759259</v>
      </c>
      <c r="T2975" s="15">
        <f t="shared" si="187"/>
        <v>41838.669571759259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8000</v>
      </c>
      <c r="E2976" s="8">
        <v>200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3</v>
      </c>
      <c r="P2976">
        <f t="shared" si="185"/>
        <v>2.2999999999999998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8" x14ac:dyDescent="0.2">
      <c r="A2977">
        <v>2976</v>
      </c>
      <c r="B2977" s="3" t="s">
        <v>2976</v>
      </c>
      <c r="C2977" s="3" t="s">
        <v>7086</v>
      </c>
      <c r="D2977" s="6">
        <v>13500</v>
      </c>
      <c r="E2977" s="8">
        <v>200</v>
      </c>
      <c r="F2977" t="s">
        <v>8218</v>
      </c>
      <c r="G2977" t="s">
        <v>8224</v>
      </c>
      <c r="H2977" t="s">
        <v>8246</v>
      </c>
      <c r="I2977">
        <v>1457870400</v>
      </c>
      <c r="J2977">
        <v>1456421530</v>
      </c>
      <c r="K2977" t="b">
        <v>0</v>
      </c>
      <c r="L2977">
        <v>14</v>
      </c>
      <c r="M2977" t="b">
        <v>1</v>
      </c>
      <c r="N2977" t="s">
        <v>8269</v>
      </c>
      <c r="O2977">
        <f t="shared" si="184"/>
        <v>1</v>
      </c>
      <c r="P2977">
        <f t="shared" si="185"/>
        <v>14.29</v>
      </c>
      <c r="Q2977" s="10" t="s">
        <v>8315</v>
      </c>
      <c r="R2977" t="s">
        <v>8316</v>
      </c>
      <c r="S2977" s="15">
        <f t="shared" si="186"/>
        <v>42425.730671296296</v>
      </c>
      <c r="T2977" s="15">
        <f t="shared" si="187"/>
        <v>42442.5</v>
      </c>
    </row>
    <row r="2978" spans="1:20" ht="48" x14ac:dyDescent="0.2">
      <c r="A2978">
        <v>2973</v>
      </c>
      <c r="B2978" s="3" t="s">
        <v>2973</v>
      </c>
      <c r="C2978" s="3" t="s">
        <v>7083</v>
      </c>
      <c r="D2978" s="6">
        <v>200000</v>
      </c>
      <c r="E2978" s="8">
        <v>200</v>
      </c>
      <c r="F2978" t="s">
        <v>8218</v>
      </c>
      <c r="G2978" t="s">
        <v>8223</v>
      </c>
      <c r="H2978" t="s">
        <v>8245</v>
      </c>
      <c r="I2978">
        <v>1451620800</v>
      </c>
      <c r="J2978">
        <v>1449171508</v>
      </c>
      <c r="K2978" t="b">
        <v>0</v>
      </c>
      <c r="L2978">
        <v>33</v>
      </c>
      <c r="M2978" t="b">
        <v>1</v>
      </c>
      <c r="N2978" t="s">
        <v>8269</v>
      </c>
      <c r="O2978">
        <f t="shared" si="184"/>
        <v>0</v>
      </c>
      <c r="P2978">
        <f t="shared" si="185"/>
        <v>6.06</v>
      </c>
      <c r="Q2978" s="10" t="s">
        <v>8315</v>
      </c>
      <c r="R2978" t="s">
        <v>8316</v>
      </c>
      <c r="S2978" s="15">
        <f t="shared" si="186"/>
        <v>42341.818379629629</v>
      </c>
      <c r="T2978" s="15">
        <f t="shared" si="187"/>
        <v>42370.166666666672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25000</v>
      </c>
      <c r="E2979" s="8">
        <v>199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</v>
      </c>
      <c r="P2979">
        <f t="shared" si="185"/>
        <v>6.63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8" x14ac:dyDescent="0.2">
      <c r="A2980">
        <v>2979</v>
      </c>
      <c r="B2980" s="3" t="s">
        <v>2979</v>
      </c>
      <c r="C2980" s="3" t="s">
        <v>7089</v>
      </c>
      <c r="D2980" s="6">
        <v>3900</v>
      </c>
      <c r="E2980" s="8">
        <v>196</v>
      </c>
      <c r="F2980" t="s">
        <v>8218</v>
      </c>
      <c r="G2980" t="s">
        <v>8223</v>
      </c>
      <c r="H2980" t="s">
        <v>8245</v>
      </c>
      <c r="I2980">
        <v>1420524000</v>
      </c>
      <c r="J2980">
        <v>1419104823</v>
      </c>
      <c r="K2980" t="b">
        <v>0</v>
      </c>
      <c r="L2980">
        <v>46</v>
      </c>
      <c r="M2980" t="b">
        <v>1</v>
      </c>
      <c r="N2980" t="s">
        <v>8269</v>
      </c>
      <c r="O2980">
        <f t="shared" si="184"/>
        <v>5</v>
      </c>
      <c r="P2980">
        <f t="shared" si="185"/>
        <v>4.26</v>
      </c>
      <c r="Q2980" s="10" t="s">
        <v>8315</v>
      </c>
      <c r="R2980" t="s">
        <v>8316</v>
      </c>
      <c r="S2980" s="15">
        <f t="shared" si="186"/>
        <v>41993.824340277773</v>
      </c>
      <c r="T2980" s="15">
        <f t="shared" si="187"/>
        <v>42010.25</v>
      </c>
    </row>
    <row r="2981" spans="1:20" ht="48" x14ac:dyDescent="0.2">
      <c r="A2981">
        <v>2978</v>
      </c>
      <c r="B2981" s="3" t="s">
        <v>2978</v>
      </c>
      <c r="C2981" s="3" t="s">
        <v>7088</v>
      </c>
      <c r="D2981" s="6">
        <v>6500</v>
      </c>
      <c r="E2981" s="8">
        <v>196</v>
      </c>
      <c r="F2981" t="s">
        <v>8218</v>
      </c>
      <c r="G2981" t="s">
        <v>8223</v>
      </c>
      <c r="H2981" t="s">
        <v>8245</v>
      </c>
      <c r="I2981">
        <v>1413784740</v>
      </c>
      <c r="J2981">
        <v>1412954547</v>
      </c>
      <c r="K2981" t="b">
        <v>0</v>
      </c>
      <c r="L2981">
        <v>16</v>
      </c>
      <c r="M2981" t="b">
        <v>1</v>
      </c>
      <c r="N2981" t="s">
        <v>8269</v>
      </c>
      <c r="O2981">
        <f t="shared" si="184"/>
        <v>3</v>
      </c>
      <c r="P2981">
        <f t="shared" si="185"/>
        <v>12.25</v>
      </c>
      <c r="Q2981" s="10" t="s">
        <v>8315</v>
      </c>
      <c r="R2981" t="s">
        <v>8316</v>
      </c>
      <c r="S2981" s="15">
        <f t="shared" si="186"/>
        <v>41922.640590277777</v>
      </c>
      <c r="T2981" s="15">
        <f t="shared" si="187"/>
        <v>41932.249305555553</v>
      </c>
    </row>
    <row r="2982" spans="1:20" ht="48" x14ac:dyDescent="0.2">
      <c r="A2982">
        <v>2981</v>
      </c>
      <c r="B2982" s="3" t="s">
        <v>2981</v>
      </c>
      <c r="C2982" s="3" t="s">
        <v>7091</v>
      </c>
      <c r="D2982" s="6">
        <v>150</v>
      </c>
      <c r="E2982" s="8">
        <v>195</v>
      </c>
      <c r="F2982" t="s">
        <v>8218</v>
      </c>
      <c r="G2982" t="s">
        <v>8240</v>
      </c>
      <c r="H2982" t="s">
        <v>8248</v>
      </c>
      <c r="I2982">
        <v>1443014756</v>
      </c>
      <c r="J2982">
        <v>1439126756</v>
      </c>
      <c r="K2982" t="b">
        <v>1</v>
      </c>
      <c r="L2982">
        <v>97</v>
      </c>
      <c r="M2982" t="b">
        <v>1</v>
      </c>
      <c r="N2982" t="s">
        <v>8301</v>
      </c>
      <c r="O2982">
        <f t="shared" si="184"/>
        <v>130</v>
      </c>
      <c r="P2982">
        <f t="shared" si="185"/>
        <v>2.0099999999999998</v>
      </c>
      <c r="Q2982" s="10" t="s">
        <v>8315</v>
      </c>
      <c r="R2982" t="s">
        <v>8355</v>
      </c>
      <c r="S2982" s="15">
        <f t="shared" si="186"/>
        <v>42225.559675925921</v>
      </c>
      <c r="T2982" s="15">
        <f t="shared" si="187"/>
        <v>42270.559675925921</v>
      </c>
    </row>
    <row r="2983" spans="1:20" ht="32" x14ac:dyDescent="0.2">
      <c r="A2983">
        <v>2982</v>
      </c>
      <c r="B2983" s="3" t="s">
        <v>2982</v>
      </c>
      <c r="C2983" s="3" t="s">
        <v>7092</v>
      </c>
      <c r="D2983" s="6">
        <v>6000</v>
      </c>
      <c r="E2983" s="8">
        <v>195</v>
      </c>
      <c r="F2983" t="s">
        <v>8218</v>
      </c>
      <c r="G2983" t="s">
        <v>8224</v>
      </c>
      <c r="H2983" t="s">
        <v>8246</v>
      </c>
      <c r="I2983">
        <v>1455208143</v>
      </c>
      <c r="J2983">
        <v>1452616143</v>
      </c>
      <c r="K2983" t="b">
        <v>1</v>
      </c>
      <c r="L2983">
        <v>59</v>
      </c>
      <c r="M2983" t="b">
        <v>1</v>
      </c>
      <c r="N2983" t="s">
        <v>8301</v>
      </c>
      <c r="O2983">
        <f t="shared" si="184"/>
        <v>3</v>
      </c>
      <c r="P2983">
        <f t="shared" si="185"/>
        <v>3.31</v>
      </c>
      <c r="Q2983" s="10" t="s">
        <v>8315</v>
      </c>
      <c r="R2983" t="s">
        <v>8355</v>
      </c>
      <c r="S2983" s="15">
        <f t="shared" si="186"/>
        <v>42381.686840277776</v>
      </c>
      <c r="T2983" s="15">
        <f t="shared" si="187"/>
        <v>42411.686840277776</v>
      </c>
    </row>
    <row r="2984" spans="1:20" ht="48" x14ac:dyDescent="0.2">
      <c r="A2984">
        <v>2980</v>
      </c>
      <c r="B2984" s="3" t="s">
        <v>2980</v>
      </c>
      <c r="C2984" s="3" t="s">
        <v>7090</v>
      </c>
      <c r="D2984" s="6">
        <v>8000</v>
      </c>
      <c r="E2984" s="8">
        <v>195</v>
      </c>
      <c r="F2984" t="s">
        <v>8218</v>
      </c>
      <c r="G2984" t="s">
        <v>8223</v>
      </c>
      <c r="H2984" t="s">
        <v>8245</v>
      </c>
      <c r="I2984">
        <v>1440381600</v>
      </c>
      <c r="J2984">
        <v>1438639130</v>
      </c>
      <c r="K2984" t="b">
        <v>0</v>
      </c>
      <c r="L2984">
        <v>24</v>
      </c>
      <c r="M2984" t="b">
        <v>1</v>
      </c>
      <c r="N2984" t="s">
        <v>8269</v>
      </c>
      <c r="O2984">
        <f t="shared" si="184"/>
        <v>2</v>
      </c>
      <c r="P2984">
        <f t="shared" si="185"/>
        <v>8.1300000000000008</v>
      </c>
      <c r="Q2984" s="10" t="s">
        <v>8315</v>
      </c>
      <c r="R2984" t="s">
        <v>8316</v>
      </c>
      <c r="S2984" s="15">
        <f t="shared" si="186"/>
        <v>42219.915856481486</v>
      </c>
      <c r="T2984" s="15">
        <f t="shared" si="187"/>
        <v>42240.083333333328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15000</v>
      </c>
      <c r="E2985" s="8">
        <v>194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</v>
      </c>
      <c r="P2985">
        <f t="shared" si="185"/>
        <v>0.18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8" x14ac:dyDescent="0.2">
      <c r="A2986">
        <v>2985</v>
      </c>
      <c r="B2986" s="3" t="s">
        <v>2985</v>
      </c>
      <c r="C2986" s="3" t="s">
        <v>7095</v>
      </c>
      <c r="D2986" s="6">
        <v>199</v>
      </c>
      <c r="E2986" s="8">
        <v>190</v>
      </c>
      <c r="F2986" t="s">
        <v>8218</v>
      </c>
      <c r="G2986" t="s">
        <v>8227</v>
      </c>
      <c r="H2986" t="s">
        <v>8249</v>
      </c>
      <c r="I2986">
        <v>1477886400</v>
      </c>
      <c r="J2986">
        <v>1476228128</v>
      </c>
      <c r="K2986" t="b">
        <v>0</v>
      </c>
      <c r="L2986">
        <v>111</v>
      </c>
      <c r="M2986" t="b">
        <v>1</v>
      </c>
      <c r="N2986" t="s">
        <v>8301</v>
      </c>
      <c r="O2986">
        <f t="shared" si="184"/>
        <v>95</v>
      </c>
      <c r="P2986">
        <f t="shared" si="185"/>
        <v>1.71</v>
      </c>
      <c r="Q2986" s="10" t="s">
        <v>8315</v>
      </c>
      <c r="R2986" t="s">
        <v>8355</v>
      </c>
      <c r="S2986" s="15">
        <f t="shared" si="186"/>
        <v>42654.973703703698</v>
      </c>
      <c r="T2986" s="15">
        <f t="shared" si="187"/>
        <v>42674.166666666672</v>
      </c>
    </row>
    <row r="2987" spans="1:20" ht="48" x14ac:dyDescent="0.2">
      <c r="A2987">
        <v>2984</v>
      </c>
      <c r="B2987" s="3" t="s">
        <v>2984</v>
      </c>
      <c r="C2987" s="3" t="s">
        <v>7094</v>
      </c>
      <c r="D2987" s="6">
        <v>8000</v>
      </c>
      <c r="E2987" s="8">
        <v>190</v>
      </c>
      <c r="F2987" t="s">
        <v>8218</v>
      </c>
      <c r="G2987" t="s">
        <v>8223</v>
      </c>
      <c r="H2987" t="s">
        <v>8245</v>
      </c>
      <c r="I2987">
        <v>1472020881</v>
      </c>
      <c r="J2987">
        <v>1469428881</v>
      </c>
      <c r="K2987" t="b">
        <v>1</v>
      </c>
      <c r="L2987">
        <v>218</v>
      </c>
      <c r="M2987" t="b">
        <v>1</v>
      </c>
      <c r="N2987" t="s">
        <v>8301</v>
      </c>
      <c r="O2987">
        <f t="shared" si="184"/>
        <v>2</v>
      </c>
      <c r="P2987">
        <f t="shared" si="185"/>
        <v>0.87</v>
      </c>
      <c r="Q2987" s="10" t="s">
        <v>8315</v>
      </c>
      <c r="R2987" t="s">
        <v>8355</v>
      </c>
      <c r="S2987" s="15">
        <f t="shared" si="186"/>
        <v>42576.278715277775</v>
      </c>
      <c r="T2987" s="15">
        <f t="shared" si="187"/>
        <v>42606.278715277775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7000</v>
      </c>
      <c r="E2988" s="8">
        <v>189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3</v>
      </c>
      <c r="P2988">
        <f t="shared" si="185"/>
        <v>3.38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188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</v>
      </c>
      <c r="P2989">
        <f t="shared" si="185"/>
        <v>0.71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5000</v>
      </c>
      <c r="E2990" s="8">
        <v>187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4</v>
      </c>
      <c r="P2990">
        <f t="shared" si="185"/>
        <v>6.68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45000</v>
      </c>
      <c r="E2991" s="8">
        <v>186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0</v>
      </c>
      <c r="P2991">
        <f t="shared" si="185"/>
        <v>0.51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8" x14ac:dyDescent="0.2">
      <c r="A2992">
        <v>2991</v>
      </c>
      <c r="B2992" s="3" t="s">
        <v>2991</v>
      </c>
      <c r="C2992" s="3" t="s">
        <v>7101</v>
      </c>
      <c r="D2992" s="6">
        <v>6000</v>
      </c>
      <c r="E2992" s="8">
        <v>185</v>
      </c>
      <c r="F2992" t="s">
        <v>8218</v>
      </c>
      <c r="G2992" t="s">
        <v>8223</v>
      </c>
      <c r="H2992" t="s">
        <v>8245</v>
      </c>
      <c r="I2992">
        <v>1485547530</v>
      </c>
      <c r="J2992">
        <v>1483646730</v>
      </c>
      <c r="K2992" t="b">
        <v>0</v>
      </c>
      <c r="L2992">
        <v>93</v>
      </c>
      <c r="M2992" t="b">
        <v>1</v>
      </c>
      <c r="N2992" t="s">
        <v>8301</v>
      </c>
      <c r="O2992">
        <f t="shared" si="184"/>
        <v>3</v>
      </c>
      <c r="P2992">
        <f t="shared" si="185"/>
        <v>1.99</v>
      </c>
      <c r="Q2992" s="10" t="s">
        <v>8315</v>
      </c>
      <c r="R2992" t="s">
        <v>8355</v>
      </c>
      <c r="S2992" s="15">
        <f t="shared" si="186"/>
        <v>42740.837152777778</v>
      </c>
      <c r="T2992" s="15">
        <f t="shared" si="187"/>
        <v>42762.837152777778</v>
      </c>
    </row>
    <row r="2993" spans="1:20" ht="48" x14ac:dyDescent="0.2">
      <c r="A2993">
        <v>2990</v>
      </c>
      <c r="B2993" s="3" t="s">
        <v>2990</v>
      </c>
      <c r="C2993" s="3" t="s">
        <v>7100</v>
      </c>
      <c r="D2993" s="6">
        <v>45000</v>
      </c>
      <c r="E2993" s="8">
        <v>185</v>
      </c>
      <c r="F2993" t="s">
        <v>8218</v>
      </c>
      <c r="G2993" t="s">
        <v>8223</v>
      </c>
      <c r="H2993" t="s">
        <v>8245</v>
      </c>
      <c r="I2993">
        <v>1452174420</v>
      </c>
      <c r="J2993">
        <v>1449150420</v>
      </c>
      <c r="K2993" t="b">
        <v>0</v>
      </c>
      <c r="L2993">
        <v>27</v>
      </c>
      <c r="M2993" t="b">
        <v>1</v>
      </c>
      <c r="N2993" t="s">
        <v>8301</v>
      </c>
      <c r="O2993">
        <f t="shared" si="184"/>
        <v>0</v>
      </c>
      <c r="P2993">
        <f t="shared" si="185"/>
        <v>6.85</v>
      </c>
      <c r="Q2993" s="10" t="s">
        <v>8315</v>
      </c>
      <c r="R2993" t="s">
        <v>8355</v>
      </c>
      <c r="S2993" s="15">
        <f t="shared" si="186"/>
        <v>42341.57430555555</v>
      </c>
      <c r="T2993" s="15">
        <f t="shared" si="187"/>
        <v>42376.57430555555</v>
      </c>
    </row>
    <row r="2994" spans="1:20" ht="32" x14ac:dyDescent="0.2">
      <c r="A2994">
        <v>2996</v>
      </c>
      <c r="B2994" s="3" t="s">
        <v>2996</v>
      </c>
      <c r="C2994" s="3" t="s">
        <v>7106</v>
      </c>
      <c r="D2994" s="6">
        <v>100</v>
      </c>
      <c r="E2994" s="8">
        <v>180</v>
      </c>
      <c r="F2994" t="s">
        <v>8218</v>
      </c>
      <c r="G2994" t="s">
        <v>8223</v>
      </c>
      <c r="H2994" t="s">
        <v>8245</v>
      </c>
      <c r="I2994">
        <v>1432677240</v>
      </c>
      <c r="J2994">
        <v>1427493240</v>
      </c>
      <c r="K2994" t="b">
        <v>0</v>
      </c>
      <c r="L2994">
        <v>392</v>
      </c>
      <c r="M2994" t="b">
        <v>1</v>
      </c>
      <c r="N2994" t="s">
        <v>8301</v>
      </c>
      <c r="O2994">
        <f t="shared" si="184"/>
        <v>180</v>
      </c>
      <c r="P2994">
        <f t="shared" si="185"/>
        <v>0.46</v>
      </c>
      <c r="Q2994" s="10" t="s">
        <v>8315</v>
      </c>
      <c r="R2994" t="s">
        <v>8355</v>
      </c>
      <c r="S2994" s="15">
        <f t="shared" si="186"/>
        <v>42090.912500000006</v>
      </c>
      <c r="T2994" s="15">
        <f t="shared" si="187"/>
        <v>42150.912500000006</v>
      </c>
    </row>
    <row r="2995" spans="1:20" ht="48" x14ac:dyDescent="0.2">
      <c r="A2995">
        <v>2994</v>
      </c>
      <c r="B2995" s="3" t="s">
        <v>2994</v>
      </c>
      <c r="C2995" s="3" t="s">
        <v>7104</v>
      </c>
      <c r="D2995" s="6">
        <v>150</v>
      </c>
      <c r="E2995" s="8">
        <v>180</v>
      </c>
      <c r="F2995" t="s">
        <v>8218</v>
      </c>
      <c r="G2995" t="s">
        <v>8224</v>
      </c>
      <c r="H2995" t="s">
        <v>8246</v>
      </c>
      <c r="I2995">
        <v>1412335772</v>
      </c>
      <c r="J2995">
        <v>1409743772</v>
      </c>
      <c r="K2995" t="b">
        <v>0</v>
      </c>
      <c r="L2995">
        <v>59</v>
      </c>
      <c r="M2995" t="b">
        <v>1</v>
      </c>
      <c r="N2995" t="s">
        <v>8301</v>
      </c>
      <c r="O2995">
        <f t="shared" si="184"/>
        <v>120</v>
      </c>
      <c r="P2995">
        <f t="shared" si="185"/>
        <v>3.05</v>
      </c>
      <c r="Q2995" s="10" t="s">
        <v>8315</v>
      </c>
      <c r="R2995" t="s">
        <v>8355</v>
      </c>
      <c r="S2995" s="15">
        <f t="shared" si="186"/>
        <v>41885.478842592594</v>
      </c>
      <c r="T2995" s="15">
        <f t="shared" si="187"/>
        <v>41915.478842592594</v>
      </c>
    </row>
    <row r="2996" spans="1:20" ht="48" x14ac:dyDescent="0.2">
      <c r="A2996">
        <v>2992</v>
      </c>
      <c r="B2996" s="3" t="s">
        <v>2992</v>
      </c>
      <c r="C2996" s="3" t="s">
        <v>7102</v>
      </c>
      <c r="D2996" s="6">
        <v>450</v>
      </c>
      <c r="E2996" s="8">
        <v>180</v>
      </c>
      <c r="F2996" t="s">
        <v>8218</v>
      </c>
      <c r="G2996" t="s">
        <v>8223</v>
      </c>
      <c r="H2996" t="s">
        <v>8245</v>
      </c>
      <c r="I2996">
        <v>1476037510</v>
      </c>
      <c r="J2996">
        <v>1473445510</v>
      </c>
      <c r="K2996" t="b">
        <v>0</v>
      </c>
      <c r="L2996">
        <v>64</v>
      </c>
      <c r="M2996" t="b">
        <v>1</v>
      </c>
      <c r="N2996" t="s">
        <v>8301</v>
      </c>
      <c r="O2996">
        <f t="shared" si="184"/>
        <v>40</v>
      </c>
      <c r="P2996">
        <f t="shared" si="185"/>
        <v>2.81</v>
      </c>
      <c r="Q2996" s="10" t="s">
        <v>8315</v>
      </c>
      <c r="R2996" t="s">
        <v>8355</v>
      </c>
      <c r="S2996" s="15">
        <f t="shared" si="186"/>
        <v>42622.767476851848</v>
      </c>
      <c r="T2996" s="15">
        <f t="shared" si="187"/>
        <v>42652.767476851848</v>
      </c>
    </row>
    <row r="2997" spans="1:20" ht="16" x14ac:dyDescent="0.2">
      <c r="A2997">
        <v>2993</v>
      </c>
      <c r="B2997" s="3" t="s">
        <v>2993</v>
      </c>
      <c r="C2997" s="3" t="s">
        <v>7103</v>
      </c>
      <c r="D2997" s="6">
        <v>2725</v>
      </c>
      <c r="E2997" s="8">
        <v>180</v>
      </c>
      <c r="F2997" t="s">
        <v>8218</v>
      </c>
      <c r="G2997" t="s">
        <v>8223</v>
      </c>
      <c r="H2997" t="s">
        <v>8245</v>
      </c>
      <c r="I2997">
        <v>1455998867</v>
      </c>
      <c r="J2997">
        <v>1453406867</v>
      </c>
      <c r="K2997" t="b">
        <v>0</v>
      </c>
      <c r="L2997">
        <v>22</v>
      </c>
      <c r="M2997" t="b">
        <v>1</v>
      </c>
      <c r="N2997" t="s">
        <v>8301</v>
      </c>
      <c r="O2997">
        <f t="shared" si="184"/>
        <v>7</v>
      </c>
      <c r="P2997">
        <f t="shared" si="185"/>
        <v>8.18</v>
      </c>
      <c r="Q2997" s="10" t="s">
        <v>8315</v>
      </c>
      <c r="R2997" t="s">
        <v>8355</v>
      </c>
      <c r="S2997" s="15">
        <f t="shared" si="186"/>
        <v>42390.838738425926</v>
      </c>
      <c r="T2997" s="15">
        <f t="shared" si="187"/>
        <v>42420.838738425926</v>
      </c>
    </row>
    <row r="2998" spans="1:20" ht="48" x14ac:dyDescent="0.2">
      <c r="A2998">
        <v>2995</v>
      </c>
      <c r="B2998" s="3" t="s">
        <v>2995</v>
      </c>
      <c r="C2998" s="3" t="s">
        <v>7105</v>
      </c>
      <c r="D2998" s="6">
        <v>5500</v>
      </c>
      <c r="E2998" s="8">
        <v>180</v>
      </c>
      <c r="F2998" t="s">
        <v>8218</v>
      </c>
      <c r="G2998" t="s">
        <v>8223</v>
      </c>
      <c r="H2998" t="s">
        <v>8245</v>
      </c>
      <c r="I2998">
        <v>1484841471</v>
      </c>
      <c r="J2998">
        <v>1482249471</v>
      </c>
      <c r="K2998" t="b">
        <v>0</v>
      </c>
      <c r="L2998">
        <v>249</v>
      </c>
      <c r="M2998" t="b">
        <v>1</v>
      </c>
      <c r="N2998" t="s">
        <v>8301</v>
      </c>
      <c r="O2998">
        <f t="shared" si="184"/>
        <v>3</v>
      </c>
      <c r="P2998">
        <f t="shared" si="185"/>
        <v>0.72</v>
      </c>
      <c r="Q2998" s="10" t="s">
        <v>8315</v>
      </c>
      <c r="R2998" t="s">
        <v>8355</v>
      </c>
      <c r="S2998" s="15">
        <f t="shared" si="186"/>
        <v>42724.665173611109</v>
      </c>
      <c r="T2998" s="15">
        <f t="shared" si="187"/>
        <v>42754.665173611109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500000</v>
      </c>
      <c r="E2999" s="8">
        <v>178.52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0</v>
      </c>
      <c r="P2999">
        <f t="shared" si="185"/>
        <v>1.55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1000</v>
      </c>
      <c r="E3000" s="8">
        <v>178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18</v>
      </c>
      <c r="P3000">
        <f t="shared" si="185"/>
        <v>0.41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5000</v>
      </c>
      <c r="E3001" s="8">
        <v>177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4</v>
      </c>
      <c r="P3001">
        <f t="shared" si="185"/>
        <v>8.85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20000</v>
      </c>
      <c r="E3002" s="8">
        <v>177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</v>
      </c>
      <c r="P3002">
        <f t="shared" si="185"/>
        <v>22.13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12000</v>
      </c>
      <c r="E3003" s="8">
        <v>175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1</v>
      </c>
      <c r="P3003">
        <f t="shared" si="185"/>
        <v>1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250000</v>
      </c>
      <c r="E3004" s="8">
        <v>175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0</v>
      </c>
      <c r="P3004">
        <f t="shared" si="185"/>
        <v>1.68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1500</v>
      </c>
      <c r="E3005" s="8">
        <v>173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12</v>
      </c>
      <c r="P3005">
        <f t="shared" si="185"/>
        <v>10.18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32" x14ac:dyDescent="0.2">
      <c r="A3006">
        <v>3006</v>
      </c>
      <c r="B3006" s="3" t="s">
        <v>3006</v>
      </c>
      <c r="C3006" s="3" t="s">
        <v>7116</v>
      </c>
      <c r="D3006" s="6">
        <v>500</v>
      </c>
      <c r="E3006" s="8">
        <v>170</v>
      </c>
      <c r="F3006" t="s">
        <v>8218</v>
      </c>
      <c r="G3006" t="s">
        <v>8228</v>
      </c>
      <c r="H3006" t="s">
        <v>8250</v>
      </c>
      <c r="I3006">
        <v>1418580591</v>
      </c>
      <c r="J3006">
        <v>1415988591</v>
      </c>
      <c r="K3006" t="b">
        <v>0</v>
      </c>
      <c r="L3006">
        <v>97</v>
      </c>
      <c r="M3006" t="b">
        <v>1</v>
      </c>
      <c r="N3006" t="s">
        <v>8301</v>
      </c>
      <c r="O3006">
        <f t="shared" si="184"/>
        <v>34</v>
      </c>
      <c r="P3006">
        <f t="shared" si="185"/>
        <v>1.75</v>
      </c>
      <c r="Q3006" s="10" t="s">
        <v>8315</v>
      </c>
      <c r="R3006" t="s">
        <v>8355</v>
      </c>
      <c r="S3006" s="15">
        <f t="shared" si="186"/>
        <v>41957.756840277783</v>
      </c>
      <c r="T3006" s="15">
        <f t="shared" si="187"/>
        <v>41987.756840277783</v>
      </c>
    </row>
    <row r="3007" spans="1:20" ht="48" x14ac:dyDescent="0.2">
      <c r="A3007">
        <v>3008</v>
      </c>
      <c r="B3007" s="3" t="s">
        <v>3008</v>
      </c>
      <c r="C3007" s="3" t="s">
        <v>7118</v>
      </c>
      <c r="D3007" s="6">
        <v>850</v>
      </c>
      <c r="E3007" s="8">
        <v>170</v>
      </c>
      <c r="F3007" t="s">
        <v>8218</v>
      </c>
      <c r="G3007" t="s">
        <v>8223</v>
      </c>
      <c r="H3007" t="s">
        <v>8245</v>
      </c>
      <c r="I3007">
        <v>1453352719</v>
      </c>
      <c r="J3007">
        <v>1450760719</v>
      </c>
      <c r="K3007" t="b">
        <v>0</v>
      </c>
      <c r="L3007">
        <v>26</v>
      </c>
      <c r="M3007" t="b">
        <v>1</v>
      </c>
      <c r="N3007" t="s">
        <v>8301</v>
      </c>
      <c r="O3007">
        <f t="shared" si="184"/>
        <v>20</v>
      </c>
      <c r="P3007">
        <f t="shared" si="185"/>
        <v>6.54</v>
      </c>
      <c r="Q3007" s="10" t="s">
        <v>8315</v>
      </c>
      <c r="R3007" t="s">
        <v>8355</v>
      </c>
      <c r="S3007" s="15">
        <f t="shared" si="186"/>
        <v>42360.212025462963</v>
      </c>
      <c r="T3007" s="15">
        <f t="shared" si="187"/>
        <v>42390.212025462963</v>
      </c>
    </row>
    <row r="3008" spans="1:20" ht="32" x14ac:dyDescent="0.2">
      <c r="A3008">
        <v>3007</v>
      </c>
      <c r="B3008" s="3" t="s">
        <v>3007</v>
      </c>
      <c r="C3008" s="3" t="s">
        <v>7117</v>
      </c>
      <c r="D3008" s="6">
        <v>1600</v>
      </c>
      <c r="E3008" s="8">
        <v>170</v>
      </c>
      <c r="F3008" t="s">
        <v>8218</v>
      </c>
      <c r="G3008" t="s">
        <v>8223</v>
      </c>
      <c r="H3008" t="s">
        <v>8245</v>
      </c>
      <c r="I3008">
        <v>1429938683</v>
      </c>
      <c r="J3008">
        <v>1428124283</v>
      </c>
      <c r="K3008" t="b">
        <v>0</v>
      </c>
      <c r="L3008">
        <v>20</v>
      </c>
      <c r="M3008" t="b">
        <v>1</v>
      </c>
      <c r="N3008" t="s">
        <v>8301</v>
      </c>
      <c r="O3008">
        <f t="shared" si="184"/>
        <v>11</v>
      </c>
      <c r="P3008">
        <f t="shared" si="185"/>
        <v>8.5</v>
      </c>
      <c r="Q3008" s="10" t="s">
        <v>8315</v>
      </c>
      <c r="R3008" t="s">
        <v>8355</v>
      </c>
      <c r="S3008" s="15">
        <f t="shared" si="186"/>
        <v>42098.216238425928</v>
      </c>
      <c r="T3008" s="15">
        <f t="shared" si="187"/>
        <v>42119.216238425928</v>
      </c>
    </row>
    <row r="3009" spans="1:20" ht="48" x14ac:dyDescent="0.2">
      <c r="A3009">
        <v>3004</v>
      </c>
      <c r="B3009" s="3" t="s">
        <v>3004</v>
      </c>
      <c r="C3009" s="3" t="s">
        <v>7114</v>
      </c>
      <c r="D3009" s="6">
        <v>10000</v>
      </c>
      <c r="E3009" s="8">
        <v>170</v>
      </c>
      <c r="F3009" t="s">
        <v>8218</v>
      </c>
      <c r="G3009" t="s">
        <v>8223</v>
      </c>
      <c r="H3009" t="s">
        <v>8245</v>
      </c>
      <c r="I3009">
        <v>1416089324</v>
      </c>
      <c r="J3009">
        <v>1413493724</v>
      </c>
      <c r="K3009" t="b">
        <v>0</v>
      </c>
      <c r="L3009">
        <v>277</v>
      </c>
      <c r="M3009" t="b">
        <v>1</v>
      </c>
      <c r="N3009" t="s">
        <v>8301</v>
      </c>
      <c r="O3009">
        <f t="shared" si="184"/>
        <v>2</v>
      </c>
      <c r="P3009">
        <f t="shared" si="185"/>
        <v>0.61</v>
      </c>
      <c r="Q3009" s="10" t="s">
        <v>8315</v>
      </c>
      <c r="R3009" t="s">
        <v>8355</v>
      </c>
      <c r="S3009" s="15">
        <f t="shared" si="186"/>
        <v>41928.881064814814</v>
      </c>
      <c r="T3009" s="15">
        <f t="shared" si="187"/>
        <v>41958.922731481478</v>
      </c>
    </row>
    <row r="3010" spans="1:20" ht="48" x14ac:dyDescent="0.2">
      <c r="A3010">
        <v>3005</v>
      </c>
      <c r="B3010" s="3" t="s">
        <v>3005</v>
      </c>
      <c r="C3010" s="3" t="s">
        <v>7115</v>
      </c>
      <c r="D3010" s="6">
        <v>50000</v>
      </c>
      <c r="E3010" s="8">
        <v>170</v>
      </c>
      <c r="F3010" t="s">
        <v>8218</v>
      </c>
      <c r="G3010" t="s">
        <v>8223</v>
      </c>
      <c r="H3010" t="s">
        <v>8245</v>
      </c>
      <c r="I3010">
        <v>1412611905</v>
      </c>
      <c r="J3010">
        <v>1410019905</v>
      </c>
      <c r="K3010" t="b">
        <v>0</v>
      </c>
      <c r="L3010">
        <v>118</v>
      </c>
      <c r="M3010" t="b">
        <v>1</v>
      </c>
      <c r="N3010" t="s">
        <v>8301</v>
      </c>
      <c r="O3010">
        <f t="shared" si="184"/>
        <v>0</v>
      </c>
      <c r="P3010">
        <f t="shared" si="185"/>
        <v>1.44</v>
      </c>
      <c r="Q3010" s="10" t="s">
        <v>8315</v>
      </c>
      <c r="R3010" t="s">
        <v>8355</v>
      </c>
      <c r="S3010" s="15">
        <f t="shared" si="186"/>
        <v>41888.674826388888</v>
      </c>
      <c r="T3010" s="15">
        <f t="shared" si="187"/>
        <v>41918.674826388888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400</v>
      </c>
      <c r="E3011" s="8">
        <v>165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41</v>
      </c>
      <c r="P3011">
        <f t="shared" ref="P3011:P3074" si="189">IFERROR(ROUND(E3011/L3011,2),0)</f>
        <v>1.29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1000</v>
      </c>
      <c r="E3012" s="8">
        <v>165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17</v>
      </c>
      <c r="P3012">
        <f t="shared" si="189"/>
        <v>11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777</v>
      </c>
      <c r="E3013" s="8">
        <v>162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21</v>
      </c>
      <c r="P3013">
        <f t="shared" si="189"/>
        <v>6.48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5000</v>
      </c>
      <c r="E3014" s="8">
        <v>160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3</v>
      </c>
      <c r="P3014">
        <f t="shared" si="189"/>
        <v>2.91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6000</v>
      </c>
      <c r="E3015" s="8">
        <v>160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3</v>
      </c>
      <c r="P3015">
        <f t="shared" si="189"/>
        <v>1.5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39000</v>
      </c>
      <c r="E3016" s="8">
        <v>156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0</v>
      </c>
      <c r="P3016">
        <f t="shared" si="189"/>
        <v>0.28000000000000003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100</v>
      </c>
      <c r="E3017" s="8">
        <v>155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155</v>
      </c>
      <c r="P3017">
        <f t="shared" si="189"/>
        <v>3.88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8" x14ac:dyDescent="0.2">
      <c r="A3018">
        <v>3017</v>
      </c>
      <c r="B3018" s="3" t="s">
        <v>3017</v>
      </c>
      <c r="C3018" s="3" t="s">
        <v>7127</v>
      </c>
      <c r="D3018" s="6">
        <v>153</v>
      </c>
      <c r="E3018" s="8">
        <v>153</v>
      </c>
      <c r="F3018" t="s">
        <v>8218</v>
      </c>
      <c r="G3018" t="s">
        <v>8223</v>
      </c>
      <c r="H3018" t="s">
        <v>8245</v>
      </c>
      <c r="I3018">
        <v>1408566243</v>
      </c>
      <c r="J3018">
        <v>1405974243</v>
      </c>
      <c r="K3018" t="b">
        <v>0</v>
      </c>
      <c r="L3018">
        <v>159</v>
      </c>
      <c r="M3018" t="b">
        <v>1</v>
      </c>
      <c r="N3018" t="s">
        <v>8301</v>
      </c>
      <c r="O3018">
        <f t="shared" si="188"/>
        <v>100</v>
      </c>
      <c r="P3018">
        <f t="shared" si="189"/>
        <v>0.96</v>
      </c>
      <c r="Q3018" s="10" t="s">
        <v>8315</v>
      </c>
      <c r="R3018" t="s">
        <v>8355</v>
      </c>
      <c r="S3018" s="15">
        <f t="shared" si="190"/>
        <v>41841.850034722222</v>
      </c>
      <c r="T3018" s="15">
        <f t="shared" si="191"/>
        <v>41871.850034722222</v>
      </c>
    </row>
    <row r="3019" spans="1:20" ht="48" x14ac:dyDescent="0.2">
      <c r="A3019">
        <v>3018</v>
      </c>
      <c r="B3019" s="3" t="s">
        <v>3018</v>
      </c>
      <c r="C3019" s="3" t="s">
        <v>7128</v>
      </c>
      <c r="D3019" s="6">
        <v>1000</v>
      </c>
      <c r="E3019" s="8">
        <v>153</v>
      </c>
      <c r="F3019" t="s">
        <v>8218</v>
      </c>
      <c r="G3019" t="s">
        <v>8229</v>
      </c>
      <c r="H3019" t="s">
        <v>8248</v>
      </c>
      <c r="I3019">
        <v>1437429600</v>
      </c>
      <c r="J3019">
        <v>1433747376</v>
      </c>
      <c r="K3019" t="b">
        <v>0</v>
      </c>
      <c r="L3019">
        <v>41</v>
      </c>
      <c r="M3019" t="b">
        <v>1</v>
      </c>
      <c r="N3019" t="s">
        <v>8301</v>
      </c>
      <c r="O3019">
        <f t="shared" si="188"/>
        <v>15</v>
      </c>
      <c r="P3019">
        <f t="shared" si="189"/>
        <v>3.73</v>
      </c>
      <c r="Q3019" s="10" t="s">
        <v>8315</v>
      </c>
      <c r="R3019" t="s">
        <v>8355</v>
      </c>
      <c r="S3019" s="15">
        <f t="shared" si="190"/>
        <v>42163.29833333334</v>
      </c>
      <c r="T3019" s="15">
        <f t="shared" si="191"/>
        <v>42205.916666666672</v>
      </c>
    </row>
    <row r="3020" spans="1:20" ht="48" x14ac:dyDescent="0.2">
      <c r="A3020">
        <v>3016</v>
      </c>
      <c r="B3020" s="3" t="s">
        <v>3016</v>
      </c>
      <c r="C3020" s="3" t="s">
        <v>7126</v>
      </c>
      <c r="D3020" s="6">
        <v>20000</v>
      </c>
      <c r="E3020" s="8">
        <v>153</v>
      </c>
      <c r="F3020" t="s">
        <v>8218</v>
      </c>
      <c r="G3020" t="s">
        <v>8223</v>
      </c>
      <c r="H3020" t="s">
        <v>8245</v>
      </c>
      <c r="I3020">
        <v>1405688952</v>
      </c>
      <c r="J3020">
        <v>1400504952</v>
      </c>
      <c r="K3020" t="b">
        <v>0</v>
      </c>
      <c r="L3020">
        <v>36</v>
      </c>
      <c r="M3020" t="b">
        <v>1</v>
      </c>
      <c r="N3020" t="s">
        <v>8301</v>
      </c>
      <c r="O3020">
        <f t="shared" si="188"/>
        <v>1</v>
      </c>
      <c r="P3020">
        <f t="shared" si="189"/>
        <v>4.25</v>
      </c>
      <c r="Q3020" s="10" t="s">
        <v>8315</v>
      </c>
      <c r="R3020" t="s">
        <v>8355</v>
      </c>
      <c r="S3020" s="15">
        <f t="shared" si="190"/>
        <v>41778.548055555555</v>
      </c>
      <c r="T3020" s="15">
        <f t="shared" si="191"/>
        <v>41838.548055555555</v>
      </c>
    </row>
    <row r="3021" spans="1:20" ht="48" x14ac:dyDescent="0.2">
      <c r="A3021">
        <v>3024</v>
      </c>
      <c r="B3021" s="3" t="s">
        <v>3024</v>
      </c>
      <c r="C3021" s="3" t="s">
        <v>7134</v>
      </c>
      <c r="D3021" s="6">
        <v>400</v>
      </c>
      <c r="E3021" s="8">
        <v>151</v>
      </c>
      <c r="F3021" t="s">
        <v>8218</v>
      </c>
      <c r="G3021" t="s">
        <v>8223</v>
      </c>
      <c r="H3021" t="s">
        <v>8245</v>
      </c>
      <c r="I3021">
        <v>1349567475</v>
      </c>
      <c r="J3021">
        <v>1346975475</v>
      </c>
      <c r="K3021" t="b">
        <v>0</v>
      </c>
      <c r="L3021">
        <v>182</v>
      </c>
      <c r="M3021" t="b">
        <v>1</v>
      </c>
      <c r="N3021" t="s">
        <v>8301</v>
      </c>
      <c r="O3021">
        <f t="shared" si="188"/>
        <v>38</v>
      </c>
      <c r="P3021">
        <f t="shared" si="189"/>
        <v>0.83</v>
      </c>
      <c r="Q3021" s="10" t="s">
        <v>8315</v>
      </c>
      <c r="R3021" t="s">
        <v>8355</v>
      </c>
      <c r="S3021" s="15">
        <f t="shared" si="190"/>
        <v>41158.993923611109</v>
      </c>
      <c r="T3021" s="15">
        <f t="shared" si="191"/>
        <v>41188.993923611109</v>
      </c>
    </row>
    <row r="3022" spans="1:20" ht="48" x14ac:dyDescent="0.2">
      <c r="A3022">
        <v>3023</v>
      </c>
      <c r="B3022" s="3" t="s">
        <v>3023</v>
      </c>
      <c r="C3022" s="3" t="s">
        <v>7133</v>
      </c>
      <c r="D3022" s="6">
        <v>3750</v>
      </c>
      <c r="E3022" s="8">
        <v>151</v>
      </c>
      <c r="F3022" t="s">
        <v>8218</v>
      </c>
      <c r="G3022" t="s">
        <v>8224</v>
      </c>
      <c r="H3022" t="s">
        <v>8246</v>
      </c>
      <c r="I3022">
        <v>1434039186</v>
      </c>
      <c r="J3022">
        <v>1430151186</v>
      </c>
      <c r="K3022" t="b">
        <v>0</v>
      </c>
      <c r="L3022">
        <v>6</v>
      </c>
      <c r="M3022" t="b">
        <v>1</v>
      </c>
      <c r="N3022" t="s">
        <v>8301</v>
      </c>
      <c r="O3022">
        <f t="shared" si="188"/>
        <v>4</v>
      </c>
      <c r="P3022">
        <f t="shared" si="189"/>
        <v>25.17</v>
      </c>
      <c r="Q3022" s="10" t="s">
        <v>8315</v>
      </c>
      <c r="R3022" t="s">
        <v>8355</v>
      </c>
      <c r="S3022" s="15">
        <f t="shared" si="190"/>
        <v>42121.675763888896</v>
      </c>
      <c r="T3022" s="15">
        <f t="shared" si="191"/>
        <v>42166.675763888896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10000</v>
      </c>
      <c r="E3023" s="8">
        <v>151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2</v>
      </c>
      <c r="P3023">
        <f t="shared" si="189"/>
        <v>1.47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25000</v>
      </c>
      <c r="E3024" s="8">
        <v>151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</v>
      </c>
      <c r="P3024">
        <f t="shared" si="189"/>
        <v>2.44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8" x14ac:dyDescent="0.2">
      <c r="A3025">
        <v>3020</v>
      </c>
      <c r="B3025" s="3" t="s">
        <v>3020</v>
      </c>
      <c r="C3025" s="3" t="s">
        <v>7130</v>
      </c>
      <c r="D3025" s="6">
        <v>50000</v>
      </c>
      <c r="E3025" s="8">
        <v>151</v>
      </c>
      <c r="F3025" t="s">
        <v>8218</v>
      </c>
      <c r="G3025" t="s">
        <v>8223</v>
      </c>
      <c r="H3025" t="s">
        <v>8245</v>
      </c>
      <c r="I3025">
        <v>1439583533</v>
      </c>
      <c r="J3025">
        <v>1434399533</v>
      </c>
      <c r="K3025" t="b">
        <v>0</v>
      </c>
      <c r="L3025">
        <v>30</v>
      </c>
      <c r="M3025" t="b">
        <v>1</v>
      </c>
      <c r="N3025" t="s">
        <v>8301</v>
      </c>
      <c r="O3025">
        <f t="shared" si="188"/>
        <v>0</v>
      </c>
      <c r="P3025">
        <f t="shared" si="189"/>
        <v>5.03</v>
      </c>
      <c r="Q3025" s="10" t="s">
        <v>8315</v>
      </c>
      <c r="R3025" t="s">
        <v>8355</v>
      </c>
      <c r="S3025" s="15">
        <f t="shared" si="190"/>
        <v>42170.846446759257</v>
      </c>
      <c r="T3025" s="15">
        <f t="shared" si="191"/>
        <v>42230.846446759257</v>
      </c>
    </row>
    <row r="3026" spans="1:20" ht="48" x14ac:dyDescent="0.2">
      <c r="A3026">
        <v>3019</v>
      </c>
      <c r="B3026" s="3" t="s">
        <v>3019</v>
      </c>
      <c r="C3026" s="3" t="s">
        <v>7129</v>
      </c>
      <c r="D3026" s="6">
        <v>55000</v>
      </c>
      <c r="E3026" s="8">
        <v>151</v>
      </c>
      <c r="F3026" t="s">
        <v>8218</v>
      </c>
      <c r="G3026" t="s">
        <v>8223</v>
      </c>
      <c r="H3026" t="s">
        <v>8245</v>
      </c>
      <c r="I3026">
        <v>1401159600</v>
      </c>
      <c r="J3026">
        <v>1398801620</v>
      </c>
      <c r="K3026" t="b">
        <v>0</v>
      </c>
      <c r="L3026">
        <v>226</v>
      </c>
      <c r="M3026" t="b">
        <v>1</v>
      </c>
      <c r="N3026" t="s">
        <v>8301</v>
      </c>
      <c r="O3026">
        <f t="shared" si="188"/>
        <v>0</v>
      </c>
      <c r="P3026">
        <f t="shared" si="189"/>
        <v>0.67</v>
      </c>
      <c r="Q3026" s="10" t="s">
        <v>8315</v>
      </c>
      <c r="R3026" t="s">
        <v>8355</v>
      </c>
      <c r="S3026" s="15">
        <f t="shared" si="190"/>
        <v>41758.833564814813</v>
      </c>
      <c r="T3026" s="15">
        <f t="shared" si="191"/>
        <v>41786.125</v>
      </c>
    </row>
    <row r="3027" spans="1:20" ht="48" x14ac:dyDescent="0.2">
      <c r="A3027">
        <v>3029</v>
      </c>
      <c r="B3027" s="3" t="s">
        <v>3029</v>
      </c>
      <c r="C3027" s="3" t="s">
        <v>7139</v>
      </c>
      <c r="D3027" s="6">
        <v>700</v>
      </c>
      <c r="E3027" s="8">
        <v>150</v>
      </c>
      <c r="F3027" t="s">
        <v>8218</v>
      </c>
      <c r="G3027" t="s">
        <v>8223</v>
      </c>
      <c r="H3027" t="s">
        <v>8245</v>
      </c>
      <c r="I3027">
        <v>1416285300</v>
      </c>
      <c r="J3027">
        <v>1413824447</v>
      </c>
      <c r="K3027" t="b">
        <v>0</v>
      </c>
      <c r="L3027">
        <v>348</v>
      </c>
      <c r="M3027" t="b">
        <v>1</v>
      </c>
      <c r="N3027" t="s">
        <v>8301</v>
      </c>
      <c r="O3027">
        <f t="shared" si="188"/>
        <v>21</v>
      </c>
      <c r="P3027">
        <f t="shared" si="189"/>
        <v>0.43</v>
      </c>
      <c r="Q3027" s="10" t="s">
        <v>8315</v>
      </c>
      <c r="R3027" t="s">
        <v>8355</v>
      </c>
      <c r="S3027" s="15">
        <f t="shared" si="190"/>
        <v>41932.708877314813</v>
      </c>
      <c r="T3027" s="15">
        <f t="shared" si="191"/>
        <v>41961.190972222219</v>
      </c>
    </row>
    <row r="3028" spans="1:20" ht="32" x14ac:dyDescent="0.2">
      <c r="A3028">
        <v>3027</v>
      </c>
      <c r="B3028" s="3" t="s">
        <v>3027</v>
      </c>
      <c r="C3028" s="3" t="s">
        <v>7137</v>
      </c>
      <c r="D3028" s="6">
        <v>2000</v>
      </c>
      <c r="E3028" s="8">
        <v>150</v>
      </c>
      <c r="F3028" t="s">
        <v>8218</v>
      </c>
      <c r="G3028" t="s">
        <v>8223</v>
      </c>
      <c r="H3028" t="s">
        <v>8245</v>
      </c>
      <c r="I3028">
        <v>1426866851</v>
      </c>
      <c r="J3028">
        <v>1424278451</v>
      </c>
      <c r="K3028" t="b">
        <v>0</v>
      </c>
      <c r="L3028">
        <v>320</v>
      </c>
      <c r="M3028" t="b">
        <v>1</v>
      </c>
      <c r="N3028" t="s">
        <v>8301</v>
      </c>
      <c r="O3028">
        <f t="shared" si="188"/>
        <v>8</v>
      </c>
      <c r="P3028">
        <f t="shared" si="189"/>
        <v>0.47</v>
      </c>
      <c r="Q3028" s="10" t="s">
        <v>8315</v>
      </c>
      <c r="R3028" t="s">
        <v>8355</v>
      </c>
      <c r="S3028" s="15">
        <f t="shared" si="190"/>
        <v>42053.704293981486</v>
      </c>
      <c r="T3028" s="15">
        <f t="shared" si="191"/>
        <v>42083.662627314814</v>
      </c>
    </row>
    <row r="3029" spans="1:20" ht="48" x14ac:dyDescent="0.2">
      <c r="A3029">
        <v>3025</v>
      </c>
      <c r="B3029" s="3" t="s">
        <v>3025</v>
      </c>
      <c r="C3029" s="3" t="s">
        <v>7135</v>
      </c>
      <c r="D3029" s="6">
        <v>5000</v>
      </c>
      <c r="E3029" s="8">
        <v>150</v>
      </c>
      <c r="F3029" t="s">
        <v>8218</v>
      </c>
      <c r="G3029" t="s">
        <v>8224</v>
      </c>
      <c r="H3029" t="s">
        <v>8246</v>
      </c>
      <c r="I3029">
        <v>1401465600</v>
      </c>
      <c r="J3029">
        <v>1399032813</v>
      </c>
      <c r="K3029" t="b">
        <v>0</v>
      </c>
      <c r="L3029">
        <v>145</v>
      </c>
      <c r="M3029" t="b">
        <v>1</v>
      </c>
      <c r="N3029" t="s">
        <v>8301</v>
      </c>
      <c r="O3029">
        <f t="shared" si="188"/>
        <v>3</v>
      </c>
      <c r="P3029">
        <f t="shared" si="189"/>
        <v>1.03</v>
      </c>
      <c r="Q3029" s="10" t="s">
        <v>8315</v>
      </c>
      <c r="R3029" t="s">
        <v>8355</v>
      </c>
      <c r="S3029" s="15">
        <f t="shared" si="190"/>
        <v>41761.509409722225</v>
      </c>
      <c r="T3029" s="15">
        <f t="shared" si="191"/>
        <v>41789.666666666664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150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3</v>
      </c>
      <c r="P3030">
        <f t="shared" si="189"/>
        <v>1.52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8" x14ac:dyDescent="0.2">
      <c r="A3031">
        <v>3026</v>
      </c>
      <c r="B3031" s="3" t="s">
        <v>3026</v>
      </c>
      <c r="C3031" s="3" t="s">
        <v>7136</v>
      </c>
      <c r="D3031" s="6">
        <v>6700</v>
      </c>
      <c r="E3031" s="8">
        <v>150</v>
      </c>
      <c r="F3031" t="s">
        <v>8218</v>
      </c>
      <c r="G3031" t="s">
        <v>8224</v>
      </c>
      <c r="H3031" t="s">
        <v>8246</v>
      </c>
      <c r="I3031">
        <v>1488538892</v>
      </c>
      <c r="J3031">
        <v>1487329292</v>
      </c>
      <c r="K3031" t="b">
        <v>0</v>
      </c>
      <c r="L3031">
        <v>25</v>
      </c>
      <c r="M3031" t="b">
        <v>1</v>
      </c>
      <c r="N3031" t="s">
        <v>8301</v>
      </c>
      <c r="O3031">
        <f t="shared" si="188"/>
        <v>2</v>
      </c>
      <c r="P3031">
        <f t="shared" si="189"/>
        <v>6</v>
      </c>
      <c r="Q3031" s="10" t="s">
        <v>8315</v>
      </c>
      <c r="R3031" t="s">
        <v>8355</v>
      </c>
      <c r="S3031" s="15">
        <f t="shared" si="190"/>
        <v>42783.459398148145</v>
      </c>
      <c r="T3031" s="15">
        <f t="shared" si="191"/>
        <v>42797.459398148145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80000</v>
      </c>
      <c r="E3032" s="8">
        <v>149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0</v>
      </c>
      <c r="P3032">
        <f t="shared" si="189"/>
        <v>3.63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3000</v>
      </c>
      <c r="E3033" s="8">
        <v>146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5</v>
      </c>
      <c r="P3033">
        <f t="shared" si="189"/>
        <v>5.03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64" x14ac:dyDescent="0.2">
      <c r="A3034">
        <v>3034</v>
      </c>
      <c r="B3034" s="3" t="s">
        <v>3034</v>
      </c>
      <c r="C3034" s="3" t="s">
        <v>7144</v>
      </c>
      <c r="D3034" s="6">
        <v>1850</v>
      </c>
      <c r="E3034" s="8">
        <v>145</v>
      </c>
      <c r="F3034" t="s">
        <v>8218</v>
      </c>
      <c r="G3034" t="s">
        <v>8223</v>
      </c>
      <c r="H3034" t="s">
        <v>8245</v>
      </c>
      <c r="I3034">
        <v>1477972740</v>
      </c>
      <c r="J3034">
        <v>1475326255</v>
      </c>
      <c r="K3034" t="b">
        <v>0</v>
      </c>
      <c r="L3034">
        <v>1260</v>
      </c>
      <c r="M3034" t="b">
        <v>1</v>
      </c>
      <c r="N3034" t="s">
        <v>8301</v>
      </c>
      <c r="O3034">
        <f t="shared" si="188"/>
        <v>8</v>
      </c>
      <c r="P3034">
        <f t="shared" si="189"/>
        <v>0.12</v>
      </c>
      <c r="Q3034" s="10" t="s">
        <v>8315</v>
      </c>
      <c r="R3034" t="s">
        <v>8355</v>
      </c>
      <c r="S3034" s="15">
        <f t="shared" si="190"/>
        <v>42644.535358796296</v>
      </c>
      <c r="T3034" s="15">
        <f t="shared" si="191"/>
        <v>42675.165972222225</v>
      </c>
    </row>
    <row r="3035" spans="1:20" ht="48" x14ac:dyDescent="0.2">
      <c r="A3035">
        <v>3032</v>
      </c>
      <c r="B3035" s="3" t="s">
        <v>3032</v>
      </c>
      <c r="C3035" s="3" t="s">
        <v>7142</v>
      </c>
      <c r="D3035" s="6">
        <v>5000</v>
      </c>
      <c r="E3035" s="8">
        <v>145</v>
      </c>
      <c r="F3035" t="s">
        <v>8218</v>
      </c>
      <c r="G3035" t="s">
        <v>8223</v>
      </c>
      <c r="H3035" t="s">
        <v>8245</v>
      </c>
      <c r="I3035">
        <v>1441933459</v>
      </c>
      <c r="J3035">
        <v>1439341459</v>
      </c>
      <c r="K3035" t="b">
        <v>0</v>
      </c>
      <c r="L3035">
        <v>25</v>
      </c>
      <c r="M3035" t="b">
        <v>1</v>
      </c>
      <c r="N3035" t="s">
        <v>8301</v>
      </c>
      <c r="O3035">
        <f t="shared" si="188"/>
        <v>3</v>
      </c>
      <c r="P3035">
        <f t="shared" si="189"/>
        <v>5.8</v>
      </c>
      <c r="Q3035" s="10" t="s">
        <v>8315</v>
      </c>
      <c r="R3035" t="s">
        <v>8355</v>
      </c>
      <c r="S3035" s="15">
        <f t="shared" si="190"/>
        <v>42228.044664351852</v>
      </c>
      <c r="T3035" s="15">
        <f t="shared" si="191"/>
        <v>42258.044664351852</v>
      </c>
    </row>
    <row r="3036" spans="1:20" ht="48" x14ac:dyDescent="0.2">
      <c r="A3036">
        <v>3033</v>
      </c>
      <c r="B3036" s="3" t="s">
        <v>3033</v>
      </c>
      <c r="C3036" s="3" t="s">
        <v>7143</v>
      </c>
      <c r="D3036" s="6">
        <v>6500</v>
      </c>
      <c r="E3036" s="8">
        <v>145</v>
      </c>
      <c r="F3036" t="s">
        <v>8218</v>
      </c>
      <c r="G3036" t="s">
        <v>8223</v>
      </c>
      <c r="H3036" t="s">
        <v>8245</v>
      </c>
      <c r="I3036">
        <v>1471487925</v>
      </c>
      <c r="J3036">
        <v>1468895925</v>
      </c>
      <c r="K3036" t="b">
        <v>0</v>
      </c>
      <c r="L3036">
        <v>23</v>
      </c>
      <c r="M3036" t="b">
        <v>1</v>
      </c>
      <c r="N3036" t="s">
        <v>8301</v>
      </c>
      <c r="O3036">
        <f t="shared" si="188"/>
        <v>2</v>
      </c>
      <c r="P3036">
        <f t="shared" si="189"/>
        <v>6.3</v>
      </c>
      <c r="Q3036" s="10" t="s">
        <v>8315</v>
      </c>
      <c r="R3036" t="s">
        <v>8355</v>
      </c>
      <c r="S3036" s="15">
        <f t="shared" si="190"/>
        <v>42570.110243055555</v>
      </c>
      <c r="T3036" s="15">
        <f t="shared" si="191"/>
        <v>42600.110243055555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85000</v>
      </c>
      <c r="E3037" s="8">
        <v>142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0</v>
      </c>
      <c r="P3037">
        <f t="shared" si="189"/>
        <v>0.46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800</v>
      </c>
      <c r="E3038" s="8">
        <v>141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18</v>
      </c>
      <c r="P3038">
        <f t="shared" si="189"/>
        <v>0.43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1000</v>
      </c>
      <c r="E3039" s="8">
        <v>141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14</v>
      </c>
      <c r="P3039">
        <f t="shared" si="189"/>
        <v>4.41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32" x14ac:dyDescent="0.2">
      <c r="A3040">
        <v>3041</v>
      </c>
      <c r="B3040" s="3" t="s">
        <v>3041</v>
      </c>
      <c r="C3040" s="3" t="s">
        <v>7151</v>
      </c>
      <c r="D3040" s="6">
        <v>500</v>
      </c>
      <c r="E3040" s="8">
        <v>140</v>
      </c>
      <c r="F3040" t="s">
        <v>8218</v>
      </c>
      <c r="G3040" t="s">
        <v>8223</v>
      </c>
      <c r="H3040" t="s">
        <v>8245</v>
      </c>
      <c r="I3040">
        <v>1453323048</v>
      </c>
      <c r="J3040">
        <v>1450731048</v>
      </c>
      <c r="K3040" t="b">
        <v>0</v>
      </c>
      <c r="L3040">
        <v>95</v>
      </c>
      <c r="M3040" t="b">
        <v>1</v>
      </c>
      <c r="N3040" t="s">
        <v>8301</v>
      </c>
      <c r="O3040">
        <f t="shared" si="188"/>
        <v>28</v>
      </c>
      <c r="P3040">
        <f t="shared" si="189"/>
        <v>1.47</v>
      </c>
      <c r="Q3040" s="10" t="s">
        <v>8315</v>
      </c>
      <c r="R3040" t="s">
        <v>8355</v>
      </c>
      <c r="S3040" s="15">
        <f t="shared" si="190"/>
        <v>42359.868611111116</v>
      </c>
      <c r="T3040" s="15">
        <f t="shared" si="191"/>
        <v>42389.868611111116</v>
      </c>
    </row>
    <row r="3041" spans="1:20" ht="48" x14ac:dyDescent="0.2">
      <c r="A3041">
        <v>3040</v>
      </c>
      <c r="B3041" s="3" t="s">
        <v>3040</v>
      </c>
      <c r="C3041" s="3" t="s">
        <v>7150</v>
      </c>
      <c r="D3041" s="6">
        <v>2000</v>
      </c>
      <c r="E3041" s="8">
        <v>140</v>
      </c>
      <c r="F3041" t="s">
        <v>8218</v>
      </c>
      <c r="G3041" t="s">
        <v>8223</v>
      </c>
      <c r="H3041" t="s">
        <v>8245</v>
      </c>
      <c r="I3041">
        <v>1435359600</v>
      </c>
      <c r="J3041">
        <v>1434999621</v>
      </c>
      <c r="K3041" t="b">
        <v>0</v>
      </c>
      <c r="L3041">
        <v>42</v>
      </c>
      <c r="M3041" t="b">
        <v>1</v>
      </c>
      <c r="N3041" t="s">
        <v>8301</v>
      </c>
      <c r="O3041">
        <f t="shared" si="188"/>
        <v>7</v>
      </c>
      <c r="P3041">
        <f t="shared" si="189"/>
        <v>3.33</v>
      </c>
      <c r="Q3041" s="10" t="s">
        <v>8315</v>
      </c>
      <c r="R3041" t="s">
        <v>8355</v>
      </c>
      <c r="S3041" s="15">
        <f t="shared" si="190"/>
        <v>42177.791909722218</v>
      </c>
      <c r="T3041" s="15">
        <f t="shared" si="191"/>
        <v>42181.958333333328</v>
      </c>
    </row>
    <row r="3042" spans="1:20" ht="48" x14ac:dyDescent="0.2">
      <c r="A3042">
        <v>3039</v>
      </c>
      <c r="B3042" s="3" t="s">
        <v>3039</v>
      </c>
      <c r="C3042" s="3" t="s">
        <v>7149</v>
      </c>
      <c r="D3042" s="6">
        <v>10000</v>
      </c>
      <c r="E3042" s="8">
        <v>140</v>
      </c>
      <c r="F3042" t="s">
        <v>8218</v>
      </c>
      <c r="G3042" t="s">
        <v>8223</v>
      </c>
      <c r="H3042" t="s">
        <v>8245</v>
      </c>
      <c r="I3042">
        <v>1388303940</v>
      </c>
      <c r="J3042">
        <v>1386011038</v>
      </c>
      <c r="K3042" t="b">
        <v>0</v>
      </c>
      <c r="L3042">
        <v>236</v>
      </c>
      <c r="M3042" t="b">
        <v>1</v>
      </c>
      <c r="N3042" t="s">
        <v>8301</v>
      </c>
      <c r="O3042">
        <f t="shared" si="188"/>
        <v>1</v>
      </c>
      <c r="P3042">
        <f t="shared" si="189"/>
        <v>0.59</v>
      </c>
      <c r="Q3042" s="10" t="s">
        <v>8315</v>
      </c>
      <c r="R3042" t="s">
        <v>8355</v>
      </c>
      <c r="S3042" s="15">
        <f t="shared" si="190"/>
        <v>41610.794421296298</v>
      </c>
      <c r="T3042" s="15">
        <f t="shared" si="191"/>
        <v>41637.332638888889</v>
      </c>
    </row>
    <row r="3043" spans="1:20" ht="48" x14ac:dyDescent="0.2">
      <c r="A3043">
        <v>3038</v>
      </c>
      <c r="B3043" s="3" t="s">
        <v>3038</v>
      </c>
      <c r="C3043" s="3" t="s">
        <v>7148</v>
      </c>
      <c r="D3043" s="6">
        <v>250000</v>
      </c>
      <c r="E3043" s="8">
        <v>140</v>
      </c>
      <c r="F3043" t="s">
        <v>8218</v>
      </c>
      <c r="G3043" t="s">
        <v>8223</v>
      </c>
      <c r="H3043" t="s">
        <v>8245</v>
      </c>
      <c r="I3043">
        <v>1457071397</v>
      </c>
      <c r="J3043">
        <v>1451887397</v>
      </c>
      <c r="K3043" t="b">
        <v>0</v>
      </c>
      <c r="L3043">
        <v>27</v>
      </c>
      <c r="M3043" t="b">
        <v>1</v>
      </c>
      <c r="N3043" t="s">
        <v>8301</v>
      </c>
      <c r="O3043">
        <f t="shared" si="188"/>
        <v>0</v>
      </c>
      <c r="P3043">
        <f t="shared" si="189"/>
        <v>5.19</v>
      </c>
      <c r="Q3043" s="10" t="s">
        <v>8315</v>
      </c>
      <c r="R3043" t="s">
        <v>8355</v>
      </c>
      <c r="S3043" s="15">
        <f t="shared" si="190"/>
        <v>42373.252280092594</v>
      </c>
      <c r="T3043" s="15">
        <f t="shared" si="191"/>
        <v>42433.252280092594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512</v>
      </c>
      <c r="E3044" s="8">
        <v>138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27</v>
      </c>
      <c r="P3044">
        <f t="shared" si="189"/>
        <v>3.73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500</v>
      </c>
      <c r="E3045" s="8">
        <v>137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27</v>
      </c>
      <c r="P3045">
        <f t="shared" si="189"/>
        <v>1.07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14000</v>
      </c>
      <c r="E3046" s="8">
        <v>136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</v>
      </c>
      <c r="P3046">
        <f t="shared" si="189"/>
        <v>0.87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2500</v>
      </c>
      <c r="E3047" s="8">
        <v>135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5</v>
      </c>
      <c r="P3047">
        <f t="shared" si="189"/>
        <v>2.11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8" x14ac:dyDescent="0.2">
      <c r="A3048">
        <v>3047</v>
      </c>
      <c r="B3048" s="3" t="s">
        <v>3047</v>
      </c>
      <c r="C3048" s="3" t="s">
        <v>7157</v>
      </c>
      <c r="D3048" s="6">
        <v>2500</v>
      </c>
      <c r="E3048" s="8">
        <v>135</v>
      </c>
      <c r="F3048" t="s">
        <v>8218</v>
      </c>
      <c r="G3048" t="s">
        <v>8223</v>
      </c>
      <c r="H3048" t="s">
        <v>8245</v>
      </c>
      <c r="I3048">
        <v>1461762960</v>
      </c>
      <c r="J3048">
        <v>1457999054</v>
      </c>
      <c r="K3048" t="b">
        <v>0</v>
      </c>
      <c r="L3048">
        <v>20</v>
      </c>
      <c r="M3048" t="b">
        <v>1</v>
      </c>
      <c r="N3048" t="s">
        <v>8301</v>
      </c>
      <c r="O3048">
        <f t="shared" si="188"/>
        <v>5</v>
      </c>
      <c r="P3048">
        <f t="shared" si="189"/>
        <v>6.75</v>
      </c>
      <c r="Q3048" s="10" t="s">
        <v>8315</v>
      </c>
      <c r="R3048" t="s">
        <v>8355</v>
      </c>
      <c r="S3048" s="15">
        <f t="shared" si="190"/>
        <v>42443.989050925928</v>
      </c>
      <c r="T3048" s="15">
        <f t="shared" si="191"/>
        <v>42487.552777777775</v>
      </c>
    </row>
    <row r="3049" spans="1:20" ht="48" x14ac:dyDescent="0.2">
      <c r="A3049">
        <v>3048</v>
      </c>
      <c r="B3049" s="3" t="s">
        <v>3048</v>
      </c>
      <c r="C3049" s="3" t="s">
        <v>7158</v>
      </c>
      <c r="D3049" s="6">
        <v>9500</v>
      </c>
      <c r="E3049" s="8">
        <v>135</v>
      </c>
      <c r="F3049" t="s">
        <v>8218</v>
      </c>
      <c r="G3049" t="s">
        <v>8223</v>
      </c>
      <c r="H3049" t="s">
        <v>8245</v>
      </c>
      <c r="I3049">
        <v>1420060920</v>
      </c>
      <c r="J3049">
        <v>1417556262</v>
      </c>
      <c r="K3049" t="b">
        <v>0</v>
      </c>
      <c r="L3049">
        <v>47</v>
      </c>
      <c r="M3049" t="b">
        <v>1</v>
      </c>
      <c r="N3049" t="s">
        <v>8301</v>
      </c>
      <c r="O3049">
        <f t="shared" si="188"/>
        <v>1</v>
      </c>
      <c r="P3049">
        <f t="shared" si="189"/>
        <v>2.87</v>
      </c>
      <c r="Q3049" s="10" t="s">
        <v>8315</v>
      </c>
      <c r="R3049" t="s">
        <v>8355</v>
      </c>
      <c r="S3049" s="15">
        <f t="shared" si="190"/>
        <v>41975.901180555549</v>
      </c>
      <c r="T3049" s="15">
        <f t="shared" si="191"/>
        <v>42004.890277777777</v>
      </c>
    </row>
    <row r="3050" spans="1:20" ht="48" x14ac:dyDescent="0.2">
      <c r="A3050">
        <v>3046</v>
      </c>
      <c r="B3050" s="3" t="s">
        <v>3046</v>
      </c>
      <c r="C3050" s="3" t="s">
        <v>7156</v>
      </c>
      <c r="D3050" s="6">
        <v>60000</v>
      </c>
      <c r="E3050" s="8">
        <v>135</v>
      </c>
      <c r="F3050" t="s">
        <v>8218</v>
      </c>
      <c r="G3050" t="s">
        <v>8223</v>
      </c>
      <c r="H3050" t="s">
        <v>8245</v>
      </c>
      <c r="I3050">
        <v>1410324720</v>
      </c>
      <c r="J3050">
        <v>1407784586</v>
      </c>
      <c r="K3050" t="b">
        <v>0</v>
      </c>
      <c r="L3050">
        <v>58</v>
      </c>
      <c r="M3050" t="b">
        <v>1</v>
      </c>
      <c r="N3050" t="s">
        <v>8301</v>
      </c>
      <c r="O3050">
        <f t="shared" si="188"/>
        <v>0</v>
      </c>
      <c r="P3050">
        <f t="shared" si="189"/>
        <v>2.33</v>
      </c>
      <c r="Q3050" s="10" t="s">
        <v>8315</v>
      </c>
      <c r="R3050" t="s">
        <v>8355</v>
      </c>
      <c r="S3050" s="15">
        <f t="shared" si="190"/>
        <v>41862.803078703706</v>
      </c>
      <c r="T3050" s="15">
        <f t="shared" si="191"/>
        <v>41892.202777777777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10000</v>
      </c>
      <c r="E3051" s="8">
        <v>133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</v>
      </c>
      <c r="P3051">
        <f t="shared" si="189"/>
        <v>2.46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3000</v>
      </c>
      <c r="E3052" s="8">
        <v>132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4</v>
      </c>
      <c r="P3052">
        <f t="shared" si="189"/>
        <v>14.67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40000</v>
      </c>
      <c r="E3053" s="8">
        <v>132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0</v>
      </c>
      <c r="P3053">
        <f t="shared" si="189"/>
        <v>3.77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8" x14ac:dyDescent="0.2">
      <c r="A3054">
        <v>3054</v>
      </c>
      <c r="B3054" s="3" t="s">
        <v>3054</v>
      </c>
      <c r="C3054" s="3" t="s">
        <v>7164</v>
      </c>
      <c r="D3054" s="6">
        <v>850</v>
      </c>
      <c r="E3054" s="8">
        <v>131</v>
      </c>
      <c r="F3054" t="s">
        <v>8220</v>
      </c>
      <c r="G3054" t="s">
        <v>8223</v>
      </c>
      <c r="H3054" t="s">
        <v>8245</v>
      </c>
      <c r="I3054">
        <v>1425258240</v>
      </c>
      <c r="J3054">
        <v>1422043154</v>
      </c>
      <c r="K3054" t="b">
        <v>0</v>
      </c>
      <c r="L3054">
        <v>0</v>
      </c>
      <c r="M3054" t="b">
        <v>0</v>
      </c>
      <c r="N3054" t="s">
        <v>8301</v>
      </c>
      <c r="O3054">
        <f t="shared" si="188"/>
        <v>15</v>
      </c>
      <c r="P3054">
        <f t="shared" si="189"/>
        <v>0</v>
      </c>
      <c r="Q3054" s="10" t="s">
        <v>8315</v>
      </c>
      <c r="R3054" t="s">
        <v>8355</v>
      </c>
      <c r="S3054" s="15">
        <f t="shared" si="190"/>
        <v>42027.832800925928</v>
      </c>
      <c r="T3054" s="15">
        <f t="shared" si="191"/>
        <v>42065.044444444444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2000</v>
      </c>
      <c r="E3055" s="8">
        <v>131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7</v>
      </c>
      <c r="P3055">
        <f t="shared" si="189"/>
        <v>43.67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32" x14ac:dyDescent="0.2">
      <c r="A3056">
        <v>3052</v>
      </c>
      <c r="B3056" s="3" t="s">
        <v>3052</v>
      </c>
      <c r="C3056" s="3" t="s">
        <v>7162</v>
      </c>
      <c r="D3056" s="6">
        <v>5000</v>
      </c>
      <c r="E3056" s="8">
        <v>131</v>
      </c>
      <c r="F3056" t="s">
        <v>8220</v>
      </c>
      <c r="G3056" t="s">
        <v>8223</v>
      </c>
      <c r="H3056" t="s">
        <v>8245</v>
      </c>
      <c r="I3056">
        <v>1432828740</v>
      </c>
      <c r="J3056">
        <v>1430237094</v>
      </c>
      <c r="K3056" t="b">
        <v>0</v>
      </c>
      <c r="L3056">
        <v>2</v>
      </c>
      <c r="M3056" t="b">
        <v>0</v>
      </c>
      <c r="N3056" t="s">
        <v>8301</v>
      </c>
      <c r="O3056">
        <f t="shared" si="188"/>
        <v>3</v>
      </c>
      <c r="P3056">
        <f t="shared" si="189"/>
        <v>65.5</v>
      </c>
      <c r="Q3056" s="10" t="s">
        <v>8315</v>
      </c>
      <c r="R3056" t="s">
        <v>8355</v>
      </c>
      <c r="S3056" s="15">
        <f t="shared" si="190"/>
        <v>42122.670069444444</v>
      </c>
      <c r="T3056" s="15">
        <f t="shared" si="191"/>
        <v>42152.665972222225</v>
      </c>
    </row>
    <row r="3057" spans="1:20" ht="48" x14ac:dyDescent="0.2">
      <c r="A3057">
        <v>3058</v>
      </c>
      <c r="B3057" s="3" t="s">
        <v>3058</v>
      </c>
      <c r="C3057" s="3" t="s">
        <v>7168</v>
      </c>
      <c r="D3057" s="6">
        <v>200</v>
      </c>
      <c r="E3057" s="8">
        <v>130</v>
      </c>
      <c r="F3057" t="s">
        <v>8220</v>
      </c>
      <c r="G3057" t="s">
        <v>8236</v>
      </c>
      <c r="H3057" t="s">
        <v>8248</v>
      </c>
      <c r="I3057">
        <v>1463734740</v>
      </c>
      <c r="J3057">
        <v>1459414740</v>
      </c>
      <c r="K3057" t="b">
        <v>0</v>
      </c>
      <c r="L3057">
        <v>3</v>
      </c>
      <c r="M3057" t="b">
        <v>0</v>
      </c>
      <c r="N3057" t="s">
        <v>8301</v>
      </c>
      <c r="O3057">
        <f t="shared" si="188"/>
        <v>65</v>
      </c>
      <c r="P3057">
        <f t="shared" si="189"/>
        <v>43.33</v>
      </c>
      <c r="Q3057" s="10" t="s">
        <v>8315</v>
      </c>
      <c r="R3057" t="s">
        <v>8355</v>
      </c>
      <c r="S3057" s="15">
        <f t="shared" si="190"/>
        <v>42460.374305555553</v>
      </c>
      <c r="T3057" s="15">
        <f t="shared" si="191"/>
        <v>42510.374305555553</v>
      </c>
    </row>
    <row r="3058" spans="1:20" ht="48" x14ac:dyDescent="0.2">
      <c r="A3058">
        <v>3057</v>
      </c>
      <c r="B3058" s="3" t="s">
        <v>3057</v>
      </c>
      <c r="C3058" s="3" t="s">
        <v>7167</v>
      </c>
      <c r="D3058" s="6">
        <v>400</v>
      </c>
      <c r="E3058" s="8">
        <v>130</v>
      </c>
      <c r="F3058" t="s">
        <v>8220</v>
      </c>
      <c r="G3058" t="s">
        <v>8224</v>
      </c>
      <c r="H3058" t="s">
        <v>8246</v>
      </c>
      <c r="I3058">
        <v>1459694211</v>
      </c>
      <c r="J3058">
        <v>1457105811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33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42433.650590277779</v>
      </c>
      <c r="T3058" s="15">
        <f t="shared" si="191"/>
        <v>42463.608923611115</v>
      </c>
    </row>
    <row r="3059" spans="1:20" ht="48" x14ac:dyDescent="0.2">
      <c r="A3059">
        <v>3056</v>
      </c>
      <c r="B3059" s="3" t="s">
        <v>3056</v>
      </c>
      <c r="C3059" s="3" t="s">
        <v>7166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1412003784</v>
      </c>
      <c r="J3059">
        <v>1406819784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26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41851.636388888888</v>
      </c>
      <c r="T3059" s="15">
        <f t="shared" si="191"/>
        <v>41911.636388888888</v>
      </c>
    </row>
    <row r="3060" spans="1:20" ht="48" x14ac:dyDescent="0.2">
      <c r="A3060">
        <v>3055</v>
      </c>
      <c r="B3060" s="3" t="s">
        <v>3055</v>
      </c>
      <c r="C3060" s="3" t="s">
        <v>7165</v>
      </c>
      <c r="D3060" s="6">
        <v>1000</v>
      </c>
      <c r="E3060" s="8">
        <v>130</v>
      </c>
      <c r="F3060" t="s">
        <v>8220</v>
      </c>
      <c r="G3060" t="s">
        <v>8223</v>
      </c>
      <c r="H3060" t="s">
        <v>8245</v>
      </c>
      <c r="I3060">
        <v>1420844390</v>
      </c>
      <c r="J3060">
        <v>1415660390</v>
      </c>
      <c r="K3060" t="b">
        <v>0</v>
      </c>
      <c r="L3060">
        <v>1</v>
      </c>
      <c r="M3060" t="b">
        <v>0</v>
      </c>
      <c r="N3060" t="s">
        <v>8301</v>
      </c>
      <c r="O3060">
        <f t="shared" si="188"/>
        <v>13</v>
      </c>
      <c r="P3060">
        <f t="shared" si="189"/>
        <v>130</v>
      </c>
      <c r="Q3060" s="10" t="s">
        <v>8315</v>
      </c>
      <c r="R3060" t="s">
        <v>8355</v>
      </c>
      <c r="S3060" s="15">
        <f t="shared" si="190"/>
        <v>41953.95821759259</v>
      </c>
      <c r="T3060" s="15">
        <f t="shared" si="191"/>
        <v>42013.95821759259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</v>
      </c>
      <c r="E3061" s="8">
        <v>130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9</v>
      </c>
      <c r="P3061">
        <f t="shared" si="189"/>
        <v>11.82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100</v>
      </c>
      <c r="E3062" s="8">
        <v>129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129</v>
      </c>
      <c r="P3062">
        <f t="shared" si="189"/>
        <v>21.5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</v>
      </c>
      <c r="E3063" s="8">
        <v>128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13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1300000</v>
      </c>
      <c r="E3064" s="8">
        <v>128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0</v>
      </c>
      <c r="P3064">
        <f t="shared" si="189"/>
        <v>1.91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8" x14ac:dyDescent="0.2">
      <c r="A3065">
        <v>3065</v>
      </c>
      <c r="B3065" s="3" t="s">
        <v>3065</v>
      </c>
      <c r="C3065" s="3" t="s">
        <v>7175</v>
      </c>
      <c r="D3065" s="6">
        <v>2000</v>
      </c>
      <c r="E3065" s="8">
        <v>126</v>
      </c>
      <c r="F3065" t="s">
        <v>8220</v>
      </c>
      <c r="G3065" t="s">
        <v>8223</v>
      </c>
      <c r="H3065" t="s">
        <v>8245</v>
      </c>
      <c r="I3065">
        <v>1406683172</v>
      </c>
      <c r="J3065">
        <v>1404523172</v>
      </c>
      <c r="K3065" t="b">
        <v>0</v>
      </c>
      <c r="L3065">
        <v>2</v>
      </c>
      <c r="M3065" t="b">
        <v>0</v>
      </c>
      <c r="N3065" t="s">
        <v>8301</v>
      </c>
      <c r="O3065">
        <f t="shared" si="188"/>
        <v>6</v>
      </c>
      <c r="P3065">
        <f t="shared" si="189"/>
        <v>63</v>
      </c>
      <c r="Q3065" s="10" t="s">
        <v>8315</v>
      </c>
      <c r="R3065" t="s">
        <v>8355</v>
      </c>
      <c r="S3065" s="15">
        <f t="shared" si="190"/>
        <v>41825.055231481485</v>
      </c>
      <c r="T3065" s="15">
        <f t="shared" si="191"/>
        <v>41850.055231481485</v>
      </c>
    </row>
    <row r="3066" spans="1:20" ht="32" x14ac:dyDescent="0.2">
      <c r="A3066">
        <v>3063</v>
      </c>
      <c r="B3066" s="3" t="s">
        <v>3063</v>
      </c>
      <c r="C3066" s="3" t="s">
        <v>7173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1477174138</v>
      </c>
      <c r="J3066">
        <v>1474150138</v>
      </c>
      <c r="K3066" t="b">
        <v>0</v>
      </c>
      <c r="L3066">
        <v>23</v>
      </c>
      <c r="M3066" t="b">
        <v>0</v>
      </c>
      <c r="N3066" t="s">
        <v>8301</v>
      </c>
      <c r="O3066">
        <f t="shared" si="188"/>
        <v>1</v>
      </c>
      <c r="P3066">
        <f t="shared" si="189"/>
        <v>5.48</v>
      </c>
      <c r="Q3066" s="10" t="s">
        <v>8315</v>
      </c>
      <c r="R3066" t="s">
        <v>8355</v>
      </c>
      <c r="S3066" s="15">
        <f t="shared" si="190"/>
        <v>42630.922893518517</v>
      </c>
      <c r="T3066" s="15">
        <f t="shared" si="191"/>
        <v>42665.922893518517</v>
      </c>
    </row>
    <row r="3067" spans="1:20" ht="32" x14ac:dyDescent="0.2">
      <c r="A3067">
        <v>3064</v>
      </c>
      <c r="B3067" s="3" t="s">
        <v>3064</v>
      </c>
      <c r="C3067" s="3" t="s">
        <v>7174</v>
      </c>
      <c r="D3067" s="6">
        <v>65000</v>
      </c>
      <c r="E3067" s="8">
        <v>126</v>
      </c>
      <c r="F3067" t="s">
        <v>8220</v>
      </c>
      <c r="G3067" t="s">
        <v>8223</v>
      </c>
      <c r="H3067" t="s">
        <v>8245</v>
      </c>
      <c r="I3067">
        <v>1448175540</v>
      </c>
      <c r="J3067">
        <v>1445483246</v>
      </c>
      <c r="K3067" t="b">
        <v>0</v>
      </c>
      <c r="L3067">
        <v>72</v>
      </c>
      <c r="M3067" t="b">
        <v>0</v>
      </c>
      <c r="N3067" t="s">
        <v>8301</v>
      </c>
      <c r="O3067">
        <f t="shared" si="188"/>
        <v>0</v>
      </c>
      <c r="P3067">
        <f t="shared" si="189"/>
        <v>1.75</v>
      </c>
      <c r="Q3067" s="10" t="s">
        <v>8315</v>
      </c>
      <c r="R3067" t="s">
        <v>8355</v>
      </c>
      <c r="S3067" s="15">
        <f t="shared" si="190"/>
        <v>42299.130162037036</v>
      </c>
      <c r="T3067" s="15">
        <f t="shared" si="191"/>
        <v>42330.290972222225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2500</v>
      </c>
      <c r="E3068" s="8">
        <v>125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5</v>
      </c>
      <c r="P3068">
        <f t="shared" si="189"/>
        <v>8.33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8" x14ac:dyDescent="0.2">
      <c r="A3069">
        <v>3069</v>
      </c>
      <c r="B3069" s="3" t="s">
        <v>3069</v>
      </c>
      <c r="C3069" s="3" t="s">
        <v>7179</v>
      </c>
      <c r="D3069" s="6">
        <v>2500</v>
      </c>
      <c r="E3069" s="8">
        <v>125</v>
      </c>
      <c r="F3069" t="s">
        <v>8220</v>
      </c>
      <c r="G3069" t="s">
        <v>8223</v>
      </c>
      <c r="H3069" t="s">
        <v>8245</v>
      </c>
      <c r="I3069">
        <v>1418587234</v>
      </c>
      <c r="J3069">
        <v>1415995234</v>
      </c>
      <c r="K3069" t="b">
        <v>0</v>
      </c>
      <c r="L3069">
        <v>7</v>
      </c>
      <c r="M3069" t="b">
        <v>0</v>
      </c>
      <c r="N3069" t="s">
        <v>8301</v>
      </c>
      <c r="O3069">
        <f t="shared" si="188"/>
        <v>5</v>
      </c>
      <c r="P3069">
        <f t="shared" si="189"/>
        <v>17.86</v>
      </c>
      <c r="Q3069" s="10" t="s">
        <v>8315</v>
      </c>
      <c r="R3069" t="s">
        <v>8355</v>
      </c>
      <c r="S3069" s="15">
        <f t="shared" si="190"/>
        <v>41957.833726851852</v>
      </c>
      <c r="T3069" s="15">
        <f t="shared" si="191"/>
        <v>41987.833726851852</v>
      </c>
    </row>
    <row r="3070" spans="1:20" ht="48" x14ac:dyDescent="0.2">
      <c r="A3070">
        <v>3067</v>
      </c>
      <c r="B3070" s="3" t="s">
        <v>3067</v>
      </c>
      <c r="C3070" s="3" t="s">
        <v>7177</v>
      </c>
      <c r="D3070" s="6">
        <v>3000</v>
      </c>
      <c r="E3070" s="8">
        <v>125</v>
      </c>
      <c r="F3070" t="s">
        <v>8220</v>
      </c>
      <c r="G3070" t="s">
        <v>8227</v>
      </c>
      <c r="H3070" t="s">
        <v>8249</v>
      </c>
      <c r="I3070">
        <v>1441837879</v>
      </c>
      <c r="J3070">
        <v>1439245879</v>
      </c>
      <c r="K3070" t="b">
        <v>0</v>
      </c>
      <c r="L3070">
        <v>1</v>
      </c>
      <c r="M3070" t="b">
        <v>0</v>
      </c>
      <c r="N3070" t="s">
        <v>8301</v>
      </c>
      <c r="O3070">
        <f t="shared" si="188"/>
        <v>4</v>
      </c>
      <c r="P3070">
        <f t="shared" si="189"/>
        <v>125</v>
      </c>
      <c r="Q3070" s="10" t="s">
        <v>8315</v>
      </c>
      <c r="R3070" t="s">
        <v>8355</v>
      </c>
      <c r="S3070" s="15">
        <f t="shared" si="190"/>
        <v>42226.938414351855</v>
      </c>
      <c r="T3070" s="15">
        <f t="shared" si="191"/>
        <v>42256.938414351855</v>
      </c>
    </row>
    <row r="3071" spans="1:20" ht="48" x14ac:dyDescent="0.2">
      <c r="A3071">
        <v>3072</v>
      </c>
      <c r="B3071" s="3" t="s">
        <v>3072</v>
      </c>
      <c r="C3071" s="3" t="s">
        <v>7182</v>
      </c>
      <c r="D3071" s="6">
        <v>10000</v>
      </c>
      <c r="E3071" s="8">
        <v>125</v>
      </c>
      <c r="F3071" t="s">
        <v>8220</v>
      </c>
      <c r="G3071" t="s">
        <v>8223</v>
      </c>
      <c r="H3071" t="s">
        <v>8245</v>
      </c>
      <c r="I3071">
        <v>1477791960</v>
      </c>
      <c r="J3071">
        <v>1476549262</v>
      </c>
      <c r="K3071" t="b">
        <v>0</v>
      </c>
      <c r="L3071">
        <v>2</v>
      </c>
      <c r="M3071" t="b">
        <v>0</v>
      </c>
      <c r="N3071" t="s">
        <v>8301</v>
      </c>
      <c r="O3071">
        <f t="shared" si="188"/>
        <v>1</v>
      </c>
      <c r="P3071">
        <f t="shared" si="189"/>
        <v>62.5</v>
      </c>
      <c r="Q3071" s="10" t="s">
        <v>8315</v>
      </c>
      <c r="R3071" t="s">
        <v>8355</v>
      </c>
      <c r="S3071" s="15">
        <f t="shared" si="190"/>
        <v>42658.690532407403</v>
      </c>
      <c r="T3071" s="15">
        <f t="shared" si="191"/>
        <v>42673.073611111111</v>
      </c>
    </row>
    <row r="3072" spans="1:20" ht="48" x14ac:dyDescent="0.2">
      <c r="A3072">
        <v>3073</v>
      </c>
      <c r="B3072" s="3" t="s">
        <v>3073</v>
      </c>
      <c r="C3072" s="3" t="s">
        <v>7183</v>
      </c>
      <c r="D3072" s="6">
        <v>15000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1434309540</v>
      </c>
      <c r="J3072">
        <v>1429287900</v>
      </c>
      <c r="K3072" t="b">
        <v>0</v>
      </c>
      <c r="L3072">
        <v>7</v>
      </c>
      <c r="M3072" t="b">
        <v>0</v>
      </c>
      <c r="N3072" t="s">
        <v>8301</v>
      </c>
      <c r="O3072">
        <f t="shared" si="188"/>
        <v>1</v>
      </c>
      <c r="P3072">
        <f t="shared" si="189"/>
        <v>17.86</v>
      </c>
      <c r="Q3072" s="10" t="s">
        <v>8315</v>
      </c>
      <c r="R3072" t="s">
        <v>8355</v>
      </c>
      <c r="S3072" s="15">
        <f t="shared" si="190"/>
        <v>42111.684027777781</v>
      </c>
      <c r="T3072" s="15">
        <f t="shared" si="191"/>
        <v>42169.804861111115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1</v>
      </c>
      <c r="P3073">
        <f t="shared" si="189"/>
        <v>1.07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8" x14ac:dyDescent="0.2">
      <c r="A3074">
        <v>3070</v>
      </c>
      <c r="B3074" s="3" t="s">
        <v>3070</v>
      </c>
      <c r="C3074" s="3" t="s">
        <v>7180</v>
      </c>
      <c r="D3074" s="6">
        <v>25000</v>
      </c>
      <c r="E3074" s="8">
        <v>125</v>
      </c>
      <c r="F3074" t="s">
        <v>8220</v>
      </c>
      <c r="G3074" t="s">
        <v>8224</v>
      </c>
      <c r="H3074" t="s">
        <v>8246</v>
      </c>
      <c r="I3074">
        <v>1481132169</v>
      </c>
      <c r="J3074">
        <v>1479317769</v>
      </c>
      <c r="K3074" t="b">
        <v>0</v>
      </c>
      <c r="L3074">
        <v>16</v>
      </c>
      <c r="M3074" t="b">
        <v>0</v>
      </c>
      <c r="N3074" t="s">
        <v>8301</v>
      </c>
      <c r="O3074">
        <f t="shared" si="188"/>
        <v>1</v>
      </c>
      <c r="P3074">
        <f t="shared" si="189"/>
        <v>7.81</v>
      </c>
      <c r="Q3074" s="10" t="s">
        <v>8315</v>
      </c>
      <c r="R3074" t="s">
        <v>8355</v>
      </c>
      <c r="S3074" s="15">
        <f t="shared" si="190"/>
        <v>42690.733437499999</v>
      </c>
      <c r="T3074" s="15">
        <f t="shared" si="191"/>
        <v>42711.733437499999</v>
      </c>
    </row>
    <row r="3075" spans="1:20" ht="48" x14ac:dyDescent="0.2">
      <c r="A3075">
        <v>3068</v>
      </c>
      <c r="B3075" s="3" t="s">
        <v>3068</v>
      </c>
      <c r="C3075" s="3" t="s">
        <v>7178</v>
      </c>
      <c r="D3075" s="6">
        <v>35000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1445013352</v>
      </c>
      <c r="J3075">
        <v>1442421352</v>
      </c>
      <c r="K3075" t="b">
        <v>0</v>
      </c>
      <c r="L3075">
        <v>2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62.5</v>
      </c>
      <c r="Q3075" s="10" t="s">
        <v>8315</v>
      </c>
      <c r="R3075" t="s">
        <v>8355</v>
      </c>
      <c r="S3075" s="15">
        <f t="shared" ref="S3075:S3138" si="194">(((J3075/60)/60)/24)+DATE(1970,1,1)</f>
        <v>42263.691574074073</v>
      </c>
      <c r="T3075" s="15">
        <f t="shared" ref="T3075:T3138" si="195">(((I3075/60)/60)/24)+DATE(1970,1,1)</f>
        <v>42293.691574074073</v>
      </c>
    </row>
    <row r="3076" spans="1:20" ht="48" x14ac:dyDescent="0.2">
      <c r="A3076">
        <v>3075</v>
      </c>
      <c r="B3076" s="3" t="s">
        <v>3075</v>
      </c>
      <c r="C3076" s="3" t="s">
        <v>7185</v>
      </c>
      <c r="D3076" s="6">
        <v>100</v>
      </c>
      <c r="E3076" s="8">
        <v>124</v>
      </c>
      <c r="F3076" t="s">
        <v>8220</v>
      </c>
      <c r="G3076" t="s">
        <v>8223</v>
      </c>
      <c r="H3076" t="s">
        <v>8245</v>
      </c>
      <c r="I3076">
        <v>1471573640</v>
      </c>
      <c r="J3076">
        <v>1467253640</v>
      </c>
      <c r="K3076" t="b">
        <v>0</v>
      </c>
      <c r="L3076">
        <v>20</v>
      </c>
      <c r="M3076" t="b">
        <v>0</v>
      </c>
      <c r="N3076" t="s">
        <v>8301</v>
      </c>
      <c r="O3076">
        <f t="shared" si="192"/>
        <v>124</v>
      </c>
      <c r="P3076">
        <f t="shared" si="193"/>
        <v>6.2</v>
      </c>
      <c r="Q3076" s="10" t="s">
        <v>8315</v>
      </c>
      <c r="R3076" t="s">
        <v>8355</v>
      </c>
      <c r="S3076" s="15">
        <f t="shared" si="194"/>
        <v>42551.102314814809</v>
      </c>
      <c r="T3076" s="15">
        <f t="shared" si="195"/>
        <v>42601.102314814809</v>
      </c>
    </row>
    <row r="3077" spans="1:20" ht="64" x14ac:dyDescent="0.2">
      <c r="A3077">
        <v>3074</v>
      </c>
      <c r="B3077" s="3" t="s">
        <v>3074</v>
      </c>
      <c r="C3077" s="3" t="s">
        <v>7184</v>
      </c>
      <c r="D3077" s="6">
        <v>125000</v>
      </c>
      <c r="E3077" s="8">
        <v>124</v>
      </c>
      <c r="F3077" t="s">
        <v>8220</v>
      </c>
      <c r="G3077" t="s">
        <v>8229</v>
      </c>
      <c r="H3077" t="s">
        <v>8248</v>
      </c>
      <c r="I3077">
        <v>1457617359</v>
      </c>
      <c r="J3077">
        <v>1455025359</v>
      </c>
      <c r="K3077" t="b">
        <v>0</v>
      </c>
      <c r="L3077">
        <v>3</v>
      </c>
      <c r="M3077" t="b">
        <v>0</v>
      </c>
      <c r="N3077" t="s">
        <v>8301</v>
      </c>
      <c r="O3077">
        <f t="shared" si="192"/>
        <v>0</v>
      </c>
      <c r="P3077">
        <f t="shared" si="193"/>
        <v>41.33</v>
      </c>
      <c r="Q3077" s="10" t="s">
        <v>8315</v>
      </c>
      <c r="R3077" t="s">
        <v>8355</v>
      </c>
      <c r="S3077" s="15">
        <f t="shared" si="194"/>
        <v>42409.571284722217</v>
      </c>
      <c r="T3077" s="15">
        <f t="shared" si="195"/>
        <v>42439.571284722217</v>
      </c>
    </row>
    <row r="3078" spans="1:20" ht="48" x14ac:dyDescent="0.2">
      <c r="A3078">
        <v>3077</v>
      </c>
      <c r="B3078" s="3" t="s">
        <v>3077</v>
      </c>
      <c r="C3078" s="3" t="s">
        <v>7187</v>
      </c>
      <c r="D3078" s="6">
        <v>550</v>
      </c>
      <c r="E3078" s="8">
        <v>123</v>
      </c>
      <c r="F3078" t="s">
        <v>8220</v>
      </c>
      <c r="G3078" t="s">
        <v>8228</v>
      </c>
      <c r="H3078" t="s">
        <v>8250</v>
      </c>
      <c r="I3078">
        <v>1488495478</v>
      </c>
      <c r="J3078">
        <v>1485903478</v>
      </c>
      <c r="K3078" t="b">
        <v>0</v>
      </c>
      <c r="L3078">
        <v>2</v>
      </c>
      <c r="M3078" t="b">
        <v>0</v>
      </c>
      <c r="N3078" t="s">
        <v>8301</v>
      </c>
      <c r="O3078">
        <f t="shared" si="192"/>
        <v>22</v>
      </c>
      <c r="P3078">
        <f t="shared" si="193"/>
        <v>61.5</v>
      </c>
      <c r="Q3078" s="10" t="s">
        <v>8315</v>
      </c>
      <c r="R3078" t="s">
        <v>8355</v>
      </c>
      <c r="S3078" s="15">
        <f t="shared" si="194"/>
        <v>42766.956921296296</v>
      </c>
      <c r="T3078" s="15">
        <f t="shared" si="195"/>
        <v>42796.956921296296</v>
      </c>
    </row>
    <row r="3079" spans="1:20" ht="32" x14ac:dyDescent="0.2">
      <c r="A3079">
        <v>3076</v>
      </c>
      <c r="B3079" s="3" t="s">
        <v>3076</v>
      </c>
      <c r="C3079" s="3" t="s">
        <v>7186</v>
      </c>
      <c r="D3079" s="6">
        <v>25000</v>
      </c>
      <c r="E3079" s="8">
        <v>123</v>
      </c>
      <c r="F3079" t="s">
        <v>8220</v>
      </c>
      <c r="G3079" t="s">
        <v>8223</v>
      </c>
      <c r="H3079" t="s">
        <v>8245</v>
      </c>
      <c r="I3079">
        <v>1444405123</v>
      </c>
      <c r="J3079">
        <v>1439221123</v>
      </c>
      <c r="K3079" t="b">
        <v>0</v>
      </c>
      <c r="L3079">
        <v>50</v>
      </c>
      <c r="M3079" t="b">
        <v>0</v>
      </c>
      <c r="N3079" t="s">
        <v>8301</v>
      </c>
      <c r="O3079">
        <f t="shared" si="192"/>
        <v>0</v>
      </c>
      <c r="P3079">
        <f t="shared" si="193"/>
        <v>2.46</v>
      </c>
      <c r="Q3079" s="10" t="s">
        <v>8315</v>
      </c>
      <c r="R3079" t="s">
        <v>8355</v>
      </c>
      <c r="S3079" s="15">
        <f t="shared" si="194"/>
        <v>42226.651886574073</v>
      </c>
      <c r="T3079" s="15">
        <f t="shared" si="195"/>
        <v>42286.651886574073</v>
      </c>
    </row>
    <row r="3080" spans="1:20" ht="48" x14ac:dyDescent="0.2">
      <c r="A3080">
        <v>3082</v>
      </c>
      <c r="B3080" s="3" t="s">
        <v>3082</v>
      </c>
      <c r="C3080" s="3" t="s">
        <v>7192</v>
      </c>
      <c r="D3080" s="6">
        <v>70</v>
      </c>
      <c r="E3080" s="8">
        <v>120</v>
      </c>
      <c r="F3080" t="s">
        <v>8220</v>
      </c>
      <c r="G3080" t="s">
        <v>8223</v>
      </c>
      <c r="H3080" t="s">
        <v>8245</v>
      </c>
      <c r="I3080">
        <v>1447628946</v>
      </c>
      <c r="J3080">
        <v>1445033346</v>
      </c>
      <c r="K3080" t="b">
        <v>0</v>
      </c>
      <c r="L3080">
        <v>0</v>
      </c>
      <c r="M3080" t="b">
        <v>0</v>
      </c>
      <c r="N3080" t="s">
        <v>8301</v>
      </c>
      <c r="O3080">
        <f t="shared" si="192"/>
        <v>171</v>
      </c>
      <c r="P3080">
        <f t="shared" si="193"/>
        <v>0</v>
      </c>
      <c r="Q3080" s="10" t="s">
        <v>8315</v>
      </c>
      <c r="R3080" t="s">
        <v>8355</v>
      </c>
      <c r="S3080" s="15">
        <f t="shared" si="194"/>
        <v>42293.922986111109</v>
      </c>
      <c r="T3080" s="15">
        <f t="shared" si="195"/>
        <v>42323.96465277778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250</v>
      </c>
      <c r="E3081" s="8">
        <v>120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48</v>
      </c>
      <c r="P3081">
        <f t="shared" si="193"/>
        <v>4.4400000000000004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420</v>
      </c>
      <c r="E3082" s="8">
        <v>120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29</v>
      </c>
      <c r="P3082">
        <f t="shared" si="193"/>
        <v>17.14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8" x14ac:dyDescent="0.2">
      <c r="A3083">
        <v>3078</v>
      </c>
      <c r="B3083" s="3" t="s">
        <v>3078</v>
      </c>
      <c r="C3083" s="3" t="s">
        <v>7188</v>
      </c>
      <c r="D3083" s="6">
        <v>2000</v>
      </c>
      <c r="E3083" s="8">
        <v>120</v>
      </c>
      <c r="F3083" t="s">
        <v>8220</v>
      </c>
      <c r="G3083" t="s">
        <v>8223</v>
      </c>
      <c r="H3083" t="s">
        <v>8245</v>
      </c>
      <c r="I3083">
        <v>1424920795</v>
      </c>
      <c r="J3083">
        <v>1422328795</v>
      </c>
      <c r="K3083" t="b">
        <v>0</v>
      </c>
      <c r="L3083">
        <v>3</v>
      </c>
      <c r="M3083" t="b">
        <v>0</v>
      </c>
      <c r="N3083" t="s">
        <v>8301</v>
      </c>
      <c r="O3083">
        <f t="shared" si="192"/>
        <v>6</v>
      </c>
      <c r="P3083">
        <f t="shared" si="193"/>
        <v>40</v>
      </c>
      <c r="Q3083" s="10" t="s">
        <v>8315</v>
      </c>
      <c r="R3083" t="s">
        <v>8355</v>
      </c>
      <c r="S3083" s="15">
        <f t="shared" si="194"/>
        <v>42031.138831018514</v>
      </c>
      <c r="T3083" s="15">
        <f t="shared" si="195"/>
        <v>42061.138831018514</v>
      </c>
    </row>
    <row r="3084" spans="1:20" ht="48" x14ac:dyDescent="0.2">
      <c r="A3084">
        <v>3081</v>
      </c>
      <c r="B3084" s="3" t="s">
        <v>3081</v>
      </c>
      <c r="C3084" s="3" t="s">
        <v>7191</v>
      </c>
      <c r="D3084" s="6">
        <v>45000</v>
      </c>
      <c r="E3084" s="8">
        <v>120</v>
      </c>
      <c r="F3084" t="s">
        <v>8220</v>
      </c>
      <c r="G3084" t="s">
        <v>8223</v>
      </c>
      <c r="H3084" t="s">
        <v>8245</v>
      </c>
      <c r="I3084">
        <v>1442722891</v>
      </c>
      <c r="J3084">
        <v>1440130891</v>
      </c>
      <c r="K3084" t="b">
        <v>0</v>
      </c>
      <c r="L3084">
        <v>5</v>
      </c>
      <c r="M3084" t="b">
        <v>0</v>
      </c>
      <c r="N3084" t="s">
        <v>8301</v>
      </c>
      <c r="O3084">
        <f t="shared" si="192"/>
        <v>0</v>
      </c>
      <c r="P3084">
        <f t="shared" si="193"/>
        <v>24</v>
      </c>
      <c r="Q3084" s="10" t="s">
        <v>8315</v>
      </c>
      <c r="R3084" t="s">
        <v>8355</v>
      </c>
      <c r="S3084" s="15">
        <f t="shared" si="194"/>
        <v>42237.181608796294</v>
      </c>
      <c r="T3084" s="15">
        <f t="shared" si="195"/>
        <v>42267.181608796294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60000</v>
      </c>
      <c r="E3085" s="8">
        <v>120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40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8" x14ac:dyDescent="0.2">
      <c r="A3086">
        <v>3085</v>
      </c>
      <c r="B3086" s="3" t="s">
        <v>3085</v>
      </c>
      <c r="C3086" s="3" t="s">
        <v>7195</v>
      </c>
      <c r="D3086" s="6">
        <v>8000</v>
      </c>
      <c r="E3086" s="8">
        <v>118</v>
      </c>
      <c r="F3086" t="s">
        <v>8220</v>
      </c>
      <c r="G3086" t="s">
        <v>8223</v>
      </c>
      <c r="H3086" t="s">
        <v>8245</v>
      </c>
      <c r="I3086">
        <v>1443561159</v>
      </c>
      <c r="J3086">
        <v>1440969159</v>
      </c>
      <c r="K3086" t="b">
        <v>0</v>
      </c>
      <c r="L3086">
        <v>9</v>
      </c>
      <c r="M3086" t="b">
        <v>0</v>
      </c>
      <c r="N3086" t="s">
        <v>8301</v>
      </c>
      <c r="O3086">
        <f t="shared" si="192"/>
        <v>1</v>
      </c>
      <c r="P3086">
        <f t="shared" si="193"/>
        <v>13.11</v>
      </c>
      <c r="Q3086" s="10" t="s">
        <v>8315</v>
      </c>
      <c r="R3086" t="s">
        <v>8355</v>
      </c>
      <c r="S3086" s="15">
        <f t="shared" si="194"/>
        <v>42246.883784722217</v>
      </c>
      <c r="T3086" s="15">
        <f t="shared" si="195"/>
        <v>42276.883784722217</v>
      </c>
    </row>
    <row r="3087" spans="1:20" ht="48" x14ac:dyDescent="0.2">
      <c r="A3087">
        <v>3084</v>
      </c>
      <c r="B3087" s="3" t="s">
        <v>3084</v>
      </c>
      <c r="C3087" s="3" t="s">
        <v>7194</v>
      </c>
      <c r="D3087" s="6">
        <v>45000</v>
      </c>
      <c r="E3087" s="8">
        <v>118</v>
      </c>
      <c r="F3087" t="s">
        <v>8220</v>
      </c>
      <c r="G3087" t="s">
        <v>8223</v>
      </c>
      <c r="H3087" t="s">
        <v>8245</v>
      </c>
      <c r="I3087">
        <v>1430851680</v>
      </c>
      <c r="J3087">
        <v>1428340931</v>
      </c>
      <c r="K3087" t="b">
        <v>0</v>
      </c>
      <c r="L3087">
        <v>6</v>
      </c>
      <c r="M3087" t="b">
        <v>0</v>
      </c>
      <c r="N3087" t="s">
        <v>8301</v>
      </c>
      <c r="O3087">
        <f t="shared" si="192"/>
        <v>0</v>
      </c>
      <c r="P3087">
        <f t="shared" si="193"/>
        <v>19.670000000000002</v>
      </c>
      <c r="Q3087" s="10" t="s">
        <v>8315</v>
      </c>
      <c r="R3087" t="s">
        <v>8355</v>
      </c>
      <c r="S3087" s="15">
        <f t="shared" si="194"/>
        <v>42100.723738425921</v>
      </c>
      <c r="T3087" s="15">
        <f t="shared" si="195"/>
        <v>42129.783333333333</v>
      </c>
    </row>
    <row r="3088" spans="1:20" ht="48" x14ac:dyDescent="0.2">
      <c r="A3088">
        <v>3087</v>
      </c>
      <c r="B3088" s="3" t="s">
        <v>3087</v>
      </c>
      <c r="C3088" s="3" t="s">
        <v>7197</v>
      </c>
      <c r="D3088" s="6">
        <v>199</v>
      </c>
      <c r="E3088" s="8">
        <v>116</v>
      </c>
      <c r="F3088" t="s">
        <v>8220</v>
      </c>
      <c r="G3088" t="s">
        <v>8223</v>
      </c>
      <c r="H3088" t="s">
        <v>8245</v>
      </c>
      <c r="I3088">
        <v>1482294990</v>
      </c>
      <c r="J3088">
        <v>1477107390</v>
      </c>
      <c r="K3088" t="b">
        <v>0</v>
      </c>
      <c r="L3088">
        <v>2</v>
      </c>
      <c r="M3088" t="b">
        <v>0</v>
      </c>
      <c r="N3088" t="s">
        <v>8301</v>
      </c>
      <c r="O3088">
        <f t="shared" si="192"/>
        <v>58</v>
      </c>
      <c r="P3088">
        <f t="shared" si="193"/>
        <v>58</v>
      </c>
      <c r="Q3088" s="10" t="s">
        <v>8315</v>
      </c>
      <c r="R3088" t="s">
        <v>8355</v>
      </c>
      <c r="S3088" s="15">
        <f t="shared" si="194"/>
        <v>42665.150347222225</v>
      </c>
      <c r="T3088" s="15">
        <f t="shared" si="195"/>
        <v>42725.192013888889</v>
      </c>
    </row>
    <row r="3089" spans="1:20" ht="48" x14ac:dyDescent="0.2">
      <c r="A3089">
        <v>3086</v>
      </c>
      <c r="B3089" s="3" t="s">
        <v>3086</v>
      </c>
      <c r="C3089" s="3" t="s">
        <v>7196</v>
      </c>
      <c r="D3089" s="6">
        <v>1000</v>
      </c>
      <c r="E3089" s="8">
        <v>116</v>
      </c>
      <c r="F3089" t="s">
        <v>8220</v>
      </c>
      <c r="G3089" t="s">
        <v>8236</v>
      </c>
      <c r="H3089" t="s">
        <v>8248</v>
      </c>
      <c r="I3089">
        <v>1439827559</v>
      </c>
      <c r="J3089">
        <v>1434643559</v>
      </c>
      <c r="K3089" t="b">
        <v>0</v>
      </c>
      <c r="L3089">
        <v>3</v>
      </c>
      <c r="M3089" t="b">
        <v>0</v>
      </c>
      <c r="N3089" t="s">
        <v>8301</v>
      </c>
      <c r="O3089">
        <f t="shared" si="192"/>
        <v>12</v>
      </c>
      <c r="P3089">
        <f t="shared" si="193"/>
        <v>38.67</v>
      </c>
      <c r="Q3089" s="10" t="s">
        <v>8315</v>
      </c>
      <c r="R3089" t="s">
        <v>8355</v>
      </c>
      <c r="S3089" s="15">
        <f t="shared" si="194"/>
        <v>42173.67082175926</v>
      </c>
      <c r="T3089" s="15">
        <f t="shared" si="195"/>
        <v>42233.67082175926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3550</v>
      </c>
      <c r="E3090" s="8">
        <v>116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3</v>
      </c>
      <c r="P3090">
        <f t="shared" si="193"/>
        <v>38.67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8" x14ac:dyDescent="0.2">
      <c r="A3091">
        <v>3090</v>
      </c>
      <c r="B3091" s="3" t="s">
        <v>3090</v>
      </c>
      <c r="C3091" s="3" t="s">
        <v>7200</v>
      </c>
      <c r="D3091" s="6">
        <v>500</v>
      </c>
      <c r="E3091" s="8">
        <v>115</v>
      </c>
      <c r="F3091" t="s">
        <v>8220</v>
      </c>
      <c r="G3091" t="s">
        <v>8223</v>
      </c>
      <c r="H3091" t="s">
        <v>8245</v>
      </c>
      <c r="I3091">
        <v>1430505545</v>
      </c>
      <c r="J3091">
        <v>1425325145</v>
      </c>
      <c r="K3091" t="b">
        <v>0</v>
      </c>
      <c r="L3091">
        <v>9</v>
      </c>
      <c r="M3091" t="b">
        <v>0</v>
      </c>
      <c r="N3091" t="s">
        <v>8301</v>
      </c>
      <c r="O3091">
        <f t="shared" si="192"/>
        <v>23</v>
      </c>
      <c r="P3091">
        <f t="shared" si="193"/>
        <v>12.78</v>
      </c>
      <c r="Q3091" s="10" t="s">
        <v>8315</v>
      </c>
      <c r="R3091" t="s">
        <v>8355</v>
      </c>
      <c r="S3091" s="15">
        <f t="shared" si="194"/>
        <v>42065.818807870368</v>
      </c>
      <c r="T3091" s="15">
        <f t="shared" si="195"/>
        <v>42125.777141203704</v>
      </c>
    </row>
    <row r="3092" spans="1:20" ht="48" x14ac:dyDescent="0.2">
      <c r="A3092">
        <v>3091</v>
      </c>
      <c r="B3092" s="3" t="s">
        <v>3091</v>
      </c>
      <c r="C3092" s="3" t="s">
        <v>7201</v>
      </c>
      <c r="D3092" s="6">
        <v>1100</v>
      </c>
      <c r="E3092" s="8">
        <v>115</v>
      </c>
      <c r="F3092" t="s">
        <v>8220</v>
      </c>
      <c r="G3092" t="s">
        <v>8223</v>
      </c>
      <c r="H3092" t="s">
        <v>8245</v>
      </c>
      <c r="I3092">
        <v>1471214743</v>
      </c>
      <c r="J3092">
        <v>1468622743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10</v>
      </c>
      <c r="P3092">
        <f t="shared" si="193"/>
        <v>12.78</v>
      </c>
      <c r="Q3092" s="10" t="s">
        <v>8315</v>
      </c>
      <c r="R3092" t="s">
        <v>8355</v>
      </c>
      <c r="S3092" s="15">
        <f t="shared" si="194"/>
        <v>42566.948414351849</v>
      </c>
      <c r="T3092" s="15">
        <f t="shared" si="195"/>
        <v>42596.948414351849</v>
      </c>
    </row>
    <row r="3093" spans="1:20" ht="48" x14ac:dyDescent="0.2">
      <c r="A3093">
        <v>3092</v>
      </c>
      <c r="B3093" s="3" t="s">
        <v>3092</v>
      </c>
      <c r="C3093" s="3" t="s">
        <v>7202</v>
      </c>
      <c r="D3093" s="6">
        <v>5000</v>
      </c>
      <c r="E3093" s="8">
        <v>115</v>
      </c>
      <c r="F3093" t="s">
        <v>8220</v>
      </c>
      <c r="G3093" t="s">
        <v>8223</v>
      </c>
      <c r="H3093" t="s">
        <v>8245</v>
      </c>
      <c r="I3093">
        <v>1444946400</v>
      </c>
      <c r="J3093">
        <v>1441723912</v>
      </c>
      <c r="K3093" t="b">
        <v>0</v>
      </c>
      <c r="L3093">
        <v>21</v>
      </c>
      <c r="M3093" t="b">
        <v>0</v>
      </c>
      <c r="N3093" t="s">
        <v>8301</v>
      </c>
      <c r="O3093">
        <f t="shared" si="192"/>
        <v>2</v>
      </c>
      <c r="P3093">
        <f t="shared" si="193"/>
        <v>5.48</v>
      </c>
      <c r="Q3093" s="10" t="s">
        <v>8315</v>
      </c>
      <c r="R3093" t="s">
        <v>8355</v>
      </c>
      <c r="S3093" s="15">
        <f t="shared" si="194"/>
        <v>42255.619351851856</v>
      </c>
      <c r="T3093" s="15">
        <f t="shared" si="195"/>
        <v>42292.916666666672</v>
      </c>
    </row>
    <row r="3094" spans="1:20" ht="32" x14ac:dyDescent="0.2">
      <c r="A3094">
        <v>3089</v>
      </c>
      <c r="B3094" s="3" t="s">
        <v>3089</v>
      </c>
      <c r="C3094" s="3" t="s">
        <v>7199</v>
      </c>
      <c r="D3094" s="6">
        <v>20000</v>
      </c>
      <c r="E3094" s="8">
        <v>115</v>
      </c>
      <c r="F3094" t="s">
        <v>8220</v>
      </c>
      <c r="G3094" t="s">
        <v>8223</v>
      </c>
      <c r="H3094" t="s">
        <v>8245</v>
      </c>
      <c r="I3094">
        <v>1468029540</v>
      </c>
      <c r="J3094">
        <v>1465304483</v>
      </c>
      <c r="K3094" t="b">
        <v>0</v>
      </c>
      <c r="L3094">
        <v>45</v>
      </c>
      <c r="M3094" t="b">
        <v>0</v>
      </c>
      <c r="N3094" t="s">
        <v>8301</v>
      </c>
      <c r="O3094">
        <f t="shared" si="192"/>
        <v>1</v>
      </c>
      <c r="P3094">
        <f t="shared" si="193"/>
        <v>2.56</v>
      </c>
      <c r="Q3094" s="10" t="s">
        <v>8315</v>
      </c>
      <c r="R3094" t="s">
        <v>8355</v>
      </c>
      <c r="S3094" s="15">
        <f t="shared" si="194"/>
        <v>42528.542627314819</v>
      </c>
      <c r="T3094" s="15">
        <f t="shared" si="195"/>
        <v>42560.082638888889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6500</v>
      </c>
      <c r="E3095" s="8">
        <v>114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</v>
      </c>
      <c r="P3095">
        <f t="shared" si="193"/>
        <v>6.71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3</v>
      </c>
      <c r="P3096">
        <f t="shared" si="193"/>
        <v>113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8" x14ac:dyDescent="0.2">
      <c r="A3097">
        <v>3101</v>
      </c>
      <c r="B3097" s="3" t="s">
        <v>3101</v>
      </c>
      <c r="C3097" s="3" t="s">
        <v>7211</v>
      </c>
      <c r="D3097" s="6">
        <v>500</v>
      </c>
      <c r="E3097" s="8">
        <v>110</v>
      </c>
      <c r="F3097" t="s">
        <v>8220</v>
      </c>
      <c r="G3097" t="s">
        <v>8229</v>
      </c>
      <c r="H3097" t="s">
        <v>8248</v>
      </c>
      <c r="I3097">
        <v>1437033360</v>
      </c>
      <c r="J3097">
        <v>1434445937</v>
      </c>
      <c r="K3097" t="b">
        <v>0</v>
      </c>
      <c r="L3097">
        <v>12</v>
      </c>
      <c r="M3097" t="b">
        <v>0</v>
      </c>
      <c r="N3097" t="s">
        <v>8301</v>
      </c>
      <c r="O3097">
        <f t="shared" si="192"/>
        <v>22</v>
      </c>
      <c r="P3097">
        <f t="shared" si="193"/>
        <v>9.17</v>
      </c>
      <c r="Q3097" s="10" t="s">
        <v>8315</v>
      </c>
      <c r="R3097" t="s">
        <v>8355</v>
      </c>
      <c r="S3097" s="15">
        <f t="shared" si="194"/>
        <v>42171.383530092593</v>
      </c>
      <c r="T3097" s="15">
        <f t="shared" si="195"/>
        <v>42201.330555555556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11</v>
      </c>
      <c r="P3098">
        <f t="shared" si="193"/>
        <v>7.86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8" x14ac:dyDescent="0.2">
      <c r="A3099">
        <v>3095</v>
      </c>
      <c r="B3099" s="3" t="s">
        <v>3095</v>
      </c>
      <c r="C3099" s="3" t="s">
        <v>7205</v>
      </c>
      <c r="D3099" s="6">
        <v>4000</v>
      </c>
      <c r="E3099" s="8">
        <v>110</v>
      </c>
      <c r="F3099" t="s">
        <v>8220</v>
      </c>
      <c r="G3099" t="s">
        <v>8223</v>
      </c>
      <c r="H3099" t="s">
        <v>8245</v>
      </c>
      <c r="I3099">
        <v>1470011780</v>
      </c>
      <c r="J3099">
        <v>1464827780</v>
      </c>
      <c r="K3099" t="b">
        <v>0</v>
      </c>
      <c r="L3099">
        <v>1</v>
      </c>
      <c r="M3099" t="b">
        <v>0</v>
      </c>
      <c r="N3099" t="s">
        <v>8301</v>
      </c>
      <c r="O3099">
        <f t="shared" si="192"/>
        <v>3</v>
      </c>
      <c r="P3099">
        <f t="shared" si="193"/>
        <v>110</v>
      </c>
      <c r="Q3099" s="10" t="s">
        <v>8315</v>
      </c>
      <c r="R3099" t="s">
        <v>8355</v>
      </c>
      <c r="S3099" s="15">
        <f t="shared" si="194"/>
        <v>42523.025231481486</v>
      </c>
      <c r="T3099" s="15">
        <f t="shared" si="195"/>
        <v>42583.025231481486</v>
      </c>
    </row>
    <row r="3100" spans="1:20" ht="48" x14ac:dyDescent="0.2">
      <c r="A3100">
        <v>3100</v>
      </c>
      <c r="B3100" s="3" t="s">
        <v>3100</v>
      </c>
      <c r="C3100" s="3" t="s">
        <v>7210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1413816975</v>
      </c>
      <c r="J3100">
        <v>1411224975</v>
      </c>
      <c r="K3100" t="b">
        <v>0</v>
      </c>
      <c r="L3100">
        <v>13</v>
      </c>
      <c r="M3100" t="b">
        <v>0</v>
      </c>
      <c r="N3100" t="s">
        <v>8301</v>
      </c>
      <c r="O3100">
        <f t="shared" si="192"/>
        <v>2</v>
      </c>
      <c r="P3100">
        <f t="shared" si="193"/>
        <v>8.4600000000000009</v>
      </c>
      <c r="Q3100" s="10" t="s">
        <v>8315</v>
      </c>
      <c r="R3100" t="s">
        <v>8355</v>
      </c>
      <c r="S3100" s="15">
        <f t="shared" si="194"/>
        <v>41902.622395833336</v>
      </c>
      <c r="T3100" s="15">
        <f t="shared" si="195"/>
        <v>41932.622395833336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6000</v>
      </c>
      <c r="E3101" s="8">
        <v>110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2</v>
      </c>
      <c r="P3101">
        <f t="shared" si="193"/>
        <v>22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8" x14ac:dyDescent="0.2">
      <c r="A3102">
        <v>3097</v>
      </c>
      <c r="B3102" s="3" t="s">
        <v>3097</v>
      </c>
      <c r="C3102" s="3" t="s">
        <v>7207</v>
      </c>
      <c r="D3102" s="6">
        <v>10000</v>
      </c>
      <c r="E3102" s="8">
        <v>110</v>
      </c>
      <c r="F3102" t="s">
        <v>8220</v>
      </c>
      <c r="G3102" t="s">
        <v>8224</v>
      </c>
      <c r="H3102" t="s">
        <v>8246</v>
      </c>
      <c r="I3102">
        <v>1475848800</v>
      </c>
      <c r="J3102">
        <v>1474027501</v>
      </c>
      <c r="K3102" t="b">
        <v>0</v>
      </c>
      <c r="L3102">
        <v>42</v>
      </c>
      <c r="M3102" t="b">
        <v>0</v>
      </c>
      <c r="N3102" t="s">
        <v>8301</v>
      </c>
      <c r="O3102">
        <f t="shared" si="192"/>
        <v>1</v>
      </c>
      <c r="P3102">
        <f t="shared" si="193"/>
        <v>2.62</v>
      </c>
      <c r="Q3102" s="10" t="s">
        <v>8315</v>
      </c>
      <c r="R3102" t="s">
        <v>8355</v>
      </c>
      <c r="S3102" s="15">
        <f t="shared" si="194"/>
        <v>42629.503483796296</v>
      </c>
      <c r="T3102" s="15">
        <f t="shared" si="195"/>
        <v>42650.583333333328</v>
      </c>
    </row>
    <row r="3103" spans="1:20" ht="48" x14ac:dyDescent="0.2">
      <c r="A3103">
        <v>3098</v>
      </c>
      <c r="B3103" s="3" t="s">
        <v>3098</v>
      </c>
      <c r="C3103" s="3" t="s">
        <v>7208</v>
      </c>
      <c r="D3103" s="6">
        <v>30000</v>
      </c>
      <c r="E3103" s="8">
        <v>110</v>
      </c>
      <c r="F3103" t="s">
        <v>8220</v>
      </c>
      <c r="G3103" t="s">
        <v>8223</v>
      </c>
      <c r="H3103" t="s">
        <v>8245</v>
      </c>
      <c r="I3103">
        <v>1454890620</v>
      </c>
      <c r="J3103">
        <v>1450724449</v>
      </c>
      <c r="K3103" t="b">
        <v>0</v>
      </c>
      <c r="L3103">
        <v>27</v>
      </c>
      <c r="M3103" t="b">
        <v>0</v>
      </c>
      <c r="N3103" t="s">
        <v>8301</v>
      </c>
      <c r="O3103">
        <f t="shared" si="192"/>
        <v>0</v>
      </c>
      <c r="P3103">
        <f t="shared" si="193"/>
        <v>4.07</v>
      </c>
      <c r="Q3103" s="10" t="s">
        <v>8315</v>
      </c>
      <c r="R3103" t="s">
        <v>8355</v>
      </c>
      <c r="S3103" s="15">
        <f t="shared" si="194"/>
        <v>42359.792233796295</v>
      </c>
      <c r="T3103" s="15">
        <f t="shared" si="195"/>
        <v>42408.01180555555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4500</v>
      </c>
      <c r="E3104" s="8">
        <v>109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2</v>
      </c>
      <c r="P3104">
        <f t="shared" si="193"/>
        <v>1.21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15000</v>
      </c>
      <c r="E3105" s="8">
        <v>108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1</v>
      </c>
      <c r="P3105">
        <f t="shared" si="193"/>
        <v>54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18900</v>
      </c>
      <c r="E3106" s="8">
        <v>108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1</v>
      </c>
      <c r="P3106">
        <f t="shared" si="193"/>
        <v>21.6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3000</v>
      </c>
      <c r="E3107" s="8">
        <v>107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</v>
      </c>
      <c r="P3107">
        <f t="shared" si="193"/>
        <v>3.45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8" x14ac:dyDescent="0.2">
      <c r="A3108">
        <v>3110</v>
      </c>
      <c r="B3108" s="3" t="s">
        <v>3110</v>
      </c>
      <c r="C3108" s="3" t="s">
        <v>7220</v>
      </c>
      <c r="D3108" s="6">
        <v>25</v>
      </c>
      <c r="E3108" s="8">
        <v>106</v>
      </c>
      <c r="F3108" t="s">
        <v>8220</v>
      </c>
      <c r="G3108" t="s">
        <v>8223</v>
      </c>
      <c r="H3108" t="s">
        <v>8245</v>
      </c>
      <c r="I3108">
        <v>1487465119</v>
      </c>
      <c r="J3108">
        <v>1484009119</v>
      </c>
      <c r="K3108" t="b">
        <v>0</v>
      </c>
      <c r="L3108">
        <v>1</v>
      </c>
      <c r="M3108" t="b">
        <v>0</v>
      </c>
      <c r="N3108" t="s">
        <v>8301</v>
      </c>
      <c r="O3108">
        <f t="shared" si="192"/>
        <v>424</v>
      </c>
      <c r="P3108">
        <f t="shared" si="193"/>
        <v>106</v>
      </c>
      <c r="Q3108" s="10" t="s">
        <v>8315</v>
      </c>
      <c r="R3108" t="s">
        <v>8355</v>
      </c>
      <c r="S3108" s="15">
        <f t="shared" si="194"/>
        <v>42745.031469907408</v>
      </c>
      <c r="T3108" s="15">
        <f t="shared" si="195"/>
        <v>42785.031469907408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1</v>
      </c>
      <c r="P3109">
        <f t="shared" si="193"/>
        <v>3.66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1</v>
      </c>
      <c r="P3110">
        <f t="shared" si="193"/>
        <v>53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32" x14ac:dyDescent="0.2">
      <c r="A3111">
        <v>3111</v>
      </c>
      <c r="B3111" s="3" t="s">
        <v>3111</v>
      </c>
      <c r="C3111" s="3" t="s">
        <v>7221</v>
      </c>
      <c r="D3111" s="6">
        <v>12000</v>
      </c>
      <c r="E3111" s="8">
        <v>106</v>
      </c>
      <c r="F3111" t="s">
        <v>8220</v>
      </c>
      <c r="G3111" t="s">
        <v>8223</v>
      </c>
      <c r="H3111" t="s">
        <v>8245</v>
      </c>
      <c r="I3111">
        <v>1412432220</v>
      </c>
      <c r="J3111">
        <v>1409753820</v>
      </c>
      <c r="K3111" t="b">
        <v>0</v>
      </c>
      <c r="L3111">
        <v>76</v>
      </c>
      <c r="M3111" t="b">
        <v>0</v>
      </c>
      <c r="N3111" t="s">
        <v>8301</v>
      </c>
      <c r="O3111">
        <f t="shared" si="192"/>
        <v>1</v>
      </c>
      <c r="P3111">
        <f t="shared" si="193"/>
        <v>1.39</v>
      </c>
      <c r="Q3111" s="10" t="s">
        <v>8315</v>
      </c>
      <c r="R3111" t="s">
        <v>8355</v>
      </c>
      <c r="S3111" s="15">
        <f t="shared" si="194"/>
        <v>41885.595138888886</v>
      </c>
      <c r="T3111" s="15">
        <f t="shared" si="195"/>
        <v>41916.595138888886</v>
      </c>
    </row>
    <row r="3112" spans="1:20" ht="48" x14ac:dyDescent="0.2">
      <c r="A3112">
        <v>3106</v>
      </c>
      <c r="B3112" s="3" t="s">
        <v>3106</v>
      </c>
      <c r="C3112" s="3" t="s">
        <v>7216</v>
      </c>
      <c r="D3112" s="6">
        <v>25000</v>
      </c>
      <c r="E3112" s="8">
        <v>106</v>
      </c>
      <c r="F3112" t="s">
        <v>8220</v>
      </c>
      <c r="G3112" t="s">
        <v>8224</v>
      </c>
      <c r="H3112" t="s">
        <v>8246</v>
      </c>
      <c r="I3112">
        <v>1442440800</v>
      </c>
      <c r="J3112">
        <v>1440497876</v>
      </c>
      <c r="K3112" t="b">
        <v>0</v>
      </c>
      <c r="L3112">
        <v>4</v>
      </c>
      <c r="M3112" t="b">
        <v>0</v>
      </c>
      <c r="N3112" t="s">
        <v>8301</v>
      </c>
      <c r="O3112">
        <f t="shared" si="192"/>
        <v>0</v>
      </c>
      <c r="P3112">
        <f t="shared" si="193"/>
        <v>26.5</v>
      </c>
      <c r="Q3112" s="10" t="s">
        <v>8315</v>
      </c>
      <c r="R3112" t="s">
        <v>8355</v>
      </c>
      <c r="S3112" s="15">
        <f t="shared" si="194"/>
        <v>42241.429120370376</v>
      </c>
      <c r="T3112" s="15">
        <f t="shared" si="195"/>
        <v>42263.916666666672</v>
      </c>
    </row>
    <row r="3113" spans="1:20" ht="48" x14ac:dyDescent="0.2">
      <c r="A3113">
        <v>3109</v>
      </c>
      <c r="B3113" s="3" t="s">
        <v>3109</v>
      </c>
      <c r="C3113" s="3" t="s">
        <v>7219</v>
      </c>
      <c r="D3113" s="6">
        <v>35000</v>
      </c>
      <c r="E3113" s="8">
        <v>106</v>
      </c>
      <c r="F3113" t="s">
        <v>8220</v>
      </c>
      <c r="G3113" t="s">
        <v>8223</v>
      </c>
      <c r="H3113" t="s">
        <v>8245</v>
      </c>
      <c r="I3113">
        <v>1409194810</v>
      </c>
      <c r="J3113">
        <v>1406170810</v>
      </c>
      <c r="K3113" t="b">
        <v>0</v>
      </c>
      <c r="L3113">
        <v>114</v>
      </c>
      <c r="M3113" t="b">
        <v>0</v>
      </c>
      <c r="N3113" t="s">
        <v>8301</v>
      </c>
      <c r="O3113">
        <f t="shared" si="192"/>
        <v>0</v>
      </c>
      <c r="P3113">
        <f t="shared" si="193"/>
        <v>0.93</v>
      </c>
      <c r="Q3113" s="10" t="s">
        <v>8315</v>
      </c>
      <c r="R3113" t="s">
        <v>8355</v>
      </c>
      <c r="S3113" s="15">
        <f t="shared" si="194"/>
        <v>41844.125115740739</v>
      </c>
      <c r="T3113" s="15">
        <f t="shared" si="195"/>
        <v>41879.125115740739</v>
      </c>
    </row>
    <row r="3114" spans="1:20" ht="48" x14ac:dyDescent="0.2">
      <c r="A3114">
        <v>3115</v>
      </c>
      <c r="B3114" s="3" t="s">
        <v>3115</v>
      </c>
      <c r="C3114" s="3" t="s">
        <v>7225</v>
      </c>
      <c r="D3114" s="6">
        <v>1000</v>
      </c>
      <c r="E3114" s="8">
        <v>105</v>
      </c>
      <c r="F3114" t="s">
        <v>8220</v>
      </c>
      <c r="G3114" t="s">
        <v>8234</v>
      </c>
      <c r="H3114" t="s">
        <v>8254</v>
      </c>
      <c r="I3114">
        <v>1465123427</v>
      </c>
      <c r="J3114">
        <v>1462531427</v>
      </c>
      <c r="K3114" t="b">
        <v>0</v>
      </c>
      <c r="L3114">
        <v>1</v>
      </c>
      <c r="M3114" t="b">
        <v>0</v>
      </c>
      <c r="N3114" t="s">
        <v>8301</v>
      </c>
      <c r="O3114">
        <f t="shared" si="192"/>
        <v>11</v>
      </c>
      <c r="P3114">
        <f t="shared" si="193"/>
        <v>105</v>
      </c>
      <c r="Q3114" s="10" t="s">
        <v>8315</v>
      </c>
      <c r="R3114" t="s">
        <v>8355</v>
      </c>
      <c r="S3114" s="15">
        <f t="shared" si="194"/>
        <v>42496.447071759263</v>
      </c>
      <c r="T3114" s="15">
        <f t="shared" si="195"/>
        <v>42526.447071759263</v>
      </c>
    </row>
    <row r="3115" spans="1:20" ht="48" x14ac:dyDescent="0.2">
      <c r="A3115">
        <v>3114</v>
      </c>
      <c r="B3115" s="3" t="s">
        <v>3114</v>
      </c>
      <c r="C3115" s="3" t="s">
        <v>7224</v>
      </c>
      <c r="D3115" s="6">
        <v>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1411312250</v>
      </c>
      <c r="J3115">
        <v>1406128250</v>
      </c>
      <c r="K3115" t="b">
        <v>0</v>
      </c>
      <c r="L3115">
        <v>0</v>
      </c>
      <c r="M3115" t="b">
        <v>0</v>
      </c>
      <c r="N3115" t="s">
        <v>8301</v>
      </c>
      <c r="O3115">
        <f t="shared" si="192"/>
        <v>2</v>
      </c>
      <c r="P3115">
        <f t="shared" si="193"/>
        <v>0</v>
      </c>
      <c r="Q3115" s="10" t="s">
        <v>8315</v>
      </c>
      <c r="R3115" t="s">
        <v>8355</v>
      </c>
      <c r="S3115" s="15">
        <f t="shared" si="194"/>
        <v>41843.632523148146</v>
      </c>
      <c r="T3115" s="15">
        <f t="shared" si="195"/>
        <v>41903.632523148146</v>
      </c>
    </row>
    <row r="3116" spans="1:20" ht="48" x14ac:dyDescent="0.2">
      <c r="A3116">
        <v>3117</v>
      </c>
      <c r="B3116" s="3" t="s">
        <v>3117</v>
      </c>
      <c r="C3116" s="3" t="s">
        <v>7227</v>
      </c>
      <c r="D3116" s="6">
        <v>10000</v>
      </c>
      <c r="E3116" s="8">
        <v>105</v>
      </c>
      <c r="F3116" t="s">
        <v>8220</v>
      </c>
      <c r="G3116" t="s">
        <v>8224</v>
      </c>
      <c r="H3116" t="s">
        <v>8246</v>
      </c>
      <c r="I3116">
        <v>1464354720</v>
      </c>
      <c r="J3116">
        <v>1463648360</v>
      </c>
      <c r="K3116" t="b">
        <v>0</v>
      </c>
      <c r="L3116">
        <v>1</v>
      </c>
      <c r="M3116" t="b">
        <v>0</v>
      </c>
      <c r="N3116" t="s">
        <v>8301</v>
      </c>
      <c r="O3116">
        <f t="shared" si="192"/>
        <v>1</v>
      </c>
      <c r="P3116">
        <f t="shared" si="193"/>
        <v>105</v>
      </c>
      <c r="Q3116" s="10" t="s">
        <v>8315</v>
      </c>
      <c r="R3116" t="s">
        <v>8355</v>
      </c>
      <c r="S3116" s="15">
        <f t="shared" si="194"/>
        <v>42509.374537037031</v>
      </c>
      <c r="T3116" s="15">
        <f t="shared" si="195"/>
        <v>42517.55</v>
      </c>
    </row>
    <row r="3117" spans="1:20" ht="48" x14ac:dyDescent="0.2">
      <c r="A3117">
        <v>3116</v>
      </c>
      <c r="B3117" s="3" t="s">
        <v>3116</v>
      </c>
      <c r="C3117" s="3" t="s">
        <v>7226</v>
      </c>
      <c r="D3117" s="6">
        <v>22000</v>
      </c>
      <c r="E3117" s="8">
        <v>105</v>
      </c>
      <c r="F3117" t="s">
        <v>8220</v>
      </c>
      <c r="G3117" t="s">
        <v>8223</v>
      </c>
      <c r="H3117" t="s">
        <v>8245</v>
      </c>
      <c r="I3117">
        <v>1427890925</v>
      </c>
      <c r="J3117">
        <v>1426681325</v>
      </c>
      <c r="K3117" t="b">
        <v>0</v>
      </c>
      <c r="L3117">
        <v>10</v>
      </c>
      <c r="M3117" t="b">
        <v>0</v>
      </c>
      <c r="N3117" t="s">
        <v>8301</v>
      </c>
      <c r="O3117">
        <f t="shared" si="192"/>
        <v>0</v>
      </c>
      <c r="P3117">
        <f t="shared" si="193"/>
        <v>10.5</v>
      </c>
      <c r="Q3117" s="10" t="s">
        <v>8315</v>
      </c>
      <c r="R3117" t="s">
        <v>8355</v>
      </c>
      <c r="S3117" s="15">
        <f t="shared" si="194"/>
        <v>42081.515335648146</v>
      </c>
      <c r="T3117" s="15">
        <f t="shared" si="195"/>
        <v>42095.515335648146</v>
      </c>
    </row>
    <row r="3118" spans="1:20" ht="48" x14ac:dyDescent="0.2">
      <c r="A3118">
        <v>3113</v>
      </c>
      <c r="B3118" s="3" t="s">
        <v>3113</v>
      </c>
      <c r="C3118" s="3" t="s">
        <v>7223</v>
      </c>
      <c r="D3118" s="6">
        <v>25000</v>
      </c>
      <c r="E3118" s="8">
        <v>105</v>
      </c>
      <c r="F3118" t="s">
        <v>8220</v>
      </c>
      <c r="G3118" t="s">
        <v>8223</v>
      </c>
      <c r="H3118" t="s">
        <v>8245</v>
      </c>
      <c r="I3118">
        <v>1429291982</v>
      </c>
      <c r="J3118">
        <v>1426699982</v>
      </c>
      <c r="K3118" t="b">
        <v>0</v>
      </c>
      <c r="L3118">
        <v>37</v>
      </c>
      <c r="M3118" t="b">
        <v>0</v>
      </c>
      <c r="N3118" t="s">
        <v>8301</v>
      </c>
      <c r="O3118">
        <f t="shared" si="192"/>
        <v>0</v>
      </c>
      <c r="P3118">
        <f t="shared" si="193"/>
        <v>2.84</v>
      </c>
      <c r="Q3118" s="10" t="s">
        <v>8315</v>
      </c>
      <c r="R3118" t="s">
        <v>8355</v>
      </c>
      <c r="S3118" s="15">
        <f t="shared" si="194"/>
        <v>42081.731273148151</v>
      </c>
      <c r="T3118" s="15">
        <f t="shared" si="195"/>
        <v>42111.731273148151</v>
      </c>
    </row>
    <row r="3119" spans="1:20" ht="48" x14ac:dyDescent="0.2">
      <c r="A3119">
        <v>3112</v>
      </c>
      <c r="B3119" s="3" t="s">
        <v>3112</v>
      </c>
      <c r="C3119" s="3" t="s">
        <v>7222</v>
      </c>
      <c r="D3119" s="6">
        <v>48500</v>
      </c>
      <c r="E3119" s="8">
        <v>105</v>
      </c>
      <c r="F3119" t="s">
        <v>8220</v>
      </c>
      <c r="G3119" t="s">
        <v>8223</v>
      </c>
      <c r="H3119" t="s">
        <v>8245</v>
      </c>
      <c r="I3119">
        <v>1477968934</v>
      </c>
      <c r="J3119">
        <v>1472784934</v>
      </c>
      <c r="K3119" t="b">
        <v>0</v>
      </c>
      <c r="L3119">
        <v>9</v>
      </c>
      <c r="M3119" t="b">
        <v>0</v>
      </c>
      <c r="N3119" t="s">
        <v>8301</v>
      </c>
      <c r="O3119">
        <f t="shared" si="192"/>
        <v>0</v>
      </c>
      <c r="P3119">
        <f t="shared" si="193"/>
        <v>11.67</v>
      </c>
      <c r="Q3119" s="10" t="s">
        <v>8315</v>
      </c>
      <c r="R3119" t="s">
        <v>8355</v>
      </c>
      <c r="S3119" s="15">
        <f t="shared" si="194"/>
        <v>42615.121921296297</v>
      </c>
      <c r="T3119" s="15">
        <f t="shared" si="195"/>
        <v>42675.121921296297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6000</v>
      </c>
      <c r="E3120" s="8">
        <v>104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2</v>
      </c>
      <c r="P3120">
        <f t="shared" si="193"/>
        <v>52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8" x14ac:dyDescent="0.2">
      <c r="A3121">
        <v>3120</v>
      </c>
      <c r="B3121" s="3" t="s">
        <v>3120</v>
      </c>
      <c r="C3121" s="3" t="s">
        <v>7230</v>
      </c>
      <c r="D3121" s="6">
        <v>10000</v>
      </c>
      <c r="E3121" s="8">
        <v>102</v>
      </c>
      <c r="F3121" t="s">
        <v>8220</v>
      </c>
      <c r="G3121" t="s">
        <v>8232</v>
      </c>
      <c r="H3121" t="s">
        <v>8248</v>
      </c>
      <c r="I3121">
        <v>1462484196</v>
      </c>
      <c r="J3121">
        <v>1457303796</v>
      </c>
      <c r="K3121" t="b">
        <v>0</v>
      </c>
      <c r="L3121">
        <v>10</v>
      </c>
      <c r="M3121" t="b">
        <v>0</v>
      </c>
      <c r="N3121" t="s">
        <v>8301</v>
      </c>
      <c r="O3121">
        <f t="shared" si="192"/>
        <v>1</v>
      </c>
      <c r="P3121">
        <f t="shared" si="193"/>
        <v>10.199999999999999</v>
      </c>
      <c r="Q3121" s="10" t="s">
        <v>8315</v>
      </c>
      <c r="R3121" t="s">
        <v>8355</v>
      </c>
      <c r="S3121" s="15">
        <f t="shared" si="194"/>
        <v>42435.942083333335</v>
      </c>
      <c r="T3121" s="15">
        <f t="shared" si="195"/>
        <v>42495.900416666671</v>
      </c>
    </row>
    <row r="3122" spans="1:20" ht="48" x14ac:dyDescent="0.2">
      <c r="A3122">
        <v>3119</v>
      </c>
      <c r="B3122" s="3" t="s">
        <v>3119</v>
      </c>
      <c r="C3122" s="3" t="s">
        <v>7229</v>
      </c>
      <c r="D3122" s="6">
        <v>20000</v>
      </c>
      <c r="E3122" s="8">
        <v>102</v>
      </c>
      <c r="F3122" t="s">
        <v>8220</v>
      </c>
      <c r="G3122" t="s">
        <v>8223</v>
      </c>
      <c r="H3122" t="s">
        <v>8245</v>
      </c>
      <c r="I3122">
        <v>1427414732</v>
      </c>
      <c r="J3122">
        <v>1424826332</v>
      </c>
      <c r="K3122" t="b">
        <v>0</v>
      </c>
      <c r="L3122">
        <v>1</v>
      </c>
      <c r="M3122" t="b">
        <v>0</v>
      </c>
      <c r="N3122" t="s">
        <v>8301</v>
      </c>
      <c r="O3122">
        <f t="shared" si="192"/>
        <v>1</v>
      </c>
      <c r="P3122">
        <f t="shared" si="193"/>
        <v>102</v>
      </c>
      <c r="Q3122" s="10" t="s">
        <v>8315</v>
      </c>
      <c r="R3122" t="s">
        <v>8355</v>
      </c>
      <c r="S3122" s="15">
        <f t="shared" si="194"/>
        <v>42060.04550925926</v>
      </c>
      <c r="T3122" s="15">
        <f t="shared" si="195"/>
        <v>42090.003842592589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70</v>
      </c>
      <c r="E3123" s="8">
        <v>101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144</v>
      </c>
      <c r="P3123">
        <f t="shared" si="193"/>
        <v>101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t="48" x14ac:dyDescent="0.2">
      <c r="A3124">
        <v>3123</v>
      </c>
      <c r="B3124" s="3" t="s">
        <v>3123</v>
      </c>
      <c r="C3124" s="3" t="s">
        <v>7233</v>
      </c>
      <c r="D3124" s="6">
        <v>750</v>
      </c>
      <c r="E3124" s="8">
        <v>101</v>
      </c>
      <c r="F3124" t="s">
        <v>8219</v>
      </c>
      <c r="G3124" t="s">
        <v>8223</v>
      </c>
      <c r="H3124" t="s">
        <v>8245</v>
      </c>
      <c r="I3124">
        <v>1468108198</v>
      </c>
      <c r="J3124">
        <v>1465516198</v>
      </c>
      <c r="K3124" t="b">
        <v>0</v>
      </c>
      <c r="L3124">
        <v>348</v>
      </c>
      <c r="M3124" t="b">
        <v>0</v>
      </c>
      <c r="N3124" t="s">
        <v>8301</v>
      </c>
      <c r="O3124">
        <f t="shared" si="192"/>
        <v>13</v>
      </c>
      <c r="P3124">
        <f t="shared" si="193"/>
        <v>0.28999999999999998</v>
      </c>
      <c r="Q3124" s="10" t="s">
        <v>8315</v>
      </c>
      <c r="R3124" t="s">
        <v>8355</v>
      </c>
      <c r="S3124" s="15">
        <f t="shared" si="194"/>
        <v>42530.993032407408</v>
      </c>
      <c r="T3124" s="15">
        <f t="shared" si="195"/>
        <v>42560.993032407408</v>
      </c>
    </row>
    <row r="3125" spans="1:20" ht="32" x14ac:dyDescent="0.2">
      <c r="A3125">
        <v>3124</v>
      </c>
      <c r="B3125" s="3" t="s">
        <v>3124</v>
      </c>
      <c r="C3125" s="3" t="s">
        <v>7234</v>
      </c>
      <c r="D3125" s="6">
        <v>3000</v>
      </c>
      <c r="E3125" s="8">
        <v>101</v>
      </c>
      <c r="F3125" t="s">
        <v>8219</v>
      </c>
      <c r="G3125" t="s">
        <v>8223</v>
      </c>
      <c r="H3125" t="s">
        <v>8245</v>
      </c>
      <c r="I3125">
        <v>1422902601</v>
      </c>
      <c r="J3125">
        <v>1417718601</v>
      </c>
      <c r="K3125" t="b">
        <v>0</v>
      </c>
      <c r="L3125">
        <v>4</v>
      </c>
      <c r="M3125" t="b">
        <v>0</v>
      </c>
      <c r="N3125" t="s">
        <v>8301</v>
      </c>
      <c r="O3125">
        <f t="shared" si="192"/>
        <v>3</v>
      </c>
      <c r="P3125">
        <f t="shared" si="193"/>
        <v>25.25</v>
      </c>
      <c r="Q3125" s="10" t="s">
        <v>8315</v>
      </c>
      <c r="R3125" t="s">
        <v>8355</v>
      </c>
      <c r="S3125" s="15">
        <f t="shared" si="194"/>
        <v>41977.780104166668</v>
      </c>
      <c r="T3125" s="15">
        <f t="shared" si="195"/>
        <v>42037.780104166668</v>
      </c>
    </row>
    <row r="3126" spans="1:20" ht="16" x14ac:dyDescent="0.2">
      <c r="A3126">
        <v>3122</v>
      </c>
      <c r="B3126" s="3" t="s">
        <v>3122</v>
      </c>
      <c r="C3126" s="3" t="s">
        <v>7232</v>
      </c>
      <c r="D3126" s="6">
        <v>4500</v>
      </c>
      <c r="E3126" s="8">
        <v>101</v>
      </c>
      <c r="F3126" t="s">
        <v>8219</v>
      </c>
      <c r="G3126" t="s">
        <v>8223</v>
      </c>
      <c r="H3126" t="s">
        <v>8245</v>
      </c>
      <c r="I3126">
        <v>1478733732</v>
      </c>
      <c r="J3126">
        <v>1478298132</v>
      </c>
      <c r="K3126" t="b">
        <v>0</v>
      </c>
      <c r="L3126">
        <v>2</v>
      </c>
      <c r="M3126" t="b">
        <v>0</v>
      </c>
      <c r="N3126" t="s">
        <v>8301</v>
      </c>
      <c r="O3126">
        <f t="shared" si="192"/>
        <v>2</v>
      </c>
      <c r="P3126">
        <f t="shared" si="193"/>
        <v>50.5</v>
      </c>
      <c r="Q3126" s="10" t="s">
        <v>8315</v>
      </c>
      <c r="R3126" t="s">
        <v>8355</v>
      </c>
      <c r="S3126" s="15">
        <f t="shared" si="194"/>
        <v>42678.932083333333</v>
      </c>
      <c r="T3126" s="15">
        <f t="shared" si="195"/>
        <v>42683.973750000005</v>
      </c>
    </row>
    <row r="3127" spans="1:20" ht="48" x14ac:dyDescent="0.2">
      <c r="A3127">
        <v>3142</v>
      </c>
      <c r="B3127" s="3" t="s">
        <v>3142</v>
      </c>
      <c r="C3127" s="3" t="s">
        <v>7252</v>
      </c>
      <c r="D3127" s="6">
        <v>100</v>
      </c>
      <c r="E3127" s="8">
        <v>100</v>
      </c>
      <c r="F3127" t="s">
        <v>8221</v>
      </c>
      <c r="G3127" t="s">
        <v>8224</v>
      </c>
      <c r="H3127" t="s">
        <v>8246</v>
      </c>
      <c r="I3127">
        <v>1489922339</v>
      </c>
      <c r="J3127">
        <v>1487333939</v>
      </c>
      <c r="K3127" t="b">
        <v>0</v>
      </c>
      <c r="L3127">
        <v>3</v>
      </c>
      <c r="M3127" t="b">
        <v>0</v>
      </c>
      <c r="N3127" t="s">
        <v>8269</v>
      </c>
      <c r="O3127">
        <f t="shared" si="192"/>
        <v>100</v>
      </c>
      <c r="P3127">
        <f t="shared" si="193"/>
        <v>33.33</v>
      </c>
      <c r="Q3127" s="10" t="s">
        <v>8315</v>
      </c>
      <c r="R3127" t="s">
        <v>8316</v>
      </c>
      <c r="S3127" s="15">
        <f t="shared" si="194"/>
        <v>42783.513182870374</v>
      </c>
      <c r="T3127" s="15">
        <f t="shared" si="195"/>
        <v>42813.471516203703</v>
      </c>
    </row>
    <row r="3128" spans="1:20" ht="64" x14ac:dyDescent="0.2">
      <c r="A3128">
        <v>3143</v>
      </c>
      <c r="B3128" s="3" t="s">
        <v>3143</v>
      </c>
      <c r="C3128" s="3" t="s">
        <v>7253</v>
      </c>
      <c r="D3128" s="6">
        <v>500</v>
      </c>
      <c r="E3128" s="8">
        <v>100</v>
      </c>
      <c r="F3128" t="s">
        <v>8221</v>
      </c>
      <c r="G3128" t="s">
        <v>8224</v>
      </c>
      <c r="H3128" t="s">
        <v>8246</v>
      </c>
      <c r="I3128">
        <v>1491726956</v>
      </c>
      <c r="J3128">
        <v>1489480556</v>
      </c>
      <c r="K3128" t="b">
        <v>0</v>
      </c>
      <c r="L3128">
        <v>0</v>
      </c>
      <c r="M3128" t="b">
        <v>0</v>
      </c>
      <c r="N3128" t="s">
        <v>8269</v>
      </c>
      <c r="O3128">
        <f t="shared" si="192"/>
        <v>20</v>
      </c>
      <c r="P3128">
        <f t="shared" si="193"/>
        <v>0</v>
      </c>
      <c r="Q3128" s="10" t="s">
        <v>8315</v>
      </c>
      <c r="R3128" t="s">
        <v>8316</v>
      </c>
      <c r="S3128" s="15">
        <f t="shared" si="194"/>
        <v>42808.358287037037</v>
      </c>
      <c r="T3128" s="15">
        <f t="shared" si="195"/>
        <v>42834.358287037037</v>
      </c>
    </row>
    <row r="3129" spans="1:20" ht="48" x14ac:dyDescent="0.2">
      <c r="A3129">
        <v>3147</v>
      </c>
      <c r="B3129" s="3" t="s">
        <v>3147</v>
      </c>
      <c r="C3129" s="3" t="s">
        <v>7257</v>
      </c>
      <c r="D3129" s="6">
        <v>500</v>
      </c>
      <c r="E3129" s="8">
        <v>100</v>
      </c>
      <c r="F3129" t="s">
        <v>8218</v>
      </c>
      <c r="G3129" t="s">
        <v>8223</v>
      </c>
      <c r="H3129" t="s">
        <v>8245</v>
      </c>
      <c r="I3129">
        <v>1415319355</v>
      </c>
      <c r="J3129">
        <v>1411859755</v>
      </c>
      <c r="K3129" t="b">
        <v>1</v>
      </c>
      <c r="L3129">
        <v>213</v>
      </c>
      <c r="M3129" t="b">
        <v>1</v>
      </c>
      <c r="N3129" t="s">
        <v>8269</v>
      </c>
      <c r="O3129">
        <f t="shared" si="192"/>
        <v>20</v>
      </c>
      <c r="P3129">
        <f t="shared" si="193"/>
        <v>0.47</v>
      </c>
      <c r="Q3129" s="10" t="s">
        <v>8315</v>
      </c>
      <c r="R3129" t="s">
        <v>8316</v>
      </c>
      <c r="S3129" s="15">
        <f t="shared" si="194"/>
        <v>41909.969386574077</v>
      </c>
      <c r="T3129" s="15">
        <f t="shared" si="195"/>
        <v>41950.011053240742</v>
      </c>
    </row>
    <row r="3130" spans="1:20" ht="32" x14ac:dyDescent="0.2">
      <c r="A3130">
        <v>3148</v>
      </c>
      <c r="B3130" s="3" t="s">
        <v>3148</v>
      </c>
      <c r="C3130" s="3" t="s">
        <v>7258</v>
      </c>
      <c r="D3130" s="6">
        <v>600</v>
      </c>
      <c r="E3130" s="8">
        <v>100</v>
      </c>
      <c r="F3130" t="s">
        <v>8218</v>
      </c>
      <c r="G3130" t="s">
        <v>8223</v>
      </c>
      <c r="H3130" t="s">
        <v>8245</v>
      </c>
      <c r="I3130">
        <v>1412136000</v>
      </c>
      <c r="J3130">
        <v>1410278284</v>
      </c>
      <c r="K3130" t="b">
        <v>1</v>
      </c>
      <c r="L3130">
        <v>57</v>
      </c>
      <c r="M3130" t="b">
        <v>1</v>
      </c>
      <c r="N3130" t="s">
        <v>8269</v>
      </c>
      <c r="O3130">
        <f t="shared" si="192"/>
        <v>17</v>
      </c>
      <c r="P3130">
        <f t="shared" si="193"/>
        <v>1.75</v>
      </c>
      <c r="Q3130" s="10" t="s">
        <v>8315</v>
      </c>
      <c r="R3130" t="s">
        <v>8316</v>
      </c>
      <c r="S3130" s="15">
        <f t="shared" si="194"/>
        <v>41891.665324074071</v>
      </c>
      <c r="T3130" s="15">
        <f t="shared" si="195"/>
        <v>41913.166666666664</v>
      </c>
    </row>
    <row r="3131" spans="1:20" ht="64" x14ac:dyDescent="0.2">
      <c r="A3131">
        <v>3144</v>
      </c>
      <c r="B3131" s="3" t="s">
        <v>3144</v>
      </c>
      <c r="C3131" s="3" t="s">
        <v>7254</v>
      </c>
      <c r="D3131" s="6">
        <v>1000</v>
      </c>
      <c r="E3131" s="8">
        <v>100</v>
      </c>
      <c r="F3131" t="s">
        <v>8221</v>
      </c>
      <c r="G3131" t="s">
        <v>8223</v>
      </c>
      <c r="H3131" t="s">
        <v>8245</v>
      </c>
      <c r="I3131">
        <v>1489903200</v>
      </c>
      <c r="J3131">
        <v>1488459307</v>
      </c>
      <c r="K3131" t="b">
        <v>0</v>
      </c>
      <c r="L3131">
        <v>30</v>
      </c>
      <c r="M3131" t="b">
        <v>0</v>
      </c>
      <c r="N3131" t="s">
        <v>8269</v>
      </c>
      <c r="O3131">
        <f t="shared" si="192"/>
        <v>10</v>
      </c>
      <c r="P3131">
        <f t="shared" si="193"/>
        <v>3.33</v>
      </c>
      <c r="Q3131" s="10" t="s">
        <v>8315</v>
      </c>
      <c r="R3131" t="s">
        <v>8316</v>
      </c>
      <c r="S3131" s="15">
        <f t="shared" si="194"/>
        <v>42796.538275462968</v>
      </c>
      <c r="T3131" s="15">
        <f t="shared" si="195"/>
        <v>42813.25</v>
      </c>
    </row>
    <row r="3132" spans="1:20" ht="48" x14ac:dyDescent="0.2">
      <c r="A3132">
        <v>3149</v>
      </c>
      <c r="B3132" s="3" t="s">
        <v>3149</v>
      </c>
      <c r="C3132" s="3" t="s">
        <v>7259</v>
      </c>
      <c r="D3132" s="6">
        <v>1000</v>
      </c>
      <c r="E3132" s="8">
        <v>100</v>
      </c>
      <c r="F3132" t="s">
        <v>8218</v>
      </c>
      <c r="G3132" t="s">
        <v>8223</v>
      </c>
      <c r="H3132" t="s">
        <v>8245</v>
      </c>
      <c r="I3132">
        <v>1354845600</v>
      </c>
      <c r="J3132">
        <v>1352766300</v>
      </c>
      <c r="K3132" t="b">
        <v>1</v>
      </c>
      <c r="L3132">
        <v>25</v>
      </c>
      <c r="M3132" t="b">
        <v>1</v>
      </c>
      <c r="N3132" t="s">
        <v>8269</v>
      </c>
      <c r="O3132">
        <f t="shared" si="192"/>
        <v>10</v>
      </c>
      <c r="P3132">
        <f t="shared" si="193"/>
        <v>4</v>
      </c>
      <c r="Q3132" s="10" t="s">
        <v>8315</v>
      </c>
      <c r="R3132" t="s">
        <v>8316</v>
      </c>
      <c r="S3132" s="15">
        <f t="shared" si="194"/>
        <v>41226.017361111109</v>
      </c>
      <c r="T3132" s="15">
        <f t="shared" si="195"/>
        <v>41250.083333333336</v>
      </c>
    </row>
    <row r="3133" spans="1:20" ht="48" x14ac:dyDescent="0.2">
      <c r="A3133">
        <v>3135</v>
      </c>
      <c r="B3133" s="3" t="s">
        <v>3135</v>
      </c>
      <c r="C3133" s="3" t="s">
        <v>7245</v>
      </c>
      <c r="D3133" s="6">
        <v>1200</v>
      </c>
      <c r="E3133" s="8">
        <v>100</v>
      </c>
      <c r="F3133" t="s">
        <v>8221</v>
      </c>
      <c r="G3133" t="s">
        <v>8223</v>
      </c>
      <c r="H3133" t="s">
        <v>8245</v>
      </c>
      <c r="I3133">
        <v>1491277121</v>
      </c>
      <c r="J3133">
        <v>1489376321</v>
      </c>
      <c r="K3133" t="b">
        <v>0</v>
      </c>
      <c r="L3133">
        <v>7</v>
      </c>
      <c r="M3133" t="b">
        <v>0</v>
      </c>
      <c r="N3133" t="s">
        <v>8269</v>
      </c>
      <c r="O3133">
        <f t="shared" si="192"/>
        <v>8</v>
      </c>
      <c r="P3133">
        <f t="shared" si="193"/>
        <v>14.29</v>
      </c>
      <c r="Q3133" s="10" t="s">
        <v>8315</v>
      </c>
      <c r="R3133" t="s">
        <v>8316</v>
      </c>
      <c r="S3133" s="15">
        <f t="shared" si="194"/>
        <v>42807.151863425926</v>
      </c>
      <c r="T3133" s="15">
        <f t="shared" si="195"/>
        <v>42829.151863425926</v>
      </c>
    </row>
    <row r="3134" spans="1:20" ht="48" x14ac:dyDescent="0.2">
      <c r="A3134">
        <v>3133</v>
      </c>
      <c r="B3134" s="3" t="s">
        <v>3133</v>
      </c>
      <c r="C3134" s="3" t="s">
        <v>7243</v>
      </c>
      <c r="D3134" s="6">
        <v>2000</v>
      </c>
      <c r="E3134" s="8">
        <v>100</v>
      </c>
      <c r="F3134" t="s">
        <v>8221</v>
      </c>
      <c r="G3134" t="s">
        <v>8224</v>
      </c>
      <c r="H3134" t="s">
        <v>8246</v>
      </c>
      <c r="I3134">
        <v>1490358834</v>
      </c>
      <c r="J3134">
        <v>1487770434</v>
      </c>
      <c r="K3134" t="b">
        <v>0</v>
      </c>
      <c r="L3134">
        <v>16</v>
      </c>
      <c r="M3134" t="b">
        <v>0</v>
      </c>
      <c r="N3134" t="s">
        <v>8269</v>
      </c>
      <c r="O3134">
        <f t="shared" si="192"/>
        <v>5</v>
      </c>
      <c r="P3134">
        <f t="shared" si="193"/>
        <v>6.25</v>
      </c>
      <c r="Q3134" s="10" t="s">
        <v>8315</v>
      </c>
      <c r="R3134" t="s">
        <v>8316</v>
      </c>
      <c r="S3134" s="15">
        <f t="shared" si="194"/>
        <v>42788.565208333333</v>
      </c>
      <c r="T3134" s="15">
        <f t="shared" si="195"/>
        <v>42818.523541666669</v>
      </c>
    </row>
    <row r="3135" spans="1:20" ht="32" x14ac:dyDescent="0.2">
      <c r="A3135">
        <v>3146</v>
      </c>
      <c r="B3135" s="3" t="s">
        <v>3146</v>
      </c>
      <c r="C3135" s="3" t="s">
        <v>7256</v>
      </c>
      <c r="D3135" s="6">
        <v>2000</v>
      </c>
      <c r="E3135" s="8">
        <v>100</v>
      </c>
      <c r="F3135" t="s">
        <v>8221</v>
      </c>
      <c r="G3135" t="s">
        <v>8237</v>
      </c>
      <c r="H3135" t="s">
        <v>8255</v>
      </c>
      <c r="I3135">
        <v>1492356166</v>
      </c>
      <c r="J3135">
        <v>1488471766</v>
      </c>
      <c r="K3135" t="b">
        <v>0</v>
      </c>
      <c r="L3135">
        <v>12</v>
      </c>
      <c r="M3135" t="b">
        <v>0</v>
      </c>
      <c r="N3135" t="s">
        <v>8269</v>
      </c>
      <c r="O3135">
        <f t="shared" si="192"/>
        <v>5</v>
      </c>
      <c r="P3135">
        <f t="shared" si="193"/>
        <v>8.33</v>
      </c>
      <c r="Q3135" s="10" t="s">
        <v>8315</v>
      </c>
      <c r="R3135" t="s">
        <v>8316</v>
      </c>
      <c r="S3135" s="15">
        <f t="shared" si="194"/>
        <v>42796.682476851856</v>
      </c>
      <c r="T3135" s="15">
        <f t="shared" si="195"/>
        <v>42841.640810185185</v>
      </c>
    </row>
    <row r="3136" spans="1:20" ht="32" x14ac:dyDescent="0.2">
      <c r="A3136">
        <v>3131</v>
      </c>
      <c r="B3136" s="3" t="s">
        <v>3131</v>
      </c>
      <c r="C3136" s="3" t="s">
        <v>7241</v>
      </c>
      <c r="D3136" s="6">
        <v>2500</v>
      </c>
      <c r="E3136" s="8">
        <v>100</v>
      </c>
      <c r="F3136" t="s">
        <v>8221</v>
      </c>
      <c r="G3136" t="s">
        <v>8223</v>
      </c>
      <c r="H3136" t="s">
        <v>8245</v>
      </c>
      <c r="I3136">
        <v>1491656045</v>
      </c>
      <c r="J3136">
        <v>1489067645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4</v>
      </c>
      <c r="P3136">
        <f t="shared" si="193"/>
        <v>8.33</v>
      </c>
      <c r="Q3136" s="10" t="s">
        <v>8315</v>
      </c>
      <c r="R3136" t="s">
        <v>8316</v>
      </c>
      <c r="S3136" s="15">
        <f t="shared" si="194"/>
        <v>42803.579224537039</v>
      </c>
      <c r="T3136" s="15">
        <f t="shared" si="195"/>
        <v>42833.537557870368</v>
      </c>
    </row>
    <row r="3137" spans="1:20" ht="48" x14ac:dyDescent="0.2">
      <c r="A3137">
        <v>3136</v>
      </c>
      <c r="B3137" s="3" t="s">
        <v>3136</v>
      </c>
      <c r="C3137" s="3" t="s">
        <v>7246</v>
      </c>
      <c r="D3137" s="6">
        <v>2500</v>
      </c>
      <c r="E3137" s="8">
        <v>100</v>
      </c>
      <c r="F3137" t="s">
        <v>8221</v>
      </c>
      <c r="G3137" t="s">
        <v>8224</v>
      </c>
      <c r="H3137" t="s">
        <v>8246</v>
      </c>
      <c r="I3137">
        <v>1491001140</v>
      </c>
      <c r="J3137">
        <v>1487847954</v>
      </c>
      <c r="K3137" t="b">
        <v>0</v>
      </c>
      <c r="L3137">
        <v>22</v>
      </c>
      <c r="M3137" t="b">
        <v>0</v>
      </c>
      <c r="N3137" t="s">
        <v>8269</v>
      </c>
      <c r="O3137">
        <f t="shared" si="192"/>
        <v>4</v>
      </c>
      <c r="P3137">
        <f t="shared" si="193"/>
        <v>4.55</v>
      </c>
      <c r="Q3137" s="10" t="s">
        <v>8315</v>
      </c>
      <c r="R3137" t="s">
        <v>8316</v>
      </c>
      <c r="S3137" s="15">
        <f t="shared" si="194"/>
        <v>42789.462430555555</v>
      </c>
      <c r="T3137" s="15">
        <f t="shared" si="195"/>
        <v>42825.957638888889</v>
      </c>
    </row>
    <row r="3138" spans="1:20" ht="48" x14ac:dyDescent="0.2">
      <c r="A3138">
        <v>3128</v>
      </c>
      <c r="B3138" s="3" t="s">
        <v>3128</v>
      </c>
      <c r="C3138" s="3" t="s">
        <v>7238</v>
      </c>
      <c r="D3138" s="6">
        <v>4000</v>
      </c>
      <c r="E3138" s="8">
        <v>100</v>
      </c>
      <c r="F3138" t="s">
        <v>8221</v>
      </c>
      <c r="G3138" t="s">
        <v>8223</v>
      </c>
      <c r="H3138" t="s">
        <v>8245</v>
      </c>
      <c r="I3138">
        <v>1489690141</v>
      </c>
      <c r="J3138">
        <v>1487101741</v>
      </c>
      <c r="K3138" t="b">
        <v>0</v>
      </c>
      <c r="L3138">
        <v>117</v>
      </c>
      <c r="M3138" t="b">
        <v>0</v>
      </c>
      <c r="N3138" t="s">
        <v>8269</v>
      </c>
      <c r="O3138">
        <f t="shared" si="192"/>
        <v>3</v>
      </c>
      <c r="P3138">
        <f t="shared" si="193"/>
        <v>0.85</v>
      </c>
      <c r="Q3138" s="10" t="s">
        <v>8315</v>
      </c>
      <c r="R3138" t="s">
        <v>8316</v>
      </c>
      <c r="S3138" s="15">
        <f t="shared" si="194"/>
        <v>42780.825706018513</v>
      </c>
      <c r="T3138" s="15">
        <f t="shared" si="195"/>
        <v>42810.784039351856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4000</v>
      </c>
      <c r="E3139" s="8">
        <v>100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100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16" x14ac:dyDescent="0.2">
      <c r="A3140">
        <v>3125</v>
      </c>
      <c r="B3140" s="3" t="s">
        <v>3125</v>
      </c>
      <c r="C3140" s="3" t="s">
        <v>7235</v>
      </c>
      <c r="D3140" s="6">
        <v>5000</v>
      </c>
      <c r="E3140" s="8">
        <v>100</v>
      </c>
      <c r="F3140" t="s">
        <v>8219</v>
      </c>
      <c r="G3140" t="s">
        <v>8223</v>
      </c>
      <c r="H3140" t="s">
        <v>8245</v>
      </c>
      <c r="I3140">
        <v>1452142672</v>
      </c>
      <c r="J3140">
        <v>1449550672</v>
      </c>
      <c r="K3140" t="b">
        <v>0</v>
      </c>
      <c r="L3140">
        <v>0</v>
      </c>
      <c r="M3140" t="b">
        <v>0</v>
      </c>
      <c r="N3140" t="s">
        <v>8301</v>
      </c>
      <c r="O3140">
        <f t="shared" si="196"/>
        <v>2</v>
      </c>
      <c r="P3140">
        <f t="shared" si="197"/>
        <v>0</v>
      </c>
      <c r="Q3140" s="10" t="s">
        <v>8315</v>
      </c>
      <c r="R3140" t="s">
        <v>8355</v>
      </c>
      <c r="S3140" s="15">
        <f t="shared" si="198"/>
        <v>42346.20685185185</v>
      </c>
      <c r="T3140" s="15">
        <f t="shared" si="199"/>
        <v>42376.20685185185</v>
      </c>
    </row>
    <row r="3141" spans="1:20" ht="80" x14ac:dyDescent="0.2">
      <c r="A3141">
        <v>3126</v>
      </c>
      <c r="B3141" s="3" t="s">
        <v>3126</v>
      </c>
      <c r="C3141" s="3" t="s">
        <v>7236</v>
      </c>
      <c r="D3141" s="6">
        <v>5000</v>
      </c>
      <c r="E3141" s="8">
        <v>100</v>
      </c>
      <c r="F3141" t="s">
        <v>8219</v>
      </c>
      <c r="G3141" t="s">
        <v>8223</v>
      </c>
      <c r="H3141" t="s">
        <v>8245</v>
      </c>
      <c r="I3141">
        <v>1459121162</v>
      </c>
      <c r="J3141">
        <v>1456532762</v>
      </c>
      <c r="K3141" t="b">
        <v>0</v>
      </c>
      <c r="L3141">
        <v>17</v>
      </c>
      <c r="M3141" t="b">
        <v>0</v>
      </c>
      <c r="N3141" t="s">
        <v>8301</v>
      </c>
      <c r="O3141">
        <f t="shared" si="196"/>
        <v>2</v>
      </c>
      <c r="P3141">
        <f t="shared" si="197"/>
        <v>5.88</v>
      </c>
      <c r="Q3141" s="10" t="s">
        <v>8315</v>
      </c>
      <c r="R3141" t="s">
        <v>8355</v>
      </c>
      <c r="S3141" s="15">
        <f t="shared" si="198"/>
        <v>42427.01807870371</v>
      </c>
      <c r="T3141" s="15">
        <f t="shared" si="199"/>
        <v>42456.976412037038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5000</v>
      </c>
      <c r="E3142" s="8">
        <v>100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2</v>
      </c>
      <c r="P3142">
        <f t="shared" si="197"/>
        <v>25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32" x14ac:dyDescent="0.2">
      <c r="A3143">
        <v>3145</v>
      </c>
      <c r="B3143" s="3" t="s">
        <v>3145</v>
      </c>
      <c r="C3143" s="3" t="s">
        <v>7255</v>
      </c>
      <c r="D3143" s="6">
        <v>5000</v>
      </c>
      <c r="E3143" s="8">
        <v>100</v>
      </c>
      <c r="F3143" t="s">
        <v>8221</v>
      </c>
      <c r="G3143" t="s">
        <v>8223</v>
      </c>
      <c r="H3143" t="s">
        <v>8245</v>
      </c>
      <c r="I3143">
        <v>1490659134</v>
      </c>
      <c r="J3143">
        <v>1485478734</v>
      </c>
      <c r="K3143" t="b">
        <v>0</v>
      </c>
      <c r="L3143">
        <v>0</v>
      </c>
      <c r="M3143" t="b">
        <v>0</v>
      </c>
      <c r="N3143" t="s">
        <v>8269</v>
      </c>
      <c r="O3143">
        <f t="shared" si="196"/>
        <v>2</v>
      </c>
      <c r="P3143">
        <f t="shared" si="197"/>
        <v>0</v>
      </c>
      <c r="Q3143" s="10" t="s">
        <v>8315</v>
      </c>
      <c r="R3143" t="s">
        <v>8316</v>
      </c>
      <c r="S3143" s="15">
        <f t="shared" si="198"/>
        <v>42762.040902777779</v>
      </c>
      <c r="T3143" s="15">
        <f t="shared" si="199"/>
        <v>42821.999236111107</v>
      </c>
    </row>
    <row r="3144" spans="1:20" ht="48" x14ac:dyDescent="0.2">
      <c r="A3144">
        <v>3139</v>
      </c>
      <c r="B3144" s="3" t="s">
        <v>3139</v>
      </c>
      <c r="C3144" s="3" t="s">
        <v>7249</v>
      </c>
      <c r="D3144" s="6">
        <v>10000</v>
      </c>
      <c r="E3144" s="8">
        <v>100</v>
      </c>
      <c r="F3144" t="s">
        <v>8221</v>
      </c>
      <c r="G3144" t="s">
        <v>8237</v>
      </c>
      <c r="H3144" t="s">
        <v>8255</v>
      </c>
      <c r="I3144">
        <v>1490416380</v>
      </c>
      <c r="J3144">
        <v>1487485760</v>
      </c>
      <c r="K3144" t="b">
        <v>0</v>
      </c>
      <c r="L3144">
        <v>6</v>
      </c>
      <c r="M3144" t="b">
        <v>0</v>
      </c>
      <c r="N3144" t="s">
        <v>8269</v>
      </c>
      <c r="O3144">
        <f t="shared" si="196"/>
        <v>1</v>
      </c>
      <c r="P3144">
        <f t="shared" si="197"/>
        <v>16.670000000000002</v>
      </c>
      <c r="Q3144" s="10" t="s">
        <v>8315</v>
      </c>
      <c r="R3144" t="s">
        <v>8316</v>
      </c>
      <c r="S3144" s="15">
        <f t="shared" si="198"/>
        <v>42785.270370370374</v>
      </c>
      <c r="T3144" s="15">
        <f t="shared" si="199"/>
        <v>42819.189583333333</v>
      </c>
    </row>
    <row r="3145" spans="1:20" ht="64" x14ac:dyDescent="0.2">
      <c r="A3145">
        <v>3141</v>
      </c>
      <c r="B3145" s="3" t="s">
        <v>3141</v>
      </c>
      <c r="C3145" s="3" t="s">
        <v>7251</v>
      </c>
      <c r="D3145" s="6">
        <v>10000</v>
      </c>
      <c r="E3145" s="8">
        <v>100</v>
      </c>
      <c r="F3145" t="s">
        <v>8221</v>
      </c>
      <c r="G3145" t="s">
        <v>8232</v>
      </c>
      <c r="H3145" t="s">
        <v>8248</v>
      </c>
      <c r="I3145">
        <v>1492372800</v>
      </c>
      <c r="J3145">
        <v>1488823488</v>
      </c>
      <c r="K3145" t="b">
        <v>0</v>
      </c>
      <c r="L3145">
        <v>8</v>
      </c>
      <c r="M3145" t="b">
        <v>0</v>
      </c>
      <c r="N3145" t="s">
        <v>8269</v>
      </c>
      <c r="O3145">
        <f t="shared" si="196"/>
        <v>1</v>
      </c>
      <c r="P3145">
        <f t="shared" si="197"/>
        <v>12.5</v>
      </c>
      <c r="Q3145" s="10" t="s">
        <v>8315</v>
      </c>
      <c r="R3145" t="s">
        <v>8316</v>
      </c>
      <c r="S3145" s="15">
        <f t="shared" si="198"/>
        <v>42800.753333333334</v>
      </c>
      <c r="T3145" s="15">
        <f t="shared" si="199"/>
        <v>42841.833333333328</v>
      </c>
    </row>
    <row r="3146" spans="1:20" ht="48" x14ac:dyDescent="0.2">
      <c r="A3146">
        <v>3127</v>
      </c>
      <c r="B3146" s="3" t="s">
        <v>3127</v>
      </c>
      <c r="C3146" s="3" t="s">
        <v>7237</v>
      </c>
      <c r="D3146" s="6">
        <v>20000</v>
      </c>
      <c r="E3146" s="8">
        <v>100</v>
      </c>
      <c r="F3146" t="s">
        <v>8219</v>
      </c>
      <c r="G3146" t="s">
        <v>8223</v>
      </c>
      <c r="H3146" t="s">
        <v>8245</v>
      </c>
      <c r="I3146">
        <v>1425242029</v>
      </c>
      <c r="J3146">
        <v>1422650029</v>
      </c>
      <c r="K3146" t="b">
        <v>0</v>
      </c>
      <c r="L3146">
        <v>0</v>
      </c>
      <c r="M3146" t="b">
        <v>0</v>
      </c>
      <c r="N3146" t="s">
        <v>8301</v>
      </c>
      <c r="O3146">
        <f t="shared" si="196"/>
        <v>1</v>
      </c>
      <c r="P3146">
        <f t="shared" si="197"/>
        <v>0</v>
      </c>
      <c r="Q3146" s="10" t="s">
        <v>8315</v>
      </c>
      <c r="R3146" t="s">
        <v>8355</v>
      </c>
      <c r="S3146" s="15">
        <f t="shared" si="198"/>
        <v>42034.856817129628</v>
      </c>
      <c r="T3146" s="15">
        <f t="shared" si="199"/>
        <v>42064.856817129628</v>
      </c>
    </row>
    <row r="3147" spans="1:20" ht="32" x14ac:dyDescent="0.2">
      <c r="A3147">
        <v>3130</v>
      </c>
      <c r="B3147" s="3" t="s">
        <v>3130</v>
      </c>
      <c r="C3147" s="3" t="s">
        <v>7240</v>
      </c>
      <c r="D3147" s="6">
        <v>25000</v>
      </c>
      <c r="E3147" s="8">
        <v>100</v>
      </c>
      <c r="F3147" t="s">
        <v>8221</v>
      </c>
      <c r="G3147" t="s">
        <v>8223</v>
      </c>
      <c r="H3147" t="s">
        <v>8245</v>
      </c>
      <c r="I3147">
        <v>1492145940</v>
      </c>
      <c r="J3147">
        <v>1489504916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0</v>
      </c>
      <c r="P3147">
        <f t="shared" si="197"/>
        <v>25</v>
      </c>
      <c r="Q3147" s="10" t="s">
        <v>8315</v>
      </c>
      <c r="R3147" t="s">
        <v>8316</v>
      </c>
      <c r="S3147" s="15">
        <f t="shared" si="198"/>
        <v>42808.640231481477</v>
      </c>
      <c r="T3147" s="15">
        <f t="shared" si="199"/>
        <v>42839.207638888889</v>
      </c>
    </row>
    <row r="3148" spans="1:20" ht="48" x14ac:dyDescent="0.2">
      <c r="A3148">
        <v>3134</v>
      </c>
      <c r="B3148" s="3" t="s">
        <v>3134</v>
      </c>
      <c r="C3148" s="3" t="s">
        <v>7244</v>
      </c>
      <c r="D3148" s="6">
        <v>30000</v>
      </c>
      <c r="E3148" s="8">
        <v>100</v>
      </c>
      <c r="F3148" t="s">
        <v>8221</v>
      </c>
      <c r="G3148" t="s">
        <v>8224</v>
      </c>
      <c r="H3148" t="s">
        <v>8246</v>
      </c>
      <c r="I3148">
        <v>1490631419</v>
      </c>
      <c r="J3148">
        <v>1488820619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0</v>
      </c>
      <c r="P3148">
        <f t="shared" si="197"/>
        <v>8.33</v>
      </c>
      <c r="Q3148" s="10" t="s">
        <v>8315</v>
      </c>
      <c r="R3148" t="s">
        <v>8316</v>
      </c>
      <c r="S3148" s="15">
        <f t="shared" si="198"/>
        <v>42800.720127314817</v>
      </c>
      <c r="T3148" s="15">
        <f t="shared" si="199"/>
        <v>42821.678460648152</v>
      </c>
    </row>
    <row r="3149" spans="1:20" ht="64" x14ac:dyDescent="0.2">
      <c r="A3149">
        <v>3138</v>
      </c>
      <c r="B3149" s="3" t="s">
        <v>3138</v>
      </c>
      <c r="C3149" s="3" t="s">
        <v>7248</v>
      </c>
      <c r="D3149" s="6">
        <v>40000</v>
      </c>
      <c r="E3149" s="8">
        <v>100</v>
      </c>
      <c r="F3149" t="s">
        <v>8221</v>
      </c>
      <c r="G3149" t="s">
        <v>8224</v>
      </c>
      <c r="H3149" t="s">
        <v>8246</v>
      </c>
      <c r="I3149">
        <v>1491233407</v>
      </c>
      <c r="J3149">
        <v>1489591807</v>
      </c>
      <c r="K3149" t="b">
        <v>0</v>
      </c>
      <c r="L3149">
        <v>0</v>
      </c>
      <c r="M3149" t="b">
        <v>0</v>
      </c>
      <c r="N3149" t="s">
        <v>8269</v>
      </c>
      <c r="O3149">
        <f t="shared" si="196"/>
        <v>0</v>
      </c>
      <c r="P3149">
        <f t="shared" si="197"/>
        <v>0</v>
      </c>
      <c r="Q3149" s="10" t="s">
        <v>8315</v>
      </c>
      <c r="R3149" t="s">
        <v>8316</v>
      </c>
      <c r="S3149" s="15">
        <f t="shared" si="198"/>
        <v>42809.645914351851</v>
      </c>
      <c r="T3149" s="15">
        <f t="shared" si="199"/>
        <v>42828.645914351851</v>
      </c>
    </row>
    <row r="3150" spans="1:20" ht="32" x14ac:dyDescent="0.2">
      <c r="A3150">
        <v>3132</v>
      </c>
      <c r="B3150" s="3" t="s">
        <v>3132</v>
      </c>
      <c r="C3150" s="3" t="s">
        <v>7242</v>
      </c>
      <c r="D3150" s="6">
        <v>50000</v>
      </c>
      <c r="E3150" s="8">
        <v>100</v>
      </c>
      <c r="F3150" t="s">
        <v>8221</v>
      </c>
      <c r="G3150" t="s">
        <v>8223</v>
      </c>
      <c r="H3150" t="s">
        <v>8245</v>
      </c>
      <c r="I3150">
        <v>1492759460</v>
      </c>
      <c r="J3150">
        <v>1487579060</v>
      </c>
      <c r="K3150" t="b">
        <v>0</v>
      </c>
      <c r="L3150">
        <v>1</v>
      </c>
      <c r="M3150" t="b">
        <v>0</v>
      </c>
      <c r="N3150" t="s">
        <v>8269</v>
      </c>
      <c r="O3150">
        <f t="shared" si="196"/>
        <v>0</v>
      </c>
      <c r="P3150">
        <f t="shared" si="197"/>
        <v>100</v>
      </c>
      <c r="Q3150" s="10" t="s">
        <v>8315</v>
      </c>
      <c r="R3150" t="s">
        <v>8316</v>
      </c>
      <c r="S3150" s="15">
        <f t="shared" si="198"/>
        <v>42786.350231481483</v>
      </c>
      <c r="T3150" s="15">
        <f t="shared" si="199"/>
        <v>42846.308564814812</v>
      </c>
    </row>
    <row r="3151" spans="1:20" ht="48" x14ac:dyDescent="0.2">
      <c r="A3151">
        <v>3129</v>
      </c>
      <c r="B3151" s="3" t="s">
        <v>3129</v>
      </c>
      <c r="C3151" s="3" t="s">
        <v>7239</v>
      </c>
      <c r="D3151" s="6">
        <v>80000</v>
      </c>
      <c r="E3151" s="8">
        <v>100</v>
      </c>
      <c r="F3151" t="s">
        <v>8221</v>
      </c>
      <c r="G3151" t="s">
        <v>8223</v>
      </c>
      <c r="H3151" t="s">
        <v>8245</v>
      </c>
      <c r="I3151">
        <v>1492542819</v>
      </c>
      <c r="J3151">
        <v>1489090419</v>
      </c>
      <c r="K3151" t="b">
        <v>0</v>
      </c>
      <c r="L3151">
        <v>1</v>
      </c>
      <c r="M3151" t="b">
        <v>0</v>
      </c>
      <c r="N3151" t="s">
        <v>8269</v>
      </c>
      <c r="O3151">
        <f t="shared" si="196"/>
        <v>0</v>
      </c>
      <c r="P3151">
        <f t="shared" si="197"/>
        <v>100</v>
      </c>
      <c r="Q3151" s="10" t="s">
        <v>8315</v>
      </c>
      <c r="R3151" t="s">
        <v>8316</v>
      </c>
      <c r="S3151" s="15">
        <f t="shared" si="198"/>
        <v>42803.842812499999</v>
      </c>
      <c r="T3151" s="15">
        <f t="shared" si="199"/>
        <v>42843.801145833335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10000</v>
      </c>
      <c r="E3152" s="8">
        <v>96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</v>
      </c>
      <c r="P3152">
        <f t="shared" si="197"/>
        <v>0.92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8" x14ac:dyDescent="0.2">
      <c r="A3153">
        <v>3153</v>
      </c>
      <c r="B3153" s="3" t="s">
        <v>3153</v>
      </c>
      <c r="C3153" s="3" t="s">
        <v>7263</v>
      </c>
      <c r="D3153" s="6">
        <v>1500</v>
      </c>
      <c r="E3153" s="8">
        <v>95</v>
      </c>
      <c r="F3153" t="s">
        <v>8218</v>
      </c>
      <c r="G3153" t="s">
        <v>8223</v>
      </c>
      <c r="H3153" t="s">
        <v>8245</v>
      </c>
      <c r="I3153">
        <v>1304225940</v>
      </c>
      <c r="J3153">
        <v>1301542937</v>
      </c>
      <c r="K3153" t="b">
        <v>1</v>
      </c>
      <c r="L3153">
        <v>241</v>
      </c>
      <c r="M3153" t="b">
        <v>1</v>
      </c>
      <c r="N3153" t="s">
        <v>8269</v>
      </c>
      <c r="O3153">
        <f t="shared" si="196"/>
        <v>6</v>
      </c>
      <c r="P3153">
        <f t="shared" si="197"/>
        <v>0.39</v>
      </c>
      <c r="Q3153" s="10" t="s">
        <v>8315</v>
      </c>
      <c r="R3153" t="s">
        <v>8316</v>
      </c>
      <c r="S3153" s="15">
        <f t="shared" si="198"/>
        <v>40633.154363425929</v>
      </c>
      <c r="T3153" s="15">
        <f t="shared" si="199"/>
        <v>40664.207638888889</v>
      </c>
    </row>
    <row r="3154" spans="1:20" ht="48" x14ac:dyDescent="0.2">
      <c r="A3154">
        <v>3154</v>
      </c>
      <c r="B3154" s="3" t="s">
        <v>3154</v>
      </c>
      <c r="C3154" s="3" t="s">
        <v>7264</v>
      </c>
      <c r="D3154" s="6">
        <v>3750</v>
      </c>
      <c r="E3154" s="8">
        <v>95</v>
      </c>
      <c r="F3154" t="s">
        <v>8218</v>
      </c>
      <c r="G3154" t="s">
        <v>8223</v>
      </c>
      <c r="H3154" t="s">
        <v>8245</v>
      </c>
      <c r="I3154">
        <v>1333310458</v>
      </c>
      <c r="J3154">
        <v>1330722058</v>
      </c>
      <c r="K3154" t="b">
        <v>1</v>
      </c>
      <c r="L3154">
        <v>123</v>
      </c>
      <c r="M3154" t="b">
        <v>1</v>
      </c>
      <c r="N3154" t="s">
        <v>8269</v>
      </c>
      <c r="O3154">
        <f t="shared" si="196"/>
        <v>3</v>
      </c>
      <c r="P3154">
        <f t="shared" si="197"/>
        <v>0.77</v>
      </c>
      <c r="Q3154" s="10" t="s">
        <v>8315</v>
      </c>
      <c r="R3154" t="s">
        <v>8316</v>
      </c>
      <c r="S3154" s="15">
        <f t="shared" si="198"/>
        <v>40970.875671296293</v>
      </c>
      <c r="T3154" s="15">
        <f t="shared" si="199"/>
        <v>41000.834004629629</v>
      </c>
    </row>
    <row r="3155" spans="1:20" ht="48" x14ac:dyDescent="0.2">
      <c r="A3155">
        <v>3152</v>
      </c>
      <c r="B3155" s="3" t="s">
        <v>3152</v>
      </c>
      <c r="C3155" s="3" t="s">
        <v>7262</v>
      </c>
      <c r="D3155" s="6">
        <v>5000</v>
      </c>
      <c r="E3155" s="8">
        <v>95</v>
      </c>
      <c r="F3155" t="s">
        <v>8218</v>
      </c>
      <c r="G3155" t="s">
        <v>8224</v>
      </c>
      <c r="H3155" t="s">
        <v>8246</v>
      </c>
      <c r="I3155">
        <v>1383425367</v>
      </c>
      <c r="J3155">
        <v>1380833367</v>
      </c>
      <c r="K3155" t="b">
        <v>1</v>
      </c>
      <c r="L3155">
        <v>67</v>
      </c>
      <c r="M3155" t="b">
        <v>1</v>
      </c>
      <c r="N3155" t="s">
        <v>8269</v>
      </c>
      <c r="O3155">
        <f t="shared" si="196"/>
        <v>2</v>
      </c>
      <c r="P3155">
        <f t="shared" si="197"/>
        <v>1.42</v>
      </c>
      <c r="Q3155" s="10" t="s">
        <v>8315</v>
      </c>
      <c r="R3155" t="s">
        <v>8316</v>
      </c>
      <c r="S3155" s="15">
        <f t="shared" si="198"/>
        <v>41550.867673611108</v>
      </c>
      <c r="T3155" s="15">
        <f t="shared" si="199"/>
        <v>41580.867673611108</v>
      </c>
    </row>
    <row r="3156" spans="1:20" ht="32" x14ac:dyDescent="0.2">
      <c r="A3156">
        <v>3151</v>
      </c>
      <c r="B3156" s="3" t="s">
        <v>3151</v>
      </c>
      <c r="C3156" s="3" t="s">
        <v>7261</v>
      </c>
      <c r="D3156" s="6">
        <v>10000</v>
      </c>
      <c r="E3156" s="8">
        <v>95</v>
      </c>
      <c r="F3156" t="s">
        <v>8218</v>
      </c>
      <c r="G3156" t="s">
        <v>8223</v>
      </c>
      <c r="H3156" t="s">
        <v>8245</v>
      </c>
      <c r="I3156">
        <v>1410379774</v>
      </c>
      <c r="J3156">
        <v>1407787774</v>
      </c>
      <c r="K3156" t="b">
        <v>1</v>
      </c>
      <c r="L3156">
        <v>34</v>
      </c>
      <c r="M3156" t="b">
        <v>1</v>
      </c>
      <c r="N3156" t="s">
        <v>8269</v>
      </c>
      <c r="O3156">
        <f t="shared" si="196"/>
        <v>1</v>
      </c>
      <c r="P3156">
        <f t="shared" si="197"/>
        <v>2.79</v>
      </c>
      <c r="Q3156" s="10" t="s">
        <v>8315</v>
      </c>
      <c r="R3156" t="s">
        <v>8316</v>
      </c>
      <c r="S3156" s="15">
        <f t="shared" si="198"/>
        <v>41862.83997685185</v>
      </c>
      <c r="T3156" s="15">
        <f t="shared" si="199"/>
        <v>41892.83997685185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2500</v>
      </c>
      <c r="E3157" s="8">
        <v>94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4</v>
      </c>
      <c r="P3157">
        <f t="shared" si="197"/>
        <v>0.31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3000</v>
      </c>
      <c r="E3158" s="8">
        <v>94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3</v>
      </c>
      <c r="P3158">
        <f t="shared" si="197"/>
        <v>1.06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1000</v>
      </c>
      <c r="E3159" s="8">
        <v>93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9</v>
      </c>
      <c r="P3159">
        <f t="shared" si="197"/>
        <v>2.27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10000</v>
      </c>
      <c r="E3160" s="8">
        <v>92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</v>
      </c>
      <c r="P3160">
        <f t="shared" si="197"/>
        <v>1.33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98000</v>
      </c>
      <c r="E3161" s="8">
        <v>91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0</v>
      </c>
      <c r="P3161">
        <f t="shared" si="197"/>
        <v>1.75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8" x14ac:dyDescent="0.2">
      <c r="A3162">
        <v>3162</v>
      </c>
      <c r="B3162" s="3" t="s">
        <v>3162</v>
      </c>
      <c r="C3162" s="3" t="s">
        <v>7272</v>
      </c>
      <c r="D3162" s="6">
        <v>2000</v>
      </c>
      <c r="E3162" s="8">
        <v>90</v>
      </c>
      <c r="F3162" t="s">
        <v>8218</v>
      </c>
      <c r="G3162" t="s">
        <v>8223</v>
      </c>
      <c r="H3162" t="s">
        <v>8245</v>
      </c>
      <c r="I3162">
        <v>1404698400</v>
      </c>
      <c r="J3162">
        <v>1402331262</v>
      </c>
      <c r="K3162" t="b">
        <v>1</v>
      </c>
      <c r="L3162">
        <v>63</v>
      </c>
      <c r="M3162" t="b">
        <v>1</v>
      </c>
      <c r="N3162" t="s">
        <v>8269</v>
      </c>
      <c r="O3162">
        <f t="shared" si="196"/>
        <v>5</v>
      </c>
      <c r="P3162">
        <f t="shared" si="197"/>
        <v>1.43</v>
      </c>
      <c r="Q3162" s="10" t="s">
        <v>8315</v>
      </c>
      <c r="R3162" t="s">
        <v>8316</v>
      </c>
      <c r="S3162" s="15">
        <f t="shared" si="198"/>
        <v>41799.685902777775</v>
      </c>
      <c r="T3162" s="15">
        <f t="shared" si="199"/>
        <v>41827.083333333336</v>
      </c>
    </row>
    <row r="3163" spans="1:20" ht="48" x14ac:dyDescent="0.2">
      <c r="A3163">
        <v>3166</v>
      </c>
      <c r="B3163" s="3" t="s">
        <v>3166</v>
      </c>
      <c r="C3163" s="3" t="s">
        <v>7276</v>
      </c>
      <c r="D3163" s="6">
        <v>5000</v>
      </c>
      <c r="E3163" s="8">
        <v>90</v>
      </c>
      <c r="F3163" t="s">
        <v>8218</v>
      </c>
      <c r="G3163" t="s">
        <v>8223</v>
      </c>
      <c r="H3163" t="s">
        <v>8245</v>
      </c>
      <c r="I3163">
        <v>1416988740</v>
      </c>
      <c r="J3163">
        <v>1414514153</v>
      </c>
      <c r="K3163" t="b">
        <v>1</v>
      </c>
      <c r="L3163">
        <v>930</v>
      </c>
      <c r="M3163" t="b">
        <v>1</v>
      </c>
      <c r="N3163" t="s">
        <v>8269</v>
      </c>
      <c r="O3163">
        <f t="shared" si="196"/>
        <v>2</v>
      </c>
      <c r="P3163">
        <f t="shared" si="197"/>
        <v>0.1</v>
      </c>
      <c r="Q3163" s="10" t="s">
        <v>8315</v>
      </c>
      <c r="R3163" t="s">
        <v>8316</v>
      </c>
      <c r="S3163" s="15">
        <f t="shared" si="198"/>
        <v>41940.69158564815</v>
      </c>
      <c r="T3163" s="15">
        <f t="shared" si="199"/>
        <v>41969.332638888889</v>
      </c>
    </row>
    <row r="3164" spans="1:20" ht="48" x14ac:dyDescent="0.2">
      <c r="A3164">
        <v>3164</v>
      </c>
      <c r="B3164" s="3" t="s">
        <v>3164</v>
      </c>
      <c r="C3164" s="3" t="s">
        <v>7274</v>
      </c>
      <c r="D3164" s="6">
        <v>9041</v>
      </c>
      <c r="E3164" s="8">
        <v>90</v>
      </c>
      <c r="F3164" t="s">
        <v>8218</v>
      </c>
      <c r="G3164" t="s">
        <v>8223</v>
      </c>
      <c r="H3164" t="s">
        <v>8245</v>
      </c>
      <c r="I3164">
        <v>1402341615</v>
      </c>
      <c r="J3164">
        <v>1399490415</v>
      </c>
      <c r="K3164" t="b">
        <v>1</v>
      </c>
      <c r="L3164">
        <v>71</v>
      </c>
      <c r="M3164" t="b">
        <v>1</v>
      </c>
      <c r="N3164" t="s">
        <v>8269</v>
      </c>
      <c r="O3164">
        <f t="shared" si="196"/>
        <v>1</v>
      </c>
      <c r="P3164">
        <f t="shared" si="197"/>
        <v>1.27</v>
      </c>
      <c r="Q3164" s="10" t="s">
        <v>8315</v>
      </c>
      <c r="R3164" t="s">
        <v>8316</v>
      </c>
      <c r="S3164" s="15">
        <f t="shared" si="198"/>
        <v>41766.80572916667</v>
      </c>
      <c r="T3164" s="15">
        <f t="shared" si="199"/>
        <v>41799.80572916667</v>
      </c>
    </row>
    <row r="3165" spans="1:20" ht="48" x14ac:dyDescent="0.2">
      <c r="A3165">
        <v>3161</v>
      </c>
      <c r="B3165" s="3" t="s">
        <v>3161</v>
      </c>
      <c r="C3165" s="3" t="s">
        <v>7271</v>
      </c>
      <c r="D3165" s="6">
        <v>12000</v>
      </c>
      <c r="E3165" s="8">
        <v>90</v>
      </c>
      <c r="F3165" t="s">
        <v>8218</v>
      </c>
      <c r="G3165" t="s">
        <v>8224</v>
      </c>
      <c r="H3165" t="s">
        <v>8246</v>
      </c>
      <c r="I3165">
        <v>1413377522</v>
      </c>
      <c r="J3165">
        <v>1410785522</v>
      </c>
      <c r="K3165" t="b">
        <v>1</v>
      </c>
      <c r="L3165">
        <v>74</v>
      </c>
      <c r="M3165" t="b">
        <v>1</v>
      </c>
      <c r="N3165" t="s">
        <v>8269</v>
      </c>
      <c r="O3165">
        <f t="shared" si="196"/>
        <v>1</v>
      </c>
      <c r="P3165">
        <f t="shared" si="197"/>
        <v>1.22</v>
      </c>
      <c r="Q3165" s="10" t="s">
        <v>8315</v>
      </c>
      <c r="R3165" t="s">
        <v>8316</v>
      </c>
      <c r="S3165" s="15">
        <f t="shared" si="198"/>
        <v>41897.536134259259</v>
      </c>
      <c r="T3165" s="15">
        <f t="shared" si="199"/>
        <v>41927.536134259259</v>
      </c>
    </row>
    <row r="3166" spans="1:20" ht="48" x14ac:dyDescent="0.2">
      <c r="A3166">
        <v>3163</v>
      </c>
      <c r="B3166" s="3" t="s">
        <v>3163</v>
      </c>
      <c r="C3166" s="3" t="s">
        <v>7273</v>
      </c>
      <c r="D3166" s="6">
        <v>30000</v>
      </c>
      <c r="E3166" s="8">
        <v>90</v>
      </c>
      <c r="F3166" t="s">
        <v>8218</v>
      </c>
      <c r="G3166" t="s">
        <v>8223</v>
      </c>
      <c r="H3166" t="s">
        <v>8245</v>
      </c>
      <c r="I3166">
        <v>1402855525</v>
      </c>
      <c r="J3166">
        <v>1400263525</v>
      </c>
      <c r="K3166" t="b">
        <v>1</v>
      </c>
      <c r="L3166">
        <v>72</v>
      </c>
      <c r="M3166" t="b">
        <v>1</v>
      </c>
      <c r="N3166" t="s">
        <v>8269</v>
      </c>
      <c r="O3166">
        <f t="shared" si="196"/>
        <v>0</v>
      </c>
      <c r="P3166">
        <f t="shared" si="197"/>
        <v>1.25</v>
      </c>
      <c r="Q3166" s="10" t="s">
        <v>8315</v>
      </c>
      <c r="R3166" t="s">
        <v>8316</v>
      </c>
      <c r="S3166" s="15">
        <f t="shared" si="198"/>
        <v>41775.753761574073</v>
      </c>
      <c r="T3166" s="15">
        <f t="shared" si="199"/>
        <v>41805.753761574073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39400</v>
      </c>
      <c r="E3167" s="8">
        <v>90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0</v>
      </c>
      <c r="P3167">
        <f t="shared" si="197"/>
        <v>4.29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8" x14ac:dyDescent="0.2">
      <c r="A3168">
        <v>3160</v>
      </c>
      <c r="B3168" s="3" t="s">
        <v>3160</v>
      </c>
      <c r="C3168" s="3" t="s">
        <v>7270</v>
      </c>
      <c r="D3168" s="6">
        <v>450000</v>
      </c>
      <c r="E3168" s="8">
        <v>90</v>
      </c>
      <c r="F3168" t="s">
        <v>8218</v>
      </c>
      <c r="G3168" t="s">
        <v>8223</v>
      </c>
      <c r="H3168" t="s">
        <v>8245</v>
      </c>
      <c r="I3168">
        <v>1407905940</v>
      </c>
      <c r="J3168">
        <v>1405923687</v>
      </c>
      <c r="K3168" t="b">
        <v>1</v>
      </c>
      <c r="L3168">
        <v>57</v>
      </c>
      <c r="M3168" t="b">
        <v>1</v>
      </c>
      <c r="N3168" t="s">
        <v>8269</v>
      </c>
      <c r="O3168">
        <f t="shared" si="196"/>
        <v>0</v>
      </c>
      <c r="P3168">
        <f t="shared" si="197"/>
        <v>1.58</v>
      </c>
      <c r="Q3168" s="10" t="s">
        <v>8315</v>
      </c>
      <c r="R3168" t="s">
        <v>8316</v>
      </c>
      <c r="S3168" s="15">
        <f t="shared" si="198"/>
        <v>41841.26489583333</v>
      </c>
      <c r="T3168" s="15">
        <f t="shared" si="199"/>
        <v>41864.207638888889</v>
      </c>
    </row>
    <row r="3169" spans="1:20" ht="48" x14ac:dyDescent="0.2">
      <c r="A3169">
        <v>3168</v>
      </c>
      <c r="B3169" s="3" t="s">
        <v>3168</v>
      </c>
      <c r="C3169" s="3" t="s">
        <v>7278</v>
      </c>
      <c r="D3169" s="6">
        <v>300</v>
      </c>
      <c r="E3169" s="8">
        <v>86</v>
      </c>
      <c r="F3169" t="s">
        <v>8218</v>
      </c>
      <c r="G3169" t="s">
        <v>8223</v>
      </c>
      <c r="H3169" t="s">
        <v>8245</v>
      </c>
      <c r="I3169">
        <v>1402696800</v>
      </c>
      <c r="J3169">
        <v>1399948353</v>
      </c>
      <c r="K3169" t="b">
        <v>1</v>
      </c>
      <c r="L3169">
        <v>61</v>
      </c>
      <c r="M3169" t="b">
        <v>1</v>
      </c>
      <c r="N3169" t="s">
        <v>8269</v>
      </c>
      <c r="O3169">
        <f t="shared" si="196"/>
        <v>29</v>
      </c>
      <c r="P3169">
        <f t="shared" si="197"/>
        <v>1.41</v>
      </c>
      <c r="Q3169" s="10" t="s">
        <v>8315</v>
      </c>
      <c r="R3169" t="s">
        <v>8316</v>
      </c>
      <c r="S3169" s="15">
        <f t="shared" si="198"/>
        <v>41772.105937500004</v>
      </c>
      <c r="T3169" s="15">
        <f t="shared" si="199"/>
        <v>41803.916666666664</v>
      </c>
    </row>
    <row r="3170" spans="1:20" ht="32" x14ac:dyDescent="0.2">
      <c r="A3170">
        <v>3167</v>
      </c>
      <c r="B3170" s="3" t="s">
        <v>3167</v>
      </c>
      <c r="C3170" s="3" t="s">
        <v>7277</v>
      </c>
      <c r="D3170" s="6">
        <v>110000</v>
      </c>
      <c r="E3170" s="8">
        <v>86</v>
      </c>
      <c r="F3170" t="s">
        <v>8218</v>
      </c>
      <c r="G3170" t="s">
        <v>8223</v>
      </c>
      <c r="H3170" t="s">
        <v>8245</v>
      </c>
      <c r="I3170">
        <v>1406952781</v>
      </c>
      <c r="J3170">
        <v>1405743181</v>
      </c>
      <c r="K3170" t="b">
        <v>1</v>
      </c>
      <c r="L3170">
        <v>55</v>
      </c>
      <c r="M3170" t="b">
        <v>1</v>
      </c>
      <c r="N3170" t="s">
        <v>8269</v>
      </c>
      <c r="O3170">
        <f t="shared" si="196"/>
        <v>0</v>
      </c>
      <c r="P3170">
        <f t="shared" si="197"/>
        <v>1.56</v>
      </c>
      <c r="Q3170" s="10" t="s">
        <v>8315</v>
      </c>
      <c r="R3170" t="s">
        <v>8316</v>
      </c>
      <c r="S3170" s="15">
        <f t="shared" si="198"/>
        <v>41839.175706018519</v>
      </c>
      <c r="T3170" s="15">
        <f t="shared" si="199"/>
        <v>41853.175706018519</v>
      </c>
    </row>
    <row r="3171" spans="1:20" ht="48" x14ac:dyDescent="0.2">
      <c r="A3171">
        <v>3175</v>
      </c>
      <c r="B3171" s="3" t="s">
        <v>3175</v>
      </c>
      <c r="C3171" s="3" t="s">
        <v>7285</v>
      </c>
      <c r="D3171" s="6">
        <v>1500</v>
      </c>
      <c r="E3171" s="8">
        <v>85</v>
      </c>
      <c r="F3171" t="s">
        <v>8218</v>
      </c>
      <c r="G3171" t="s">
        <v>8223</v>
      </c>
      <c r="H3171" t="s">
        <v>8245</v>
      </c>
      <c r="I3171">
        <v>1297977427</v>
      </c>
      <c r="J3171">
        <v>1292793427</v>
      </c>
      <c r="K3171" t="b">
        <v>1</v>
      </c>
      <c r="L3171">
        <v>60</v>
      </c>
      <c r="M3171" t="b">
        <v>1</v>
      </c>
      <c r="N3171" t="s">
        <v>8269</v>
      </c>
      <c r="O3171">
        <f t="shared" si="196"/>
        <v>6</v>
      </c>
      <c r="P3171">
        <f t="shared" si="197"/>
        <v>1.42</v>
      </c>
      <c r="Q3171" s="10" t="s">
        <v>8315</v>
      </c>
      <c r="R3171" t="s">
        <v>8316</v>
      </c>
      <c r="S3171" s="15">
        <f t="shared" si="198"/>
        <v>40531.886886574073</v>
      </c>
      <c r="T3171" s="15">
        <f t="shared" si="199"/>
        <v>40591.886886574073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1750</v>
      </c>
      <c r="E3172" s="8">
        <v>85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5</v>
      </c>
      <c r="P3172">
        <f t="shared" si="197"/>
        <v>1.2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8" x14ac:dyDescent="0.2">
      <c r="A3173">
        <v>3174</v>
      </c>
      <c r="B3173" s="3" t="s">
        <v>3174</v>
      </c>
      <c r="C3173" s="3" t="s">
        <v>7284</v>
      </c>
      <c r="D3173" s="6">
        <v>2700</v>
      </c>
      <c r="E3173" s="8">
        <v>85</v>
      </c>
      <c r="F3173" t="s">
        <v>8218</v>
      </c>
      <c r="G3173" t="s">
        <v>8223</v>
      </c>
      <c r="H3173" t="s">
        <v>8245</v>
      </c>
      <c r="I3173">
        <v>1408999508</v>
      </c>
      <c r="J3173">
        <v>1407789908</v>
      </c>
      <c r="K3173" t="b">
        <v>1</v>
      </c>
      <c r="L3173">
        <v>23</v>
      </c>
      <c r="M3173" t="b">
        <v>1</v>
      </c>
      <c r="N3173" t="s">
        <v>8269</v>
      </c>
      <c r="O3173">
        <f t="shared" si="196"/>
        <v>3</v>
      </c>
      <c r="P3173">
        <f t="shared" si="197"/>
        <v>3.7</v>
      </c>
      <c r="Q3173" s="10" t="s">
        <v>8315</v>
      </c>
      <c r="R3173" t="s">
        <v>8316</v>
      </c>
      <c r="S3173" s="15">
        <f t="shared" si="198"/>
        <v>41862.864675925928</v>
      </c>
      <c r="T3173" s="15">
        <f t="shared" si="199"/>
        <v>41876.864675925928</v>
      </c>
    </row>
    <row r="3174" spans="1:20" ht="32" x14ac:dyDescent="0.2">
      <c r="A3174">
        <v>3169</v>
      </c>
      <c r="B3174" s="3" t="s">
        <v>3169</v>
      </c>
      <c r="C3174" s="3" t="s">
        <v>7279</v>
      </c>
      <c r="D3174" s="6">
        <v>6000</v>
      </c>
      <c r="E3174" s="8">
        <v>85</v>
      </c>
      <c r="F3174" t="s">
        <v>8218</v>
      </c>
      <c r="G3174" t="s">
        <v>8223</v>
      </c>
      <c r="H3174" t="s">
        <v>8245</v>
      </c>
      <c r="I3174">
        <v>1386910740</v>
      </c>
      <c r="J3174">
        <v>1384364561</v>
      </c>
      <c r="K3174" t="b">
        <v>1</v>
      </c>
      <c r="L3174">
        <v>82</v>
      </c>
      <c r="M3174" t="b">
        <v>1</v>
      </c>
      <c r="N3174" t="s">
        <v>8269</v>
      </c>
      <c r="O3174">
        <f t="shared" si="196"/>
        <v>1</v>
      </c>
      <c r="P3174">
        <f t="shared" si="197"/>
        <v>1.04</v>
      </c>
      <c r="Q3174" s="10" t="s">
        <v>8315</v>
      </c>
      <c r="R3174" t="s">
        <v>8316</v>
      </c>
      <c r="S3174" s="15">
        <f t="shared" si="198"/>
        <v>41591.737974537034</v>
      </c>
      <c r="T3174" s="15">
        <f t="shared" si="199"/>
        <v>41621.207638888889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85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</v>
      </c>
      <c r="P3175">
        <f t="shared" si="197"/>
        <v>1.1499999999999999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8" x14ac:dyDescent="0.2">
      <c r="A3176">
        <v>3171</v>
      </c>
      <c r="B3176" s="3" t="s">
        <v>3171</v>
      </c>
      <c r="C3176" s="3" t="s">
        <v>7281</v>
      </c>
      <c r="D3176" s="6">
        <v>30000</v>
      </c>
      <c r="E3176" s="8">
        <v>85</v>
      </c>
      <c r="F3176" t="s">
        <v>8218</v>
      </c>
      <c r="G3176" t="s">
        <v>8224</v>
      </c>
      <c r="H3176" t="s">
        <v>8246</v>
      </c>
      <c r="I3176">
        <v>1462545358</v>
      </c>
      <c r="J3176">
        <v>1459953358</v>
      </c>
      <c r="K3176" t="b">
        <v>1</v>
      </c>
      <c r="L3176">
        <v>117</v>
      </c>
      <c r="M3176" t="b">
        <v>1</v>
      </c>
      <c r="N3176" t="s">
        <v>8269</v>
      </c>
      <c r="O3176">
        <f t="shared" si="196"/>
        <v>0</v>
      </c>
      <c r="P3176">
        <f t="shared" si="197"/>
        <v>0.73</v>
      </c>
      <c r="Q3176" s="10" t="s">
        <v>8315</v>
      </c>
      <c r="R3176" t="s">
        <v>8316</v>
      </c>
      <c r="S3176" s="15">
        <f t="shared" si="198"/>
        <v>42466.608310185184</v>
      </c>
      <c r="T3176" s="15">
        <f t="shared" si="199"/>
        <v>42496.608310185184</v>
      </c>
    </row>
    <row r="3177" spans="1:20" ht="48" x14ac:dyDescent="0.2">
      <c r="A3177">
        <v>3172</v>
      </c>
      <c r="B3177" s="3" t="s">
        <v>3172</v>
      </c>
      <c r="C3177" s="3" t="s">
        <v>7282</v>
      </c>
      <c r="D3177" s="6">
        <v>42000</v>
      </c>
      <c r="E3177" s="8">
        <v>85</v>
      </c>
      <c r="F3177" t="s">
        <v>8218</v>
      </c>
      <c r="G3177" t="s">
        <v>8223</v>
      </c>
      <c r="H3177" t="s">
        <v>8245</v>
      </c>
      <c r="I3177">
        <v>1329240668</v>
      </c>
      <c r="J3177">
        <v>1326648668</v>
      </c>
      <c r="K3177" t="b">
        <v>1</v>
      </c>
      <c r="L3177">
        <v>29</v>
      </c>
      <c r="M3177" t="b">
        <v>1</v>
      </c>
      <c r="N3177" t="s">
        <v>8269</v>
      </c>
      <c r="O3177">
        <f t="shared" si="196"/>
        <v>0</v>
      </c>
      <c r="P3177">
        <f t="shared" si="197"/>
        <v>2.93</v>
      </c>
      <c r="Q3177" s="10" t="s">
        <v>8315</v>
      </c>
      <c r="R3177" t="s">
        <v>8316</v>
      </c>
      <c r="S3177" s="15">
        <f t="shared" si="198"/>
        <v>40923.729953703703</v>
      </c>
      <c r="T3177" s="15">
        <f t="shared" si="199"/>
        <v>40953.729953703703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1000</v>
      </c>
      <c r="E3178" s="8">
        <v>83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8</v>
      </c>
      <c r="P3178">
        <f t="shared" si="197"/>
        <v>1.51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82.01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3</v>
      </c>
      <c r="P3179">
        <f t="shared" si="197"/>
        <v>1.61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10000</v>
      </c>
      <c r="E3180" s="8">
        <v>82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</v>
      </c>
      <c r="P3180">
        <f t="shared" si="197"/>
        <v>1.05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25000</v>
      </c>
      <c r="E3181" s="8">
        <v>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0</v>
      </c>
      <c r="P3181">
        <f t="shared" si="197"/>
        <v>1.32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8" x14ac:dyDescent="0.2">
      <c r="A3182">
        <v>3181</v>
      </c>
      <c r="B3182" s="3" t="s">
        <v>3181</v>
      </c>
      <c r="C3182" s="3" t="s">
        <v>7291</v>
      </c>
      <c r="D3182" s="6">
        <v>3000</v>
      </c>
      <c r="E3182" s="8">
        <v>81</v>
      </c>
      <c r="F3182" t="s">
        <v>8218</v>
      </c>
      <c r="G3182" t="s">
        <v>8224</v>
      </c>
      <c r="H3182" t="s">
        <v>8246</v>
      </c>
      <c r="I3182">
        <v>1402848000</v>
      </c>
      <c r="J3182">
        <v>1400570787</v>
      </c>
      <c r="K3182" t="b">
        <v>1</v>
      </c>
      <c r="L3182">
        <v>15</v>
      </c>
      <c r="M3182" t="b">
        <v>1</v>
      </c>
      <c r="N3182" t="s">
        <v>8269</v>
      </c>
      <c r="O3182">
        <f t="shared" si="196"/>
        <v>3</v>
      </c>
      <c r="P3182">
        <f t="shared" si="197"/>
        <v>5.4</v>
      </c>
      <c r="Q3182" s="10" t="s">
        <v>8315</v>
      </c>
      <c r="R3182" t="s">
        <v>8316</v>
      </c>
      <c r="S3182" s="15">
        <f t="shared" si="198"/>
        <v>41779.310034722221</v>
      </c>
      <c r="T3182" s="15">
        <f t="shared" si="199"/>
        <v>41805.666666666664</v>
      </c>
    </row>
    <row r="3183" spans="1:20" ht="48" x14ac:dyDescent="0.2">
      <c r="A3183">
        <v>3180</v>
      </c>
      <c r="B3183" s="3" t="s">
        <v>3180</v>
      </c>
      <c r="C3183" s="3" t="s">
        <v>7290</v>
      </c>
      <c r="D3183" s="6">
        <v>1350000</v>
      </c>
      <c r="E3183" s="8">
        <v>81</v>
      </c>
      <c r="F3183" t="s">
        <v>8218</v>
      </c>
      <c r="G3183" t="s">
        <v>8224</v>
      </c>
      <c r="H3183" t="s">
        <v>8246</v>
      </c>
      <c r="I3183">
        <v>1403258049</v>
      </c>
      <c r="J3183">
        <v>1400666049</v>
      </c>
      <c r="K3183" t="b">
        <v>1</v>
      </c>
      <c r="L3183">
        <v>45</v>
      </c>
      <c r="M3183" t="b">
        <v>1</v>
      </c>
      <c r="N3183" t="s">
        <v>8269</v>
      </c>
      <c r="O3183">
        <f t="shared" si="196"/>
        <v>0</v>
      </c>
      <c r="P3183">
        <f t="shared" si="197"/>
        <v>1.8</v>
      </c>
      <c r="Q3183" s="10" t="s">
        <v>8315</v>
      </c>
      <c r="R3183" t="s">
        <v>8316</v>
      </c>
      <c r="S3183" s="15">
        <f t="shared" si="198"/>
        <v>41780.412604166668</v>
      </c>
      <c r="T3183" s="15">
        <f t="shared" si="199"/>
        <v>41810.412604166668</v>
      </c>
    </row>
    <row r="3184" spans="1:20" ht="48" x14ac:dyDescent="0.2">
      <c r="A3184">
        <v>3185</v>
      </c>
      <c r="B3184" s="3" t="s">
        <v>3185</v>
      </c>
      <c r="C3184" s="3" t="s">
        <v>7295</v>
      </c>
      <c r="D3184" s="6">
        <v>250</v>
      </c>
      <c r="E3184" s="8">
        <v>80</v>
      </c>
      <c r="F3184" t="s">
        <v>8218</v>
      </c>
      <c r="G3184" t="s">
        <v>8224</v>
      </c>
      <c r="H3184" t="s">
        <v>8246</v>
      </c>
      <c r="I3184">
        <v>1405553241</v>
      </c>
      <c r="J3184">
        <v>1404948441</v>
      </c>
      <c r="K3184" t="b">
        <v>1</v>
      </c>
      <c r="L3184">
        <v>24</v>
      </c>
      <c r="M3184" t="b">
        <v>1</v>
      </c>
      <c r="N3184" t="s">
        <v>8269</v>
      </c>
      <c r="O3184">
        <f t="shared" si="196"/>
        <v>32</v>
      </c>
      <c r="P3184">
        <f t="shared" si="197"/>
        <v>3.33</v>
      </c>
      <c r="Q3184" s="10" t="s">
        <v>8315</v>
      </c>
      <c r="R3184" t="s">
        <v>8316</v>
      </c>
      <c r="S3184" s="15">
        <f t="shared" si="198"/>
        <v>41829.977326388893</v>
      </c>
      <c r="T3184" s="15">
        <f t="shared" si="199"/>
        <v>41836.977326388893</v>
      </c>
    </row>
    <row r="3185" spans="1:20" ht="48" x14ac:dyDescent="0.2">
      <c r="A3185">
        <v>3186</v>
      </c>
      <c r="B3185" s="3" t="s">
        <v>3186</v>
      </c>
      <c r="C3185" s="3" t="s">
        <v>7296</v>
      </c>
      <c r="D3185" s="6">
        <v>700</v>
      </c>
      <c r="E3185" s="8">
        <v>80</v>
      </c>
      <c r="F3185" t="s">
        <v>8218</v>
      </c>
      <c r="G3185" t="s">
        <v>8224</v>
      </c>
      <c r="H3185" t="s">
        <v>8246</v>
      </c>
      <c r="I3185">
        <v>1410901200</v>
      </c>
      <c r="J3185">
        <v>1408313438</v>
      </c>
      <c r="K3185" t="b">
        <v>1</v>
      </c>
      <c r="L3185">
        <v>70</v>
      </c>
      <c r="M3185" t="b">
        <v>1</v>
      </c>
      <c r="N3185" t="s">
        <v>8269</v>
      </c>
      <c r="O3185">
        <f t="shared" si="196"/>
        <v>11</v>
      </c>
      <c r="P3185">
        <f t="shared" si="197"/>
        <v>1.1399999999999999</v>
      </c>
      <c r="Q3185" s="10" t="s">
        <v>8315</v>
      </c>
      <c r="R3185" t="s">
        <v>8316</v>
      </c>
      <c r="S3185" s="15">
        <f t="shared" si="198"/>
        <v>41868.924050925925</v>
      </c>
      <c r="T3185" s="15">
        <f t="shared" si="199"/>
        <v>41898.875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1000</v>
      </c>
      <c r="E3186" s="8">
        <v>80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8</v>
      </c>
      <c r="P3186">
        <f t="shared" si="197"/>
        <v>1.74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64" x14ac:dyDescent="0.2">
      <c r="A3187">
        <v>3182</v>
      </c>
      <c r="B3187" s="3" t="s">
        <v>3182</v>
      </c>
      <c r="C3187" s="3" t="s">
        <v>7292</v>
      </c>
      <c r="D3187" s="6">
        <v>11180</v>
      </c>
      <c r="E3187" s="8">
        <v>80</v>
      </c>
      <c r="F3187" t="s">
        <v>8218</v>
      </c>
      <c r="G3187" t="s">
        <v>8223</v>
      </c>
      <c r="H3187" t="s">
        <v>8245</v>
      </c>
      <c r="I3187">
        <v>1328029200</v>
      </c>
      <c r="J3187">
        <v>1323211621</v>
      </c>
      <c r="K3187" t="b">
        <v>1</v>
      </c>
      <c r="L3187">
        <v>151</v>
      </c>
      <c r="M3187" t="b">
        <v>1</v>
      </c>
      <c r="N3187" t="s">
        <v>8269</v>
      </c>
      <c r="O3187">
        <f t="shared" si="196"/>
        <v>1</v>
      </c>
      <c r="P3187">
        <f t="shared" si="197"/>
        <v>0.53</v>
      </c>
      <c r="Q3187" s="10" t="s">
        <v>8315</v>
      </c>
      <c r="R3187" t="s">
        <v>8316</v>
      </c>
      <c r="S3187" s="15">
        <f t="shared" si="198"/>
        <v>40883.949317129627</v>
      </c>
      <c r="T3187" s="15">
        <f t="shared" si="199"/>
        <v>40939.708333333336</v>
      </c>
    </row>
    <row r="3188" spans="1:20" ht="48" x14ac:dyDescent="0.2">
      <c r="A3188">
        <v>3183</v>
      </c>
      <c r="B3188" s="3" t="s">
        <v>3183</v>
      </c>
      <c r="C3188" s="3" t="s">
        <v>7293</v>
      </c>
      <c r="D3188" s="6">
        <v>12100</v>
      </c>
      <c r="E3188" s="8">
        <v>80</v>
      </c>
      <c r="F3188" t="s">
        <v>8218</v>
      </c>
      <c r="G3188" t="s">
        <v>8223</v>
      </c>
      <c r="H3188" t="s">
        <v>8245</v>
      </c>
      <c r="I3188">
        <v>1377284669</v>
      </c>
      <c r="J3188">
        <v>1375729469</v>
      </c>
      <c r="K3188" t="b">
        <v>1</v>
      </c>
      <c r="L3188">
        <v>68</v>
      </c>
      <c r="M3188" t="b">
        <v>1</v>
      </c>
      <c r="N3188" t="s">
        <v>8269</v>
      </c>
      <c r="O3188">
        <f t="shared" si="196"/>
        <v>1</v>
      </c>
      <c r="P3188">
        <f t="shared" si="197"/>
        <v>1.18</v>
      </c>
      <c r="Q3188" s="10" t="s">
        <v>8315</v>
      </c>
      <c r="R3188" t="s">
        <v>8316</v>
      </c>
      <c r="S3188" s="15">
        <f t="shared" si="198"/>
        <v>41491.79478009259</v>
      </c>
      <c r="T3188" s="15">
        <f t="shared" si="199"/>
        <v>41509.79478009259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1000</v>
      </c>
      <c r="E3189" s="8">
        <v>78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8</v>
      </c>
      <c r="P3189">
        <f t="shared" si="197"/>
        <v>0.32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10000</v>
      </c>
      <c r="E3190" s="8">
        <v>77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1</v>
      </c>
      <c r="P3190">
        <f t="shared" si="197"/>
        <v>8.56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48" x14ac:dyDescent="0.2">
      <c r="A3191">
        <v>3190</v>
      </c>
      <c r="B3191" s="3" t="s">
        <v>3190</v>
      </c>
      <c r="C3191" s="3" t="s">
        <v>7300</v>
      </c>
      <c r="D3191" s="6">
        <v>5500</v>
      </c>
      <c r="E3191" s="8">
        <v>76</v>
      </c>
      <c r="F3191" t="s">
        <v>8220</v>
      </c>
      <c r="G3191" t="s">
        <v>8228</v>
      </c>
      <c r="H3191" t="s">
        <v>8250</v>
      </c>
      <c r="I3191">
        <v>1481258275</v>
      </c>
      <c r="J3191">
        <v>1478662675</v>
      </c>
      <c r="K3191" t="b">
        <v>0</v>
      </c>
      <c r="L3191">
        <v>0</v>
      </c>
      <c r="M3191" t="b">
        <v>0</v>
      </c>
      <c r="N3191" t="s">
        <v>8303</v>
      </c>
      <c r="O3191">
        <f t="shared" si="196"/>
        <v>1</v>
      </c>
      <c r="P3191">
        <f t="shared" si="197"/>
        <v>0</v>
      </c>
      <c r="Q3191" s="10" t="s">
        <v>8315</v>
      </c>
      <c r="R3191" t="s">
        <v>8357</v>
      </c>
      <c r="S3191" s="15">
        <f t="shared" si="198"/>
        <v>42683.151331018518</v>
      </c>
      <c r="T3191" s="15">
        <f t="shared" si="199"/>
        <v>42713.192997685182</v>
      </c>
    </row>
    <row r="3192" spans="1:20" ht="48" x14ac:dyDescent="0.2">
      <c r="A3192">
        <v>3189</v>
      </c>
      <c r="B3192" s="3" t="s">
        <v>3189</v>
      </c>
      <c r="C3192" s="3" t="s">
        <v>7299</v>
      </c>
      <c r="D3192" s="6">
        <v>10000</v>
      </c>
      <c r="E3192" s="8">
        <v>76</v>
      </c>
      <c r="F3192" t="s">
        <v>8220</v>
      </c>
      <c r="G3192" t="s">
        <v>8234</v>
      </c>
      <c r="H3192" t="s">
        <v>8254</v>
      </c>
      <c r="I3192">
        <v>1432455532</v>
      </c>
      <c r="J3192">
        <v>1429863532</v>
      </c>
      <c r="K3192" t="b">
        <v>0</v>
      </c>
      <c r="L3192">
        <v>19</v>
      </c>
      <c r="M3192" t="b">
        <v>0</v>
      </c>
      <c r="N3192" t="s">
        <v>8303</v>
      </c>
      <c r="O3192">
        <f t="shared" si="196"/>
        <v>1</v>
      </c>
      <c r="P3192">
        <f t="shared" si="197"/>
        <v>4</v>
      </c>
      <c r="Q3192" s="10" t="s">
        <v>8315</v>
      </c>
      <c r="R3192" t="s">
        <v>8357</v>
      </c>
      <c r="S3192" s="15">
        <f t="shared" si="198"/>
        <v>42118.346435185187</v>
      </c>
      <c r="T3192" s="15">
        <f t="shared" si="199"/>
        <v>42148.346435185187</v>
      </c>
    </row>
    <row r="3193" spans="1:20" ht="48" x14ac:dyDescent="0.2">
      <c r="A3193">
        <v>3199</v>
      </c>
      <c r="B3193" s="3" t="s">
        <v>3199</v>
      </c>
      <c r="C3193" s="3" t="s">
        <v>7309</v>
      </c>
      <c r="D3193" s="6">
        <v>50</v>
      </c>
      <c r="E3193" s="8">
        <v>75</v>
      </c>
      <c r="F3193" t="s">
        <v>8220</v>
      </c>
      <c r="G3193" t="s">
        <v>8223</v>
      </c>
      <c r="H3193" t="s">
        <v>8245</v>
      </c>
      <c r="I3193">
        <v>1410037200</v>
      </c>
      <c r="J3193">
        <v>1407435418</v>
      </c>
      <c r="K3193" t="b">
        <v>0</v>
      </c>
      <c r="L3193">
        <v>53</v>
      </c>
      <c r="M3193" t="b">
        <v>0</v>
      </c>
      <c r="N3193" t="s">
        <v>8303</v>
      </c>
      <c r="O3193">
        <f t="shared" si="196"/>
        <v>150</v>
      </c>
      <c r="P3193">
        <f t="shared" si="197"/>
        <v>1.42</v>
      </c>
      <c r="Q3193" s="10" t="s">
        <v>8315</v>
      </c>
      <c r="R3193" t="s">
        <v>8357</v>
      </c>
      <c r="S3193" s="15">
        <f t="shared" si="198"/>
        <v>41858.761782407404</v>
      </c>
      <c r="T3193" s="15">
        <f t="shared" si="199"/>
        <v>41888.875</v>
      </c>
    </row>
    <row r="3194" spans="1:20" ht="48" x14ac:dyDescent="0.2">
      <c r="A3194">
        <v>3200</v>
      </c>
      <c r="B3194" s="3" t="s">
        <v>3200</v>
      </c>
      <c r="C3194" s="3" t="s">
        <v>7310</v>
      </c>
      <c r="D3194" s="6">
        <v>1500</v>
      </c>
      <c r="E3194" s="8">
        <v>75</v>
      </c>
      <c r="F3194" t="s">
        <v>8220</v>
      </c>
      <c r="G3194" t="s">
        <v>8223</v>
      </c>
      <c r="H3194" t="s">
        <v>8245</v>
      </c>
      <c r="I3194">
        <v>1461994440</v>
      </c>
      <c r="J3194">
        <v>1459410101</v>
      </c>
      <c r="K3194" t="b">
        <v>0</v>
      </c>
      <c r="L3194">
        <v>1</v>
      </c>
      <c r="M3194" t="b">
        <v>0</v>
      </c>
      <c r="N3194" t="s">
        <v>8303</v>
      </c>
      <c r="O3194">
        <f t="shared" si="196"/>
        <v>5</v>
      </c>
      <c r="P3194">
        <f t="shared" si="197"/>
        <v>75</v>
      </c>
      <c r="Q3194" s="10" t="s">
        <v>8315</v>
      </c>
      <c r="R3194" t="s">
        <v>8357</v>
      </c>
      <c r="S3194" s="15">
        <f t="shared" si="198"/>
        <v>42460.320613425924</v>
      </c>
      <c r="T3194" s="15">
        <f t="shared" si="199"/>
        <v>42490.231944444444</v>
      </c>
    </row>
    <row r="3195" spans="1:20" ht="48" x14ac:dyDescent="0.2">
      <c r="A3195">
        <v>3202</v>
      </c>
      <c r="B3195" s="3" t="s">
        <v>3202</v>
      </c>
      <c r="C3195" s="3" t="s">
        <v>7312</v>
      </c>
      <c r="D3195" s="6">
        <v>1930</v>
      </c>
      <c r="E3195" s="8">
        <v>75</v>
      </c>
      <c r="F3195" t="s">
        <v>8220</v>
      </c>
      <c r="G3195" t="s">
        <v>8223</v>
      </c>
      <c r="H3195" t="s">
        <v>8245</v>
      </c>
      <c r="I3195">
        <v>1450072740</v>
      </c>
      <c r="J3195">
        <v>1445027346</v>
      </c>
      <c r="K3195" t="b">
        <v>0</v>
      </c>
      <c r="L3195">
        <v>25</v>
      </c>
      <c r="M3195" t="b">
        <v>0</v>
      </c>
      <c r="N3195" t="s">
        <v>8303</v>
      </c>
      <c r="O3195">
        <f t="shared" si="196"/>
        <v>4</v>
      </c>
      <c r="P3195">
        <f t="shared" si="197"/>
        <v>3</v>
      </c>
      <c r="Q3195" s="10" t="s">
        <v>8315</v>
      </c>
      <c r="R3195" t="s">
        <v>8357</v>
      </c>
      <c r="S3195" s="15">
        <f t="shared" si="198"/>
        <v>42293.853541666671</v>
      </c>
      <c r="T3195" s="15">
        <f t="shared" si="199"/>
        <v>42352.249305555553</v>
      </c>
    </row>
    <row r="3196" spans="1:20" ht="48" x14ac:dyDescent="0.2">
      <c r="A3196">
        <v>3196</v>
      </c>
      <c r="B3196" s="3" t="s">
        <v>3196</v>
      </c>
      <c r="C3196" s="3" t="s">
        <v>7306</v>
      </c>
      <c r="D3196" s="6">
        <v>3000</v>
      </c>
      <c r="E3196" s="8">
        <v>75</v>
      </c>
      <c r="F3196" t="s">
        <v>8220</v>
      </c>
      <c r="G3196" t="s">
        <v>8223</v>
      </c>
      <c r="H3196" t="s">
        <v>8245</v>
      </c>
      <c r="I3196">
        <v>1438437600</v>
      </c>
      <c r="J3196">
        <v>1433254875</v>
      </c>
      <c r="K3196" t="b">
        <v>0</v>
      </c>
      <c r="L3196">
        <v>6</v>
      </c>
      <c r="M3196" t="b">
        <v>0</v>
      </c>
      <c r="N3196" t="s">
        <v>8303</v>
      </c>
      <c r="O3196">
        <f t="shared" si="196"/>
        <v>3</v>
      </c>
      <c r="P3196">
        <f t="shared" si="197"/>
        <v>12.5</v>
      </c>
      <c r="Q3196" s="10" t="s">
        <v>8315</v>
      </c>
      <c r="R3196" t="s">
        <v>8357</v>
      </c>
      <c r="S3196" s="15">
        <f t="shared" si="198"/>
        <v>42157.598090277781</v>
      </c>
      <c r="T3196" s="15">
        <f t="shared" si="199"/>
        <v>42217.583333333328</v>
      </c>
    </row>
    <row r="3197" spans="1:20" ht="48" x14ac:dyDescent="0.2">
      <c r="A3197">
        <v>3194</v>
      </c>
      <c r="B3197" s="3" t="s">
        <v>3194</v>
      </c>
      <c r="C3197" s="3" t="s">
        <v>7304</v>
      </c>
      <c r="D3197" s="6">
        <v>3250</v>
      </c>
      <c r="E3197" s="8">
        <v>75</v>
      </c>
      <c r="F3197" t="s">
        <v>8220</v>
      </c>
      <c r="G3197" t="s">
        <v>8223</v>
      </c>
      <c r="H3197" t="s">
        <v>8245</v>
      </c>
      <c r="I3197">
        <v>1437960598</v>
      </c>
      <c r="J3197">
        <v>1435368598</v>
      </c>
      <c r="K3197" t="b">
        <v>0</v>
      </c>
      <c r="L3197">
        <v>0</v>
      </c>
      <c r="M3197" t="b">
        <v>0</v>
      </c>
      <c r="N3197" t="s">
        <v>8303</v>
      </c>
      <c r="O3197">
        <f t="shared" si="196"/>
        <v>2</v>
      </c>
      <c r="P3197">
        <f t="shared" si="197"/>
        <v>0</v>
      </c>
      <c r="Q3197" s="10" t="s">
        <v>8315</v>
      </c>
      <c r="R3197" t="s">
        <v>8357</v>
      </c>
      <c r="S3197" s="15">
        <f t="shared" si="198"/>
        <v>42182.062476851846</v>
      </c>
      <c r="T3197" s="15">
        <f t="shared" si="199"/>
        <v>42212.062476851846</v>
      </c>
    </row>
    <row r="3198" spans="1:20" ht="48" x14ac:dyDescent="0.2">
      <c r="A3198">
        <v>3198</v>
      </c>
      <c r="B3198" s="3" t="s">
        <v>3198</v>
      </c>
      <c r="C3198" s="3" t="s">
        <v>7308</v>
      </c>
      <c r="D3198" s="6">
        <v>10000</v>
      </c>
      <c r="E3198" s="8">
        <v>75</v>
      </c>
      <c r="F3198" t="s">
        <v>8220</v>
      </c>
      <c r="G3198" t="s">
        <v>8231</v>
      </c>
      <c r="H3198" t="s">
        <v>8252</v>
      </c>
      <c r="I3198">
        <v>1424081477</v>
      </c>
      <c r="J3198">
        <v>1420798277</v>
      </c>
      <c r="K3198" t="b">
        <v>0</v>
      </c>
      <c r="L3198">
        <v>3</v>
      </c>
      <c r="M3198" t="b">
        <v>0</v>
      </c>
      <c r="N3198" t="s">
        <v>8303</v>
      </c>
      <c r="O3198">
        <f t="shared" si="196"/>
        <v>1</v>
      </c>
      <c r="P3198">
        <f t="shared" si="197"/>
        <v>25</v>
      </c>
      <c r="Q3198" s="10" t="s">
        <v>8315</v>
      </c>
      <c r="R3198" t="s">
        <v>8357</v>
      </c>
      <c r="S3198" s="15">
        <f t="shared" si="198"/>
        <v>42013.424502314811</v>
      </c>
      <c r="T3198" s="15">
        <f t="shared" si="199"/>
        <v>42051.424502314811</v>
      </c>
    </row>
    <row r="3199" spans="1:20" ht="48" x14ac:dyDescent="0.2">
      <c r="A3199">
        <v>3191</v>
      </c>
      <c r="B3199" s="3" t="s">
        <v>3191</v>
      </c>
      <c r="C3199" s="3" t="s">
        <v>7301</v>
      </c>
      <c r="D3199" s="6">
        <v>20000</v>
      </c>
      <c r="E3199" s="8">
        <v>75</v>
      </c>
      <c r="F3199" t="s">
        <v>8220</v>
      </c>
      <c r="G3199" t="s">
        <v>8223</v>
      </c>
      <c r="H3199" t="s">
        <v>8245</v>
      </c>
      <c r="I3199">
        <v>1471370869</v>
      </c>
      <c r="J3199">
        <v>1466186869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0</v>
      </c>
      <c r="P3199">
        <f t="shared" si="197"/>
        <v>18.75</v>
      </c>
      <c r="Q3199" s="10" t="s">
        <v>8315</v>
      </c>
      <c r="R3199" t="s">
        <v>8357</v>
      </c>
      <c r="S3199" s="15">
        <f t="shared" si="198"/>
        <v>42538.755428240736</v>
      </c>
      <c r="T3199" s="15">
        <f t="shared" si="199"/>
        <v>42598.755428240736</v>
      </c>
    </row>
    <row r="3200" spans="1:20" ht="48" x14ac:dyDescent="0.2">
      <c r="A3200">
        <v>3195</v>
      </c>
      <c r="B3200" s="3" t="s">
        <v>3195</v>
      </c>
      <c r="C3200" s="3" t="s">
        <v>7305</v>
      </c>
      <c r="D3200" s="6">
        <v>35000</v>
      </c>
      <c r="E3200" s="8">
        <v>75</v>
      </c>
      <c r="F3200" t="s">
        <v>8220</v>
      </c>
      <c r="G3200" t="s">
        <v>8223</v>
      </c>
      <c r="H3200" t="s">
        <v>8245</v>
      </c>
      <c r="I3200">
        <v>1423750542</v>
      </c>
      <c r="J3200">
        <v>1421158542</v>
      </c>
      <c r="K3200" t="b">
        <v>0</v>
      </c>
      <c r="L3200">
        <v>39</v>
      </c>
      <c r="M3200" t="b">
        <v>0</v>
      </c>
      <c r="N3200" t="s">
        <v>8303</v>
      </c>
      <c r="O3200">
        <f t="shared" si="196"/>
        <v>0</v>
      </c>
      <c r="P3200">
        <f t="shared" si="197"/>
        <v>1.92</v>
      </c>
      <c r="Q3200" s="10" t="s">
        <v>8315</v>
      </c>
      <c r="R3200" t="s">
        <v>8357</v>
      </c>
      <c r="S3200" s="15">
        <f t="shared" si="198"/>
        <v>42017.594236111108</v>
      </c>
      <c r="T3200" s="15">
        <f t="shared" si="199"/>
        <v>42047.594236111108</v>
      </c>
    </row>
    <row r="3201" spans="1:20" ht="48" x14ac:dyDescent="0.2">
      <c r="A3201">
        <v>3192</v>
      </c>
      <c r="B3201" s="3" t="s">
        <v>3192</v>
      </c>
      <c r="C3201" s="3" t="s">
        <v>7302</v>
      </c>
      <c r="D3201" s="6">
        <v>50000</v>
      </c>
      <c r="E3201" s="8">
        <v>75</v>
      </c>
      <c r="F3201" t="s">
        <v>8220</v>
      </c>
      <c r="G3201" t="s">
        <v>8224</v>
      </c>
      <c r="H3201" t="s">
        <v>8246</v>
      </c>
      <c r="I3201">
        <v>1425160800</v>
      </c>
      <c r="J3201">
        <v>1421274859</v>
      </c>
      <c r="K3201" t="b">
        <v>0</v>
      </c>
      <c r="L3201">
        <v>8</v>
      </c>
      <c r="M3201" t="b">
        <v>0</v>
      </c>
      <c r="N3201" t="s">
        <v>8303</v>
      </c>
      <c r="O3201">
        <f t="shared" si="196"/>
        <v>0</v>
      </c>
      <c r="P3201">
        <f t="shared" si="197"/>
        <v>9.3800000000000008</v>
      </c>
      <c r="Q3201" s="10" t="s">
        <v>8315</v>
      </c>
      <c r="R3201" t="s">
        <v>8357</v>
      </c>
      <c r="S3201" s="15">
        <f t="shared" si="198"/>
        <v>42018.94049768518</v>
      </c>
      <c r="T3201" s="15">
        <f t="shared" si="199"/>
        <v>42063.916666666672</v>
      </c>
    </row>
    <row r="3202" spans="1:20" ht="32" x14ac:dyDescent="0.2">
      <c r="A3202">
        <v>3197</v>
      </c>
      <c r="B3202" s="3" t="s">
        <v>3197</v>
      </c>
      <c r="C3202" s="3" t="s">
        <v>7307</v>
      </c>
      <c r="D3202" s="6">
        <v>50000</v>
      </c>
      <c r="E3202" s="8">
        <v>75</v>
      </c>
      <c r="F3202" t="s">
        <v>8220</v>
      </c>
      <c r="G3202" t="s">
        <v>8233</v>
      </c>
      <c r="H3202" t="s">
        <v>8253</v>
      </c>
      <c r="I3202">
        <v>1423050618</v>
      </c>
      <c r="J3202">
        <v>1420458618</v>
      </c>
      <c r="K3202" t="b">
        <v>0</v>
      </c>
      <c r="L3202">
        <v>4</v>
      </c>
      <c r="M3202" t="b">
        <v>0</v>
      </c>
      <c r="N3202" t="s">
        <v>8303</v>
      </c>
      <c r="O3202">
        <f t="shared" si="196"/>
        <v>0</v>
      </c>
      <c r="P3202">
        <f t="shared" si="197"/>
        <v>18.75</v>
      </c>
      <c r="Q3202" s="10" t="s">
        <v>8315</v>
      </c>
      <c r="R3202" t="s">
        <v>8357</v>
      </c>
      <c r="S3202" s="15">
        <f t="shared" si="198"/>
        <v>42009.493263888886</v>
      </c>
      <c r="T3202" s="15">
        <f t="shared" si="199"/>
        <v>42039.493263888886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50000</v>
      </c>
      <c r="E3203" s="8">
        <v>75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0</v>
      </c>
      <c r="P3203">
        <f t="shared" ref="P3203:P3266" si="201">IFERROR(ROUND(E3203/L3203,2),0)</f>
        <v>37.5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8" x14ac:dyDescent="0.2">
      <c r="A3204">
        <v>3193</v>
      </c>
      <c r="B3204" s="3" t="s">
        <v>3193</v>
      </c>
      <c r="C3204" s="3" t="s">
        <v>7303</v>
      </c>
      <c r="D3204" s="6">
        <v>500000</v>
      </c>
      <c r="E3204" s="8">
        <v>75</v>
      </c>
      <c r="F3204" t="s">
        <v>8220</v>
      </c>
      <c r="G3204" t="s">
        <v>8224</v>
      </c>
      <c r="H3204" t="s">
        <v>8246</v>
      </c>
      <c r="I3204">
        <v>1424474056</v>
      </c>
      <c r="J3204">
        <v>1420586056</v>
      </c>
      <c r="K3204" t="b">
        <v>0</v>
      </c>
      <c r="L3204">
        <v>24</v>
      </c>
      <c r="M3204" t="b">
        <v>0</v>
      </c>
      <c r="N3204" t="s">
        <v>8303</v>
      </c>
      <c r="O3204">
        <f t="shared" si="200"/>
        <v>0</v>
      </c>
      <c r="P3204">
        <f t="shared" si="201"/>
        <v>3.13</v>
      </c>
      <c r="Q3204" s="10" t="s">
        <v>8315</v>
      </c>
      <c r="R3204" t="s">
        <v>8357</v>
      </c>
      <c r="S3204" s="15">
        <f t="shared" si="202"/>
        <v>42010.968240740738</v>
      </c>
      <c r="T3204" s="15">
        <f t="shared" si="203"/>
        <v>42055.968240740738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0</v>
      </c>
      <c r="P3205">
        <f t="shared" si="201"/>
        <v>12.33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1000</v>
      </c>
      <c r="E3207" s="8">
        <v>72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7</v>
      </c>
      <c r="P3207">
        <f t="shared" si="201"/>
        <v>6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1000</v>
      </c>
      <c r="E3208" s="8">
        <v>72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7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0</v>
      </c>
      <c r="P3209">
        <f t="shared" si="201"/>
        <v>1.97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60000</v>
      </c>
      <c r="E3210" s="8">
        <v>71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0</v>
      </c>
      <c r="P3210">
        <f t="shared" si="201"/>
        <v>0.87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64" x14ac:dyDescent="0.2">
      <c r="A3211">
        <v>3215</v>
      </c>
      <c r="B3211" s="3" t="s">
        <v>3215</v>
      </c>
      <c r="C3211" s="3" t="s">
        <v>7325</v>
      </c>
      <c r="D3211" s="6">
        <v>50</v>
      </c>
      <c r="E3211" s="8">
        <v>70</v>
      </c>
      <c r="F3211" t="s">
        <v>8218</v>
      </c>
      <c r="G3211" t="s">
        <v>8223</v>
      </c>
      <c r="H3211" t="s">
        <v>8245</v>
      </c>
      <c r="I3211">
        <v>1441857540</v>
      </c>
      <c r="J3211">
        <v>1438617471</v>
      </c>
      <c r="K3211" t="b">
        <v>1</v>
      </c>
      <c r="L3211">
        <v>134</v>
      </c>
      <c r="M3211" t="b">
        <v>1</v>
      </c>
      <c r="N3211" t="s">
        <v>8269</v>
      </c>
      <c r="O3211">
        <f t="shared" si="200"/>
        <v>140</v>
      </c>
      <c r="P3211">
        <f t="shared" si="201"/>
        <v>0.52</v>
      </c>
      <c r="Q3211" s="10" t="s">
        <v>8315</v>
      </c>
      <c r="R3211" t="s">
        <v>8316</v>
      </c>
      <c r="S3211" s="15">
        <f t="shared" si="202"/>
        <v>42219.665173611109</v>
      </c>
      <c r="T3211" s="15">
        <f t="shared" si="203"/>
        <v>42257.165972222225</v>
      </c>
    </row>
    <row r="3212" spans="1:20" ht="48" x14ac:dyDescent="0.2">
      <c r="A3212">
        <v>3216</v>
      </c>
      <c r="B3212" s="3" t="s">
        <v>3216</v>
      </c>
      <c r="C3212" s="3" t="s">
        <v>7326</v>
      </c>
      <c r="D3212" s="6">
        <v>200</v>
      </c>
      <c r="E3212" s="8">
        <v>70</v>
      </c>
      <c r="F3212" t="s">
        <v>8218</v>
      </c>
      <c r="G3212" t="s">
        <v>8224</v>
      </c>
      <c r="H3212" t="s">
        <v>8246</v>
      </c>
      <c r="I3212">
        <v>1436625000</v>
      </c>
      <c r="J3212">
        <v>1433934371</v>
      </c>
      <c r="K3212" t="b">
        <v>1</v>
      </c>
      <c r="L3212">
        <v>35</v>
      </c>
      <c r="M3212" t="b">
        <v>1</v>
      </c>
      <c r="N3212" t="s">
        <v>8269</v>
      </c>
      <c r="O3212">
        <f t="shared" si="200"/>
        <v>35</v>
      </c>
      <c r="P3212">
        <f t="shared" si="201"/>
        <v>2</v>
      </c>
      <c r="Q3212" s="10" t="s">
        <v>8315</v>
      </c>
      <c r="R3212" t="s">
        <v>8316</v>
      </c>
      <c r="S3212" s="15">
        <f t="shared" si="202"/>
        <v>42165.462627314817</v>
      </c>
      <c r="T3212" s="15">
        <f t="shared" si="203"/>
        <v>42196.604166666672</v>
      </c>
    </row>
    <row r="3213" spans="1:20" ht="48" x14ac:dyDescent="0.2">
      <c r="A3213">
        <v>3209</v>
      </c>
      <c r="B3213" s="3" t="s">
        <v>3209</v>
      </c>
      <c r="C3213" s="3" t="s">
        <v>7319</v>
      </c>
      <c r="D3213" s="6">
        <v>500</v>
      </c>
      <c r="E3213" s="8">
        <v>70</v>
      </c>
      <c r="F3213" t="s">
        <v>8218</v>
      </c>
      <c r="G3213" t="s">
        <v>8223</v>
      </c>
      <c r="H3213" t="s">
        <v>8245</v>
      </c>
      <c r="I3213">
        <v>1403305200</v>
      </c>
      <c r="J3213">
        <v>1400512658</v>
      </c>
      <c r="K3213" t="b">
        <v>1</v>
      </c>
      <c r="L3213">
        <v>226</v>
      </c>
      <c r="M3213" t="b">
        <v>1</v>
      </c>
      <c r="N3213" t="s">
        <v>8269</v>
      </c>
      <c r="O3213">
        <f t="shared" si="200"/>
        <v>14</v>
      </c>
      <c r="P3213">
        <f t="shared" si="201"/>
        <v>0.31</v>
      </c>
      <c r="Q3213" s="10" t="s">
        <v>8315</v>
      </c>
      <c r="R3213" t="s">
        <v>8316</v>
      </c>
      <c r="S3213" s="15">
        <f t="shared" si="202"/>
        <v>41778.637245370373</v>
      </c>
      <c r="T3213" s="15">
        <f t="shared" si="203"/>
        <v>41810.958333333336</v>
      </c>
    </row>
    <row r="3214" spans="1:20" ht="32" x14ac:dyDescent="0.2">
      <c r="A3214">
        <v>3217</v>
      </c>
      <c r="B3214" s="3" t="s">
        <v>3217</v>
      </c>
      <c r="C3214" s="3" t="s">
        <v>7327</v>
      </c>
      <c r="D3214" s="6">
        <v>500</v>
      </c>
      <c r="E3214" s="8">
        <v>70</v>
      </c>
      <c r="F3214" t="s">
        <v>8218</v>
      </c>
      <c r="G3214" t="s">
        <v>8223</v>
      </c>
      <c r="H3214" t="s">
        <v>8245</v>
      </c>
      <c r="I3214">
        <v>1478264784</v>
      </c>
      <c r="J3214">
        <v>1475672784</v>
      </c>
      <c r="K3214" t="b">
        <v>1</v>
      </c>
      <c r="L3214">
        <v>104</v>
      </c>
      <c r="M3214" t="b">
        <v>1</v>
      </c>
      <c r="N3214" t="s">
        <v>8269</v>
      </c>
      <c r="O3214">
        <f t="shared" si="200"/>
        <v>14</v>
      </c>
      <c r="P3214">
        <f t="shared" si="201"/>
        <v>0.67</v>
      </c>
      <c r="Q3214" s="10" t="s">
        <v>8315</v>
      </c>
      <c r="R3214" t="s">
        <v>8316</v>
      </c>
      <c r="S3214" s="15">
        <f t="shared" si="202"/>
        <v>42648.546111111107</v>
      </c>
      <c r="T3214" s="15">
        <f t="shared" si="203"/>
        <v>42678.546111111107</v>
      </c>
    </row>
    <row r="3215" spans="1:20" ht="48" x14ac:dyDescent="0.2">
      <c r="A3215">
        <v>3211</v>
      </c>
      <c r="B3215" s="3" t="s">
        <v>3211</v>
      </c>
      <c r="C3215" s="3" t="s">
        <v>7321</v>
      </c>
      <c r="D3215" s="6">
        <v>2500</v>
      </c>
      <c r="E3215" s="8">
        <v>70</v>
      </c>
      <c r="F3215" t="s">
        <v>8218</v>
      </c>
      <c r="G3215" t="s">
        <v>8223</v>
      </c>
      <c r="H3215" t="s">
        <v>8245</v>
      </c>
      <c r="I3215">
        <v>1408068000</v>
      </c>
      <c r="J3215">
        <v>1405346680</v>
      </c>
      <c r="K3215" t="b">
        <v>1</v>
      </c>
      <c r="L3215">
        <v>322</v>
      </c>
      <c r="M3215" t="b">
        <v>1</v>
      </c>
      <c r="N3215" t="s">
        <v>8269</v>
      </c>
      <c r="O3215">
        <f t="shared" si="200"/>
        <v>3</v>
      </c>
      <c r="P3215">
        <f t="shared" si="201"/>
        <v>0.22</v>
      </c>
      <c r="Q3215" s="10" t="s">
        <v>8315</v>
      </c>
      <c r="R3215" t="s">
        <v>8316</v>
      </c>
      <c r="S3215" s="15">
        <f t="shared" si="202"/>
        <v>41834.586574074077</v>
      </c>
      <c r="T3215" s="15">
        <f t="shared" si="203"/>
        <v>41866.083333333336</v>
      </c>
    </row>
    <row r="3216" spans="1:20" ht="48" x14ac:dyDescent="0.2">
      <c r="A3216">
        <v>3213</v>
      </c>
      <c r="B3216" s="3" t="s">
        <v>3213</v>
      </c>
      <c r="C3216" s="3" t="s">
        <v>7323</v>
      </c>
      <c r="D3216" s="6">
        <v>9999</v>
      </c>
      <c r="E3216" s="8">
        <v>70</v>
      </c>
      <c r="F3216" t="s">
        <v>8218</v>
      </c>
      <c r="G3216" t="s">
        <v>8224</v>
      </c>
      <c r="H3216" t="s">
        <v>8246</v>
      </c>
      <c r="I3216">
        <v>1437934759</v>
      </c>
      <c r="J3216">
        <v>1434478759</v>
      </c>
      <c r="K3216" t="b">
        <v>1</v>
      </c>
      <c r="L3216">
        <v>47</v>
      </c>
      <c r="M3216" t="b">
        <v>1</v>
      </c>
      <c r="N3216" t="s">
        <v>8269</v>
      </c>
      <c r="O3216">
        <f t="shared" si="200"/>
        <v>1</v>
      </c>
      <c r="P3216">
        <f t="shared" si="201"/>
        <v>1.49</v>
      </c>
      <c r="Q3216" s="10" t="s">
        <v>8315</v>
      </c>
      <c r="R3216" t="s">
        <v>8316</v>
      </c>
      <c r="S3216" s="15">
        <f t="shared" si="202"/>
        <v>42171.763414351852</v>
      </c>
      <c r="T3216" s="15">
        <f t="shared" si="203"/>
        <v>42211.763414351852</v>
      </c>
    </row>
    <row r="3217" spans="1:20" ht="32" x14ac:dyDescent="0.2">
      <c r="A3217">
        <v>3212</v>
      </c>
      <c r="B3217" s="3" t="s">
        <v>3212</v>
      </c>
      <c r="C3217" s="3" t="s">
        <v>7322</v>
      </c>
      <c r="D3217" s="6">
        <v>10000</v>
      </c>
      <c r="E3217" s="8">
        <v>70</v>
      </c>
      <c r="F3217" t="s">
        <v>8218</v>
      </c>
      <c r="G3217" t="s">
        <v>8223</v>
      </c>
      <c r="H3217" t="s">
        <v>8245</v>
      </c>
      <c r="I3217">
        <v>1407524751</v>
      </c>
      <c r="J3217">
        <v>1404932751</v>
      </c>
      <c r="K3217" t="b">
        <v>1</v>
      </c>
      <c r="L3217">
        <v>94</v>
      </c>
      <c r="M3217" t="b">
        <v>1</v>
      </c>
      <c r="N3217" t="s">
        <v>8269</v>
      </c>
      <c r="O3217">
        <f t="shared" si="200"/>
        <v>1</v>
      </c>
      <c r="P3217">
        <f t="shared" si="201"/>
        <v>0.74</v>
      </c>
      <c r="Q3217" s="10" t="s">
        <v>8315</v>
      </c>
      <c r="R3217" t="s">
        <v>8316</v>
      </c>
      <c r="S3217" s="15">
        <f t="shared" si="202"/>
        <v>41829.795729166668</v>
      </c>
      <c r="T3217" s="15">
        <f t="shared" si="203"/>
        <v>41859.795729166668</v>
      </c>
    </row>
    <row r="3218" spans="1:20" ht="48" x14ac:dyDescent="0.2">
      <c r="A3218">
        <v>3210</v>
      </c>
      <c r="B3218" s="3" t="s">
        <v>3210</v>
      </c>
      <c r="C3218" s="3" t="s">
        <v>7320</v>
      </c>
      <c r="D3218" s="6">
        <v>22000</v>
      </c>
      <c r="E3218" s="8">
        <v>70</v>
      </c>
      <c r="F3218" t="s">
        <v>8218</v>
      </c>
      <c r="G3218" t="s">
        <v>8223</v>
      </c>
      <c r="H3218" t="s">
        <v>8245</v>
      </c>
      <c r="I3218">
        <v>1338523140</v>
      </c>
      <c r="J3218">
        <v>1334442519</v>
      </c>
      <c r="K3218" t="b">
        <v>1</v>
      </c>
      <c r="L3218">
        <v>60</v>
      </c>
      <c r="M3218" t="b">
        <v>1</v>
      </c>
      <c r="N3218" t="s">
        <v>8269</v>
      </c>
      <c r="O3218">
        <f t="shared" si="200"/>
        <v>0</v>
      </c>
      <c r="P3218">
        <f t="shared" si="201"/>
        <v>1.17</v>
      </c>
      <c r="Q3218" s="10" t="s">
        <v>8315</v>
      </c>
      <c r="R3218" t="s">
        <v>8316</v>
      </c>
      <c r="S3218" s="15">
        <f t="shared" si="202"/>
        <v>41013.936562499999</v>
      </c>
      <c r="T3218" s="15">
        <f t="shared" si="203"/>
        <v>41061.165972222225</v>
      </c>
    </row>
    <row r="3219" spans="1:20" ht="48" x14ac:dyDescent="0.2">
      <c r="A3219">
        <v>3214</v>
      </c>
      <c r="B3219" s="3" t="s">
        <v>3214</v>
      </c>
      <c r="C3219" s="3" t="s">
        <v>7324</v>
      </c>
      <c r="D3219" s="6">
        <v>35000</v>
      </c>
      <c r="E3219" s="8">
        <v>70</v>
      </c>
      <c r="F3219" t="s">
        <v>8218</v>
      </c>
      <c r="G3219" t="s">
        <v>8224</v>
      </c>
      <c r="H3219" t="s">
        <v>8246</v>
      </c>
      <c r="I3219">
        <v>1452038100</v>
      </c>
      <c r="J3219">
        <v>1448823673</v>
      </c>
      <c r="K3219" t="b">
        <v>1</v>
      </c>
      <c r="L3219">
        <v>115</v>
      </c>
      <c r="M3219" t="b">
        <v>1</v>
      </c>
      <c r="N3219" t="s">
        <v>8269</v>
      </c>
      <c r="O3219">
        <f t="shared" si="200"/>
        <v>0</v>
      </c>
      <c r="P3219">
        <f t="shared" si="201"/>
        <v>0.61</v>
      </c>
      <c r="Q3219" s="10" t="s">
        <v>8315</v>
      </c>
      <c r="R3219" t="s">
        <v>8316</v>
      </c>
      <c r="S3219" s="15">
        <f t="shared" si="202"/>
        <v>42337.792511574073</v>
      </c>
      <c r="T3219" s="15">
        <f t="shared" si="203"/>
        <v>42374.996527777781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4000</v>
      </c>
      <c r="E3220" s="8">
        <v>69.83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2</v>
      </c>
      <c r="P3220">
        <f t="shared" si="201"/>
        <v>0.38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1650</v>
      </c>
      <c r="E3221" s="8">
        <v>69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4</v>
      </c>
      <c r="P3221">
        <f t="shared" si="201"/>
        <v>0.57999999999999996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2500</v>
      </c>
      <c r="E3222" s="8">
        <v>68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3</v>
      </c>
      <c r="P3222">
        <f t="shared" si="201"/>
        <v>1.1499999999999999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75000</v>
      </c>
      <c r="E3223" s="8">
        <v>68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0</v>
      </c>
      <c r="P3223">
        <f t="shared" si="201"/>
        <v>0.6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10000</v>
      </c>
      <c r="E3224" s="8">
        <v>67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</v>
      </c>
      <c r="P3224">
        <f t="shared" si="201"/>
        <v>0.8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16" x14ac:dyDescent="0.2">
      <c r="A3225">
        <v>3228</v>
      </c>
      <c r="B3225" s="3" t="s">
        <v>3228</v>
      </c>
      <c r="C3225" s="3" t="s">
        <v>7338</v>
      </c>
      <c r="D3225" s="6">
        <v>1</v>
      </c>
      <c r="E3225" s="8">
        <v>65</v>
      </c>
      <c r="F3225" t="s">
        <v>8218</v>
      </c>
      <c r="G3225" t="s">
        <v>8223</v>
      </c>
      <c r="H3225" t="s">
        <v>8245</v>
      </c>
      <c r="I3225">
        <v>1450328340</v>
      </c>
      <c r="J3225">
        <v>1447606884</v>
      </c>
      <c r="K3225" t="b">
        <v>1</v>
      </c>
      <c r="L3225">
        <v>37</v>
      </c>
      <c r="M3225" t="b">
        <v>1</v>
      </c>
      <c r="N3225" t="s">
        <v>8269</v>
      </c>
      <c r="O3225">
        <f t="shared" si="200"/>
        <v>6500</v>
      </c>
      <c r="P3225">
        <f t="shared" si="201"/>
        <v>1.76</v>
      </c>
      <c r="Q3225" s="10" t="s">
        <v>8315</v>
      </c>
      <c r="R3225" t="s">
        <v>8316</v>
      </c>
      <c r="S3225" s="15">
        <f t="shared" si="202"/>
        <v>42323.70930555556</v>
      </c>
      <c r="T3225" s="15">
        <f t="shared" si="203"/>
        <v>42355.207638888889</v>
      </c>
    </row>
    <row r="3226" spans="1:20" ht="48" x14ac:dyDescent="0.2">
      <c r="A3226">
        <v>3229</v>
      </c>
      <c r="B3226" s="3" t="s">
        <v>3229</v>
      </c>
      <c r="C3226" s="3" t="s">
        <v>7339</v>
      </c>
      <c r="D3226" s="6">
        <v>750</v>
      </c>
      <c r="E3226" s="8">
        <v>65</v>
      </c>
      <c r="F3226" t="s">
        <v>8218</v>
      </c>
      <c r="G3226" t="s">
        <v>8223</v>
      </c>
      <c r="H3226" t="s">
        <v>8245</v>
      </c>
      <c r="I3226">
        <v>1416470398</v>
      </c>
      <c r="J3226">
        <v>1413874798</v>
      </c>
      <c r="K3226" t="b">
        <v>1</v>
      </c>
      <c r="L3226">
        <v>202</v>
      </c>
      <c r="M3226" t="b">
        <v>1</v>
      </c>
      <c r="N3226" t="s">
        <v>8269</v>
      </c>
      <c r="O3226">
        <f t="shared" si="200"/>
        <v>9</v>
      </c>
      <c r="P3226">
        <f t="shared" si="201"/>
        <v>0.32</v>
      </c>
      <c r="Q3226" s="10" t="s">
        <v>8315</v>
      </c>
      <c r="R3226" t="s">
        <v>8316</v>
      </c>
      <c r="S3226" s="15">
        <f t="shared" si="202"/>
        <v>41933.291643518518</v>
      </c>
      <c r="T3226" s="15">
        <f t="shared" si="203"/>
        <v>41963.333310185189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4000</v>
      </c>
      <c r="E3227" s="8">
        <v>65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2</v>
      </c>
      <c r="P3227">
        <f t="shared" si="201"/>
        <v>1.67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8" x14ac:dyDescent="0.2">
      <c r="A3228">
        <v>3224</v>
      </c>
      <c r="B3228" s="3" t="s">
        <v>3224</v>
      </c>
      <c r="C3228" s="3" t="s">
        <v>7334</v>
      </c>
      <c r="D3228" s="6">
        <v>5000</v>
      </c>
      <c r="E3228" s="8">
        <v>65</v>
      </c>
      <c r="F3228" t="s">
        <v>8218</v>
      </c>
      <c r="G3228" t="s">
        <v>8223</v>
      </c>
      <c r="H3228" t="s">
        <v>8245</v>
      </c>
      <c r="I3228">
        <v>1484024400</v>
      </c>
      <c r="J3228">
        <v>1479932713</v>
      </c>
      <c r="K3228" t="b">
        <v>1</v>
      </c>
      <c r="L3228">
        <v>216</v>
      </c>
      <c r="M3228" t="b">
        <v>1</v>
      </c>
      <c r="N3228" t="s">
        <v>8269</v>
      </c>
      <c r="O3228">
        <f t="shared" si="200"/>
        <v>1</v>
      </c>
      <c r="P3228">
        <f t="shared" si="201"/>
        <v>0.3</v>
      </c>
      <c r="Q3228" s="10" t="s">
        <v>8315</v>
      </c>
      <c r="R3228" t="s">
        <v>8316</v>
      </c>
      <c r="S3228" s="15">
        <f t="shared" si="202"/>
        <v>42697.850844907407</v>
      </c>
      <c r="T3228" s="15">
        <f t="shared" si="203"/>
        <v>42745.208333333328</v>
      </c>
    </row>
    <row r="3229" spans="1:20" ht="48" x14ac:dyDescent="0.2">
      <c r="A3229">
        <v>3226</v>
      </c>
      <c r="B3229" s="3" t="s">
        <v>3226</v>
      </c>
      <c r="C3229" s="3" t="s">
        <v>7336</v>
      </c>
      <c r="D3229" s="6">
        <v>5000</v>
      </c>
      <c r="E3229" s="8">
        <v>65</v>
      </c>
      <c r="F3229" t="s">
        <v>8218</v>
      </c>
      <c r="G3229" t="s">
        <v>8224</v>
      </c>
      <c r="H3229" t="s">
        <v>8246</v>
      </c>
      <c r="I3229">
        <v>1446213612</v>
      </c>
      <c r="J3229">
        <v>1443621612</v>
      </c>
      <c r="K3229" t="b">
        <v>1</v>
      </c>
      <c r="L3229">
        <v>21</v>
      </c>
      <c r="M3229" t="b">
        <v>1</v>
      </c>
      <c r="N3229" t="s">
        <v>8269</v>
      </c>
      <c r="O3229">
        <f t="shared" si="200"/>
        <v>1</v>
      </c>
      <c r="P3229">
        <f t="shared" si="201"/>
        <v>3.1</v>
      </c>
      <c r="Q3229" s="10" t="s">
        <v>8315</v>
      </c>
      <c r="R3229" t="s">
        <v>8316</v>
      </c>
      <c r="S3229" s="15">
        <f t="shared" si="202"/>
        <v>42277.583472222221</v>
      </c>
      <c r="T3229" s="15">
        <f t="shared" si="203"/>
        <v>42307.583472222221</v>
      </c>
    </row>
    <row r="3230" spans="1:20" ht="32" x14ac:dyDescent="0.2">
      <c r="A3230">
        <v>3223</v>
      </c>
      <c r="B3230" s="3" t="s">
        <v>3223</v>
      </c>
      <c r="C3230" s="3" t="s">
        <v>7333</v>
      </c>
      <c r="D3230" s="6">
        <v>8000</v>
      </c>
      <c r="E3230" s="8">
        <v>65</v>
      </c>
      <c r="F3230" t="s">
        <v>8218</v>
      </c>
      <c r="G3230" t="s">
        <v>8223</v>
      </c>
      <c r="H3230" t="s">
        <v>8245</v>
      </c>
      <c r="I3230">
        <v>1440100976</v>
      </c>
      <c r="J3230">
        <v>1437508976</v>
      </c>
      <c r="K3230" t="b">
        <v>1</v>
      </c>
      <c r="L3230">
        <v>74</v>
      </c>
      <c r="M3230" t="b">
        <v>1</v>
      </c>
      <c r="N3230" t="s">
        <v>8269</v>
      </c>
      <c r="O3230">
        <f t="shared" si="200"/>
        <v>1</v>
      </c>
      <c r="P3230">
        <f t="shared" si="201"/>
        <v>0.88</v>
      </c>
      <c r="Q3230" s="10" t="s">
        <v>8315</v>
      </c>
      <c r="R3230" t="s">
        <v>8316</v>
      </c>
      <c r="S3230" s="15">
        <f t="shared" si="202"/>
        <v>42206.835370370376</v>
      </c>
      <c r="T3230" s="15">
        <f t="shared" si="203"/>
        <v>42236.835370370376</v>
      </c>
    </row>
    <row r="3231" spans="1:20" ht="48" x14ac:dyDescent="0.2">
      <c r="A3231">
        <v>3227</v>
      </c>
      <c r="B3231" s="3" t="s">
        <v>3227</v>
      </c>
      <c r="C3231" s="3" t="s">
        <v>7337</v>
      </c>
      <c r="D3231" s="6">
        <v>150000</v>
      </c>
      <c r="E3231" s="8">
        <v>65</v>
      </c>
      <c r="F3231" t="s">
        <v>8218</v>
      </c>
      <c r="G3231" t="s">
        <v>8224</v>
      </c>
      <c r="H3231" t="s">
        <v>8246</v>
      </c>
      <c r="I3231">
        <v>1484687436</v>
      </c>
      <c r="J3231">
        <v>1482095436</v>
      </c>
      <c r="K3231" t="b">
        <v>0</v>
      </c>
      <c r="L3231">
        <v>30</v>
      </c>
      <c r="M3231" t="b">
        <v>1</v>
      </c>
      <c r="N3231" t="s">
        <v>8269</v>
      </c>
      <c r="O3231">
        <f t="shared" si="200"/>
        <v>0</v>
      </c>
      <c r="P3231">
        <f t="shared" si="201"/>
        <v>2.17</v>
      </c>
      <c r="Q3231" s="10" t="s">
        <v>8315</v>
      </c>
      <c r="R3231" t="s">
        <v>8316</v>
      </c>
      <c r="S3231" s="15">
        <f t="shared" si="202"/>
        <v>42722.882361111115</v>
      </c>
      <c r="T3231" s="15">
        <f t="shared" si="203"/>
        <v>42752.882361111115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40</v>
      </c>
      <c r="E3232" s="8">
        <v>64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160</v>
      </c>
      <c r="P3232">
        <f t="shared" si="201"/>
        <v>1.73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3000</v>
      </c>
      <c r="E3233" s="8">
        <v>63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2</v>
      </c>
      <c r="P3233">
        <f t="shared" si="201"/>
        <v>2.25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20000</v>
      </c>
      <c r="E3234" s="8">
        <v>62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0</v>
      </c>
      <c r="P3234">
        <f t="shared" si="201"/>
        <v>2.38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8" x14ac:dyDescent="0.2">
      <c r="A3235">
        <v>3236</v>
      </c>
      <c r="B3235" s="3" t="s">
        <v>3236</v>
      </c>
      <c r="C3235" s="3" t="s">
        <v>7346</v>
      </c>
      <c r="D3235" s="6">
        <v>750</v>
      </c>
      <c r="E3235" s="8">
        <v>61</v>
      </c>
      <c r="F3235" t="s">
        <v>8218</v>
      </c>
      <c r="G3235" t="s">
        <v>8223</v>
      </c>
      <c r="H3235" t="s">
        <v>8245</v>
      </c>
      <c r="I3235">
        <v>1482962433</v>
      </c>
      <c r="J3235">
        <v>1480370433</v>
      </c>
      <c r="K3235" t="b">
        <v>0</v>
      </c>
      <c r="L3235">
        <v>110</v>
      </c>
      <c r="M3235" t="b">
        <v>1</v>
      </c>
      <c r="N3235" t="s">
        <v>8269</v>
      </c>
      <c r="O3235">
        <f t="shared" si="200"/>
        <v>8</v>
      </c>
      <c r="P3235">
        <f t="shared" si="201"/>
        <v>0.55000000000000004</v>
      </c>
      <c r="Q3235" s="10" t="s">
        <v>8315</v>
      </c>
      <c r="R3235" t="s">
        <v>8316</v>
      </c>
      <c r="S3235" s="15">
        <f t="shared" si="202"/>
        <v>42702.917048611111</v>
      </c>
      <c r="T3235" s="15">
        <f t="shared" si="203"/>
        <v>42732.917048611111</v>
      </c>
    </row>
    <row r="3236" spans="1:20" ht="48" x14ac:dyDescent="0.2">
      <c r="A3236">
        <v>3233</v>
      </c>
      <c r="B3236" s="3" t="s">
        <v>3233</v>
      </c>
      <c r="C3236" s="3" t="s">
        <v>7343</v>
      </c>
      <c r="D3236" s="6">
        <v>8888</v>
      </c>
      <c r="E3236" s="8">
        <v>61</v>
      </c>
      <c r="F3236" t="s">
        <v>8218</v>
      </c>
      <c r="G3236" t="s">
        <v>8223</v>
      </c>
      <c r="H3236" t="s">
        <v>8245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t="s">
        <v>8269</v>
      </c>
      <c r="O3236">
        <f t="shared" si="200"/>
        <v>1</v>
      </c>
      <c r="P3236">
        <f t="shared" si="201"/>
        <v>1</v>
      </c>
      <c r="Q3236" s="10" t="s">
        <v>8315</v>
      </c>
      <c r="R3236" t="s">
        <v>8316</v>
      </c>
      <c r="S3236" s="15">
        <f t="shared" si="202"/>
        <v>42766.805034722223</v>
      </c>
      <c r="T3236" s="15">
        <f t="shared" si="203"/>
        <v>42796.805034722223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61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0</v>
      </c>
      <c r="P3237">
        <f t="shared" si="201"/>
        <v>0.34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8" x14ac:dyDescent="0.2">
      <c r="A3238">
        <v>3234</v>
      </c>
      <c r="B3238" s="3" t="s">
        <v>3234</v>
      </c>
      <c r="C3238" s="3" t="s">
        <v>7344</v>
      </c>
      <c r="D3238" s="6">
        <v>100000</v>
      </c>
      <c r="E3238" s="8">
        <v>61</v>
      </c>
      <c r="F3238" t="s">
        <v>8218</v>
      </c>
      <c r="G3238" t="s">
        <v>8224</v>
      </c>
      <c r="H3238" t="s">
        <v>8246</v>
      </c>
      <c r="I3238">
        <v>1485991860</v>
      </c>
      <c r="J3238">
        <v>1483124208</v>
      </c>
      <c r="K3238" t="b">
        <v>0</v>
      </c>
      <c r="L3238">
        <v>115</v>
      </c>
      <c r="M3238" t="b">
        <v>1</v>
      </c>
      <c r="N3238" t="s">
        <v>8269</v>
      </c>
      <c r="O3238">
        <f t="shared" si="200"/>
        <v>0</v>
      </c>
      <c r="P3238">
        <f t="shared" si="201"/>
        <v>0.53</v>
      </c>
      <c r="Q3238" s="10" t="s">
        <v>8315</v>
      </c>
      <c r="R3238" t="s">
        <v>8316</v>
      </c>
      <c r="S3238" s="15">
        <f t="shared" si="202"/>
        <v>42734.789444444439</v>
      </c>
      <c r="T3238" s="15">
        <f t="shared" si="203"/>
        <v>42767.979861111111</v>
      </c>
    </row>
    <row r="3239" spans="1:20" ht="48" x14ac:dyDescent="0.2">
      <c r="A3239">
        <v>3240</v>
      </c>
      <c r="B3239" s="3" t="s">
        <v>3240</v>
      </c>
      <c r="C3239" s="3" t="s">
        <v>7350</v>
      </c>
      <c r="D3239" s="6">
        <v>666</v>
      </c>
      <c r="E3239" s="8">
        <v>60</v>
      </c>
      <c r="F3239" t="s">
        <v>8218</v>
      </c>
      <c r="G3239" t="s">
        <v>8224</v>
      </c>
      <c r="H3239" t="s">
        <v>8246</v>
      </c>
      <c r="I3239">
        <v>1487286000</v>
      </c>
      <c r="J3239">
        <v>1484843948</v>
      </c>
      <c r="K3239" t="b">
        <v>0</v>
      </c>
      <c r="L3239">
        <v>34</v>
      </c>
      <c r="M3239" t="b">
        <v>1</v>
      </c>
      <c r="N3239" t="s">
        <v>8269</v>
      </c>
      <c r="O3239">
        <f t="shared" si="200"/>
        <v>9</v>
      </c>
      <c r="P3239">
        <f t="shared" si="201"/>
        <v>1.76</v>
      </c>
      <c r="Q3239" s="10" t="s">
        <v>8315</v>
      </c>
      <c r="R3239" t="s">
        <v>8316</v>
      </c>
      <c r="S3239" s="15">
        <f t="shared" si="202"/>
        <v>42754.693842592591</v>
      </c>
      <c r="T3239" s="15">
        <f t="shared" si="203"/>
        <v>42782.958333333328</v>
      </c>
    </row>
    <row r="3240" spans="1:20" ht="48" x14ac:dyDescent="0.2">
      <c r="A3240">
        <v>3239</v>
      </c>
      <c r="B3240" s="3" t="s">
        <v>3239</v>
      </c>
      <c r="C3240" s="3" t="s">
        <v>7349</v>
      </c>
      <c r="D3240" s="6">
        <v>700</v>
      </c>
      <c r="E3240" s="8">
        <v>60</v>
      </c>
      <c r="F3240" t="s">
        <v>8218</v>
      </c>
      <c r="G3240" t="s">
        <v>8224</v>
      </c>
      <c r="H3240" t="s">
        <v>8246</v>
      </c>
      <c r="I3240">
        <v>1445817540</v>
      </c>
      <c r="J3240">
        <v>1443665293</v>
      </c>
      <c r="K3240" t="b">
        <v>1</v>
      </c>
      <c r="L3240">
        <v>104</v>
      </c>
      <c r="M3240" t="b">
        <v>1</v>
      </c>
      <c r="N3240" t="s">
        <v>8269</v>
      </c>
      <c r="O3240">
        <f t="shared" si="200"/>
        <v>9</v>
      </c>
      <c r="P3240">
        <f t="shared" si="201"/>
        <v>0.57999999999999996</v>
      </c>
      <c r="Q3240" s="10" t="s">
        <v>8315</v>
      </c>
      <c r="R3240" t="s">
        <v>8316</v>
      </c>
      <c r="S3240" s="15">
        <f t="shared" si="202"/>
        <v>42278.089039351849</v>
      </c>
      <c r="T3240" s="15">
        <f t="shared" si="203"/>
        <v>42302.999305555553</v>
      </c>
    </row>
    <row r="3241" spans="1:20" ht="32" x14ac:dyDescent="0.2">
      <c r="A3241">
        <v>3242</v>
      </c>
      <c r="B3241" s="3" t="s">
        <v>3242</v>
      </c>
      <c r="C3241" s="3" t="s">
        <v>7352</v>
      </c>
      <c r="D3241" s="6">
        <v>1000</v>
      </c>
      <c r="E3241" s="8">
        <v>60</v>
      </c>
      <c r="F3241" t="s">
        <v>8218</v>
      </c>
      <c r="G3241" t="s">
        <v>8223</v>
      </c>
      <c r="H3241" t="s">
        <v>8245</v>
      </c>
      <c r="I3241">
        <v>1411150092</v>
      </c>
      <c r="J3241">
        <v>1408558092</v>
      </c>
      <c r="K3241" t="b">
        <v>1</v>
      </c>
      <c r="L3241">
        <v>183</v>
      </c>
      <c r="M3241" t="b">
        <v>1</v>
      </c>
      <c r="N3241" t="s">
        <v>8269</v>
      </c>
      <c r="O3241">
        <f t="shared" si="200"/>
        <v>6</v>
      </c>
      <c r="P3241">
        <f t="shared" si="201"/>
        <v>0.33</v>
      </c>
      <c r="Q3241" s="10" t="s">
        <v>8315</v>
      </c>
      <c r="R3241" t="s">
        <v>8316</v>
      </c>
      <c r="S3241" s="15">
        <f t="shared" si="202"/>
        <v>41871.755694444444</v>
      </c>
      <c r="T3241" s="15">
        <f t="shared" si="203"/>
        <v>41901.755694444444</v>
      </c>
    </row>
    <row r="3242" spans="1:20" ht="48" x14ac:dyDescent="0.2">
      <c r="A3242">
        <v>3238</v>
      </c>
      <c r="B3242" s="3" t="s">
        <v>3238</v>
      </c>
      <c r="C3242" s="3" t="s">
        <v>7348</v>
      </c>
      <c r="D3242" s="6">
        <v>2000</v>
      </c>
      <c r="E3242" s="8">
        <v>60</v>
      </c>
      <c r="F3242" t="s">
        <v>8218</v>
      </c>
      <c r="G3242" t="s">
        <v>8224</v>
      </c>
      <c r="H3242" t="s">
        <v>8246</v>
      </c>
      <c r="I3242">
        <v>1435752898</v>
      </c>
      <c r="J3242">
        <v>1433160898</v>
      </c>
      <c r="K3242" t="b">
        <v>1</v>
      </c>
      <c r="L3242">
        <v>79</v>
      </c>
      <c r="M3242" t="b">
        <v>1</v>
      </c>
      <c r="N3242" t="s">
        <v>8269</v>
      </c>
      <c r="O3242">
        <f t="shared" si="200"/>
        <v>3</v>
      </c>
      <c r="P3242">
        <f t="shared" si="201"/>
        <v>0.76</v>
      </c>
      <c r="Q3242" s="10" t="s">
        <v>8315</v>
      </c>
      <c r="R3242" t="s">
        <v>8316</v>
      </c>
      <c r="S3242" s="15">
        <f t="shared" si="202"/>
        <v>42156.510393518518</v>
      </c>
      <c r="T3242" s="15">
        <f t="shared" si="203"/>
        <v>42186.510393518518</v>
      </c>
    </row>
    <row r="3243" spans="1:20" ht="48" x14ac:dyDescent="0.2">
      <c r="A3243">
        <v>3243</v>
      </c>
      <c r="B3243" s="3" t="s">
        <v>3243</v>
      </c>
      <c r="C3243" s="3" t="s">
        <v>7353</v>
      </c>
      <c r="D3243" s="6">
        <v>2500</v>
      </c>
      <c r="E3243" s="8">
        <v>60</v>
      </c>
      <c r="F3243" t="s">
        <v>8218</v>
      </c>
      <c r="G3243" t="s">
        <v>8223</v>
      </c>
      <c r="H3243" t="s">
        <v>8245</v>
      </c>
      <c r="I3243">
        <v>1444348800</v>
      </c>
      <c r="J3243">
        <v>1442283562</v>
      </c>
      <c r="K3243" t="b">
        <v>1</v>
      </c>
      <c r="L3243">
        <v>71</v>
      </c>
      <c r="M3243" t="b">
        <v>1</v>
      </c>
      <c r="N3243" t="s">
        <v>8269</v>
      </c>
      <c r="O3243">
        <f t="shared" si="200"/>
        <v>2</v>
      </c>
      <c r="P3243">
        <f t="shared" si="201"/>
        <v>0.85</v>
      </c>
      <c r="Q3243" s="10" t="s">
        <v>8315</v>
      </c>
      <c r="R3243" t="s">
        <v>8316</v>
      </c>
      <c r="S3243" s="15">
        <f t="shared" si="202"/>
        <v>42262.096782407403</v>
      </c>
      <c r="T3243" s="15">
        <f t="shared" si="203"/>
        <v>42286</v>
      </c>
    </row>
    <row r="3244" spans="1:20" ht="64" x14ac:dyDescent="0.2">
      <c r="A3244">
        <v>3241</v>
      </c>
      <c r="B3244" s="3" t="s">
        <v>3241</v>
      </c>
      <c r="C3244" s="3" t="s">
        <v>7351</v>
      </c>
      <c r="D3244" s="6">
        <v>5000</v>
      </c>
      <c r="E3244" s="8">
        <v>60</v>
      </c>
      <c r="F3244" t="s">
        <v>8218</v>
      </c>
      <c r="G3244" t="s">
        <v>8223</v>
      </c>
      <c r="H3244" t="s">
        <v>8245</v>
      </c>
      <c r="I3244">
        <v>1413269940</v>
      </c>
      <c r="J3244">
        <v>1410421670</v>
      </c>
      <c r="K3244" t="b">
        <v>1</v>
      </c>
      <c r="L3244">
        <v>167</v>
      </c>
      <c r="M3244" t="b">
        <v>1</v>
      </c>
      <c r="N3244" t="s">
        <v>8269</v>
      </c>
      <c r="O3244">
        <f t="shared" si="200"/>
        <v>1</v>
      </c>
      <c r="P3244">
        <f t="shared" si="201"/>
        <v>0.36</v>
      </c>
      <c r="Q3244" s="10" t="s">
        <v>8315</v>
      </c>
      <c r="R3244" t="s">
        <v>8316</v>
      </c>
      <c r="S3244" s="15">
        <f t="shared" si="202"/>
        <v>41893.324884259258</v>
      </c>
      <c r="T3244" s="15">
        <f t="shared" si="203"/>
        <v>41926.290972222225</v>
      </c>
    </row>
    <row r="3245" spans="1:20" ht="32" x14ac:dyDescent="0.2">
      <c r="A3245">
        <v>3237</v>
      </c>
      <c r="B3245" s="3" t="s">
        <v>3237</v>
      </c>
      <c r="C3245" s="3" t="s">
        <v>7347</v>
      </c>
      <c r="D3245" s="6">
        <v>15000</v>
      </c>
      <c r="E3245" s="8">
        <v>60</v>
      </c>
      <c r="F3245" t="s">
        <v>8218</v>
      </c>
      <c r="G3245" t="s">
        <v>8223</v>
      </c>
      <c r="H3245" t="s">
        <v>8245</v>
      </c>
      <c r="I3245">
        <v>1443499140</v>
      </c>
      <c r="J3245">
        <v>1441452184</v>
      </c>
      <c r="K3245" t="b">
        <v>1</v>
      </c>
      <c r="L3245">
        <v>269</v>
      </c>
      <c r="M3245" t="b">
        <v>1</v>
      </c>
      <c r="N3245" t="s">
        <v>8269</v>
      </c>
      <c r="O3245">
        <f t="shared" si="200"/>
        <v>0</v>
      </c>
      <c r="P3245">
        <f t="shared" si="201"/>
        <v>0.22</v>
      </c>
      <c r="Q3245" s="10" t="s">
        <v>8315</v>
      </c>
      <c r="R3245" t="s">
        <v>8316</v>
      </c>
      <c r="S3245" s="15">
        <f t="shared" si="202"/>
        <v>42252.474351851852</v>
      </c>
      <c r="T3245" s="15">
        <f t="shared" si="203"/>
        <v>42276.165972222225</v>
      </c>
    </row>
    <row r="3246" spans="1:20" ht="48" x14ac:dyDescent="0.2">
      <c r="A3246">
        <v>3245</v>
      </c>
      <c r="B3246" s="3" t="s">
        <v>3245</v>
      </c>
      <c r="C3246" s="3" t="s">
        <v>7355</v>
      </c>
      <c r="D3246" s="6">
        <v>3000</v>
      </c>
      <c r="E3246" s="8">
        <v>59</v>
      </c>
      <c r="F3246" t="s">
        <v>8218</v>
      </c>
      <c r="G3246" t="s">
        <v>8223</v>
      </c>
      <c r="H3246" t="s">
        <v>8245</v>
      </c>
      <c r="I3246">
        <v>1434074400</v>
      </c>
      <c r="J3246">
        <v>1431354258</v>
      </c>
      <c r="K3246" t="b">
        <v>0</v>
      </c>
      <c r="L3246">
        <v>270</v>
      </c>
      <c r="M3246" t="b">
        <v>1</v>
      </c>
      <c r="N3246" t="s">
        <v>8269</v>
      </c>
      <c r="O3246">
        <f t="shared" si="200"/>
        <v>2</v>
      </c>
      <c r="P3246">
        <f t="shared" si="201"/>
        <v>0.22</v>
      </c>
      <c r="Q3246" s="10" t="s">
        <v>8315</v>
      </c>
      <c r="R3246" t="s">
        <v>8316</v>
      </c>
      <c r="S3246" s="15">
        <f t="shared" si="202"/>
        <v>42135.60020833333</v>
      </c>
      <c r="T3246" s="15">
        <f t="shared" si="203"/>
        <v>42167.083333333328</v>
      </c>
    </row>
    <row r="3247" spans="1:20" ht="48" x14ac:dyDescent="0.2">
      <c r="A3247">
        <v>3244</v>
      </c>
      <c r="B3247" s="3" t="s">
        <v>3244</v>
      </c>
      <c r="C3247" s="3" t="s">
        <v>7354</v>
      </c>
      <c r="D3247" s="6">
        <v>7000</v>
      </c>
      <c r="E3247" s="8">
        <v>59</v>
      </c>
      <c r="F3247" t="s">
        <v>8218</v>
      </c>
      <c r="G3247" t="s">
        <v>8224</v>
      </c>
      <c r="H3247" t="s">
        <v>8246</v>
      </c>
      <c r="I3247">
        <v>1480613982</v>
      </c>
      <c r="J3247">
        <v>1478018382</v>
      </c>
      <c r="K3247" t="b">
        <v>0</v>
      </c>
      <c r="L3247">
        <v>69</v>
      </c>
      <c r="M3247" t="b">
        <v>1</v>
      </c>
      <c r="N3247" t="s">
        <v>8269</v>
      </c>
      <c r="O3247">
        <f t="shared" si="200"/>
        <v>1</v>
      </c>
      <c r="P3247">
        <f t="shared" si="201"/>
        <v>0.86</v>
      </c>
      <c r="Q3247" s="10" t="s">
        <v>8315</v>
      </c>
      <c r="R3247" t="s">
        <v>8316</v>
      </c>
      <c r="S3247" s="15">
        <f t="shared" si="202"/>
        <v>42675.694236111114</v>
      </c>
      <c r="T3247" s="15">
        <f t="shared" si="203"/>
        <v>42705.735902777778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3000</v>
      </c>
      <c r="E3248" s="8">
        <v>57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2</v>
      </c>
      <c r="P3248">
        <f t="shared" si="201"/>
        <v>0.3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10000</v>
      </c>
      <c r="E3249" s="8">
        <v>56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</v>
      </c>
      <c r="P3249">
        <f t="shared" si="201"/>
        <v>0.98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10000</v>
      </c>
      <c r="E3250" s="8">
        <v>56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</v>
      </c>
      <c r="P3250">
        <f t="shared" si="201"/>
        <v>0.28000000000000003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20000</v>
      </c>
      <c r="E3251" s="8">
        <v>56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0</v>
      </c>
      <c r="P3251">
        <f t="shared" si="201"/>
        <v>0.64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8" x14ac:dyDescent="0.2">
      <c r="A3252">
        <v>3257</v>
      </c>
      <c r="B3252" s="3" t="s">
        <v>3257</v>
      </c>
      <c r="C3252" s="3" t="s">
        <v>7367</v>
      </c>
      <c r="D3252" s="6">
        <v>1000</v>
      </c>
      <c r="E3252" s="8">
        <v>55</v>
      </c>
      <c r="F3252" t="s">
        <v>8218</v>
      </c>
      <c r="G3252" t="s">
        <v>8224</v>
      </c>
      <c r="H3252" t="s">
        <v>8246</v>
      </c>
      <c r="I3252">
        <v>1487769952</v>
      </c>
      <c r="J3252">
        <v>1485177952</v>
      </c>
      <c r="K3252" t="b">
        <v>0</v>
      </c>
      <c r="L3252">
        <v>41</v>
      </c>
      <c r="M3252" t="b">
        <v>1</v>
      </c>
      <c r="N3252" t="s">
        <v>8269</v>
      </c>
      <c r="O3252">
        <f t="shared" si="200"/>
        <v>6</v>
      </c>
      <c r="P3252">
        <f t="shared" si="201"/>
        <v>1.34</v>
      </c>
      <c r="Q3252" s="10" t="s">
        <v>8315</v>
      </c>
      <c r="R3252" t="s">
        <v>8316</v>
      </c>
      <c r="S3252" s="15">
        <f t="shared" si="202"/>
        <v>42758.559629629628</v>
      </c>
      <c r="T3252" s="15">
        <f t="shared" si="203"/>
        <v>42788.559629629628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4500</v>
      </c>
      <c r="E3253" s="8">
        <v>55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</v>
      </c>
      <c r="P3253">
        <f t="shared" si="201"/>
        <v>2.75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8" x14ac:dyDescent="0.2">
      <c r="A3254">
        <v>3253</v>
      </c>
      <c r="B3254" s="3" t="s">
        <v>3253</v>
      </c>
      <c r="C3254" s="3" t="s">
        <v>7363</v>
      </c>
      <c r="D3254" s="6">
        <v>8000</v>
      </c>
      <c r="E3254" s="8">
        <v>55</v>
      </c>
      <c r="F3254" t="s">
        <v>8218</v>
      </c>
      <c r="G3254" t="s">
        <v>8223</v>
      </c>
      <c r="H3254" t="s">
        <v>8245</v>
      </c>
      <c r="I3254">
        <v>1473306300</v>
      </c>
      <c r="J3254">
        <v>1471701028</v>
      </c>
      <c r="K3254" t="b">
        <v>1</v>
      </c>
      <c r="L3254">
        <v>115</v>
      </c>
      <c r="M3254" t="b">
        <v>1</v>
      </c>
      <c r="N3254" t="s">
        <v>8269</v>
      </c>
      <c r="O3254">
        <f t="shared" si="200"/>
        <v>1</v>
      </c>
      <c r="P3254">
        <f t="shared" si="201"/>
        <v>0.48</v>
      </c>
      <c r="Q3254" s="10" t="s">
        <v>8315</v>
      </c>
      <c r="R3254" t="s">
        <v>8316</v>
      </c>
      <c r="S3254" s="15">
        <f t="shared" si="202"/>
        <v>42602.576712962968</v>
      </c>
      <c r="T3254" s="15">
        <f t="shared" si="203"/>
        <v>42621.15625</v>
      </c>
    </row>
    <row r="3255" spans="1:20" ht="48" x14ac:dyDescent="0.2">
      <c r="A3255">
        <v>3255</v>
      </c>
      <c r="B3255" s="3" t="s">
        <v>3255</v>
      </c>
      <c r="C3255" s="3" t="s">
        <v>7365</v>
      </c>
      <c r="D3255" s="6">
        <v>8000</v>
      </c>
      <c r="E3255" s="8">
        <v>55</v>
      </c>
      <c r="F3255" t="s">
        <v>8218</v>
      </c>
      <c r="G3255" t="s">
        <v>8224</v>
      </c>
      <c r="H3255" t="s">
        <v>8246</v>
      </c>
      <c r="I3255">
        <v>1412706375</v>
      </c>
      <c r="J3255">
        <v>1410114375</v>
      </c>
      <c r="K3255" t="b">
        <v>1</v>
      </c>
      <c r="L3255">
        <v>18</v>
      </c>
      <c r="M3255" t="b">
        <v>1</v>
      </c>
      <c r="N3255" t="s">
        <v>8269</v>
      </c>
      <c r="O3255">
        <f t="shared" si="200"/>
        <v>1</v>
      </c>
      <c r="P3255">
        <f t="shared" si="201"/>
        <v>3.06</v>
      </c>
      <c r="Q3255" s="10" t="s">
        <v>8315</v>
      </c>
      <c r="R3255" t="s">
        <v>8316</v>
      </c>
      <c r="S3255" s="15">
        <f t="shared" si="202"/>
        <v>41889.768229166664</v>
      </c>
      <c r="T3255" s="15">
        <f t="shared" si="203"/>
        <v>41919.768229166664</v>
      </c>
    </row>
    <row r="3256" spans="1:20" ht="32" x14ac:dyDescent="0.2">
      <c r="A3256">
        <v>3252</v>
      </c>
      <c r="B3256" s="3" t="s">
        <v>3252</v>
      </c>
      <c r="C3256" s="3" t="s">
        <v>7362</v>
      </c>
      <c r="D3256" s="6">
        <v>10000</v>
      </c>
      <c r="E3256" s="8">
        <v>55</v>
      </c>
      <c r="F3256" t="s">
        <v>8218</v>
      </c>
      <c r="G3256" t="s">
        <v>8224</v>
      </c>
      <c r="H3256" t="s">
        <v>8246</v>
      </c>
      <c r="I3256">
        <v>1473247240</v>
      </c>
      <c r="J3256">
        <v>1470655240</v>
      </c>
      <c r="K3256" t="b">
        <v>1</v>
      </c>
      <c r="L3256">
        <v>50</v>
      </c>
      <c r="M3256" t="b">
        <v>1</v>
      </c>
      <c r="N3256" t="s">
        <v>8269</v>
      </c>
      <c r="O3256">
        <f t="shared" si="200"/>
        <v>1</v>
      </c>
      <c r="P3256">
        <f t="shared" si="201"/>
        <v>1.1000000000000001</v>
      </c>
      <c r="Q3256" s="10" t="s">
        <v>8315</v>
      </c>
      <c r="R3256" t="s">
        <v>8316</v>
      </c>
      <c r="S3256" s="15">
        <f t="shared" si="202"/>
        <v>42590.472685185188</v>
      </c>
      <c r="T3256" s="15">
        <f t="shared" si="203"/>
        <v>42620.472685185188</v>
      </c>
    </row>
    <row r="3257" spans="1:20" ht="48" x14ac:dyDescent="0.2">
      <c r="A3257">
        <v>3256</v>
      </c>
      <c r="B3257" s="3" t="s">
        <v>3256</v>
      </c>
      <c r="C3257" s="3" t="s">
        <v>7366</v>
      </c>
      <c r="D3257" s="6">
        <v>12700</v>
      </c>
      <c r="E3257" s="8">
        <v>55</v>
      </c>
      <c r="F3257" t="s">
        <v>8218</v>
      </c>
      <c r="G3257" t="s">
        <v>8223</v>
      </c>
      <c r="H3257" t="s">
        <v>8245</v>
      </c>
      <c r="I3257">
        <v>1433995140</v>
      </c>
      <c r="J3257">
        <v>1432129577</v>
      </c>
      <c r="K3257" t="b">
        <v>1</v>
      </c>
      <c r="L3257">
        <v>176</v>
      </c>
      <c r="M3257" t="b">
        <v>1</v>
      </c>
      <c r="N3257" t="s">
        <v>8269</v>
      </c>
      <c r="O3257">
        <f t="shared" si="200"/>
        <v>0</v>
      </c>
      <c r="P3257">
        <f t="shared" si="201"/>
        <v>0.31</v>
      </c>
      <c r="Q3257" s="10" t="s">
        <v>8315</v>
      </c>
      <c r="R3257" t="s">
        <v>8316</v>
      </c>
      <c r="S3257" s="15">
        <f t="shared" si="202"/>
        <v>42144.573807870373</v>
      </c>
      <c r="T3257" s="15">
        <f t="shared" si="203"/>
        <v>42166.165972222225</v>
      </c>
    </row>
    <row r="3258" spans="1:20" ht="48" x14ac:dyDescent="0.2">
      <c r="A3258">
        <v>3250</v>
      </c>
      <c r="B3258" s="3" t="s">
        <v>3250</v>
      </c>
      <c r="C3258" s="3" t="s">
        <v>7360</v>
      </c>
      <c r="D3258" s="6">
        <v>15000</v>
      </c>
      <c r="E3258" s="8">
        <v>55</v>
      </c>
      <c r="F3258" t="s">
        <v>8218</v>
      </c>
      <c r="G3258" t="s">
        <v>8223</v>
      </c>
      <c r="H3258" t="s">
        <v>8245</v>
      </c>
      <c r="I3258">
        <v>1415213324</v>
      </c>
      <c r="J3258">
        <v>1412617724</v>
      </c>
      <c r="K3258" t="b">
        <v>1</v>
      </c>
      <c r="L3258">
        <v>213</v>
      </c>
      <c r="M3258" t="b">
        <v>1</v>
      </c>
      <c r="N3258" t="s">
        <v>8269</v>
      </c>
      <c r="O3258">
        <f t="shared" si="200"/>
        <v>0</v>
      </c>
      <c r="P3258">
        <f t="shared" si="201"/>
        <v>0.26</v>
      </c>
      <c r="Q3258" s="10" t="s">
        <v>8315</v>
      </c>
      <c r="R3258" t="s">
        <v>8316</v>
      </c>
      <c r="S3258" s="15">
        <f t="shared" si="202"/>
        <v>41918.742175925923</v>
      </c>
      <c r="T3258" s="15">
        <f t="shared" si="203"/>
        <v>41948.783842592595</v>
      </c>
    </row>
    <row r="3259" spans="1:20" ht="48" x14ac:dyDescent="0.2">
      <c r="A3259">
        <v>3254</v>
      </c>
      <c r="B3259" s="3" t="s">
        <v>3254</v>
      </c>
      <c r="C3259" s="3" t="s">
        <v>7364</v>
      </c>
      <c r="D3259" s="6">
        <v>15000</v>
      </c>
      <c r="E3259" s="8">
        <v>55</v>
      </c>
      <c r="F3259" t="s">
        <v>8218</v>
      </c>
      <c r="G3259" t="s">
        <v>8224</v>
      </c>
      <c r="H3259" t="s">
        <v>8246</v>
      </c>
      <c r="I3259">
        <v>1427331809</v>
      </c>
      <c r="J3259">
        <v>1424743409</v>
      </c>
      <c r="K3259" t="b">
        <v>1</v>
      </c>
      <c r="L3259">
        <v>186</v>
      </c>
      <c r="M3259" t="b">
        <v>1</v>
      </c>
      <c r="N3259" t="s">
        <v>8269</v>
      </c>
      <c r="O3259">
        <f t="shared" si="200"/>
        <v>0</v>
      </c>
      <c r="P3259">
        <f t="shared" si="201"/>
        <v>0.3</v>
      </c>
      <c r="Q3259" s="10" t="s">
        <v>8315</v>
      </c>
      <c r="R3259" t="s">
        <v>8316</v>
      </c>
      <c r="S3259" s="15">
        <f t="shared" si="202"/>
        <v>42059.085752314815</v>
      </c>
      <c r="T3259" s="15">
        <f t="shared" si="203"/>
        <v>42089.044085648144</v>
      </c>
    </row>
    <row r="3260" spans="1:20" ht="48" x14ac:dyDescent="0.2">
      <c r="A3260">
        <v>3261</v>
      </c>
      <c r="B3260" s="3" t="s">
        <v>3261</v>
      </c>
      <c r="C3260" s="3" t="s">
        <v>7371</v>
      </c>
      <c r="D3260" s="6">
        <v>2500</v>
      </c>
      <c r="E3260" s="8">
        <v>53</v>
      </c>
      <c r="F3260" t="s">
        <v>8218</v>
      </c>
      <c r="G3260" t="s">
        <v>8223</v>
      </c>
      <c r="H3260" t="s">
        <v>8245</v>
      </c>
      <c r="I3260">
        <v>1437067476</v>
      </c>
      <c r="J3260">
        <v>1434475476</v>
      </c>
      <c r="K3260" t="b">
        <v>1</v>
      </c>
      <c r="L3260">
        <v>49</v>
      </c>
      <c r="M3260" t="b">
        <v>1</v>
      </c>
      <c r="N3260" t="s">
        <v>8269</v>
      </c>
      <c r="O3260">
        <f t="shared" si="200"/>
        <v>2</v>
      </c>
      <c r="P3260">
        <f t="shared" si="201"/>
        <v>1.08</v>
      </c>
      <c r="Q3260" s="10" t="s">
        <v>8315</v>
      </c>
      <c r="R3260" t="s">
        <v>8316</v>
      </c>
      <c r="S3260" s="15">
        <f t="shared" si="202"/>
        <v>42171.725416666668</v>
      </c>
      <c r="T3260" s="15">
        <f t="shared" si="203"/>
        <v>42201.725416666668</v>
      </c>
    </row>
    <row r="3261" spans="1:20" ht="48" x14ac:dyDescent="0.2">
      <c r="A3261">
        <v>3260</v>
      </c>
      <c r="B3261" s="3" t="s">
        <v>3260</v>
      </c>
      <c r="C3261" s="3" t="s">
        <v>7370</v>
      </c>
      <c r="D3261" s="6">
        <v>5000</v>
      </c>
      <c r="E3261" s="8">
        <v>53</v>
      </c>
      <c r="F3261" t="s">
        <v>8218</v>
      </c>
      <c r="G3261" t="s">
        <v>8223</v>
      </c>
      <c r="H3261" t="s">
        <v>8245</v>
      </c>
      <c r="I3261">
        <v>1448903318</v>
      </c>
      <c r="J3261">
        <v>1445875718</v>
      </c>
      <c r="K3261" t="b">
        <v>1</v>
      </c>
      <c r="L3261">
        <v>73</v>
      </c>
      <c r="M3261" t="b">
        <v>1</v>
      </c>
      <c r="N3261" t="s">
        <v>8269</v>
      </c>
      <c r="O3261">
        <f t="shared" si="200"/>
        <v>1</v>
      </c>
      <c r="P3261">
        <f t="shared" si="201"/>
        <v>0.73</v>
      </c>
      <c r="Q3261" s="10" t="s">
        <v>8315</v>
      </c>
      <c r="R3261" t="s">
        <v>8316</v>
      </c>
      <c r="S3261" s="15">
        <f t="shared" si="202"/>
        <v>42303.672662037032</v>
      </c>
      <c r="T3261" s="15">
        <f t="shared" si="203"/>
        <v>42338.714328703703</v>
      </c>
    </row>
    <row r="3262" spans="1:20" ht="48" x14ac:dyDescent="0.2">
      <c r="A3262">
        <v>3259</v>
      </c>
      <c r="B3262" s="3" t="s">
        <v>3259</v>
      </c>
      <c r="C3262" s="3" t="s">
        <v>7369</v>
      </c>
      <c r="D3262" s="6">
        <v>40000</v>
      </c>
      <c r="E3262" s="8">
        <v>53</v>
      </c>
      <c r="F3262" t="s">
        <v>8218</v>
      </c>
      <c r="G3262" t="s">
        <v>8223</v>
      </c>
      <c r="H3262" t="s">
        <v>8245</v>
      </c>
      <c r="I3262">
        <v>1475294340</v>
      </c>
      <c r="J3262">
        <v>1472753745</v>
      </c>
      <c r="K3262" t="b">
        <v>1</v>
      </c>
      <c r="L3262">
        <v>97</v>
      </c>
      <c r="M3262" t="b">
        <v>1</v>
      </c>
      <c r="N3262" t="s">
        <v>8269</v>
      </c>
      <c r="O3262">
        <f t="shared" si="200"/>
        <v>0</v>
      </c>
      <c r="P3262">
        <f t="shared" si="201"/>
        <v>0.55000000000000004</v>
      </c>
      <c r="Q3262" s="10" t="s">
        <v>8315</v>
      </c>
      <c r="R3262" t="s">
        <v>8316</v>
      </c>
      <c r="S3262" s="15">
        <f t="shared" si="202"/>
        <v>42614.760937500003</v>
      </c>
      <c r="T3262" s="15">
        <f t="shared" si="203"/>
        <v>42644.165972222225</v>
      </c>
    </row>
    <row r="3263" spans="1:20" ht="32" x14ac:dyDescent="0.2">
      <c r="A3263">
        <v>3258</v>
      </c>
      <c r="B3263" s="3" t="s">
        <v>3258</v>
      </c>
      <c r="C3263" s="3" t="s">
        <v>7368</v>
      </c>
      <c r="D3263" s="6">
        <v>50000</v>
      </c>
      <c r="E3263" s="8">
        <v>53</v>
      </c>
      <c r="F3263" t="s">
        <v>8218</v>
      </c>
      <c r="G3263" t="s">
        <v>8223</v>
      </c>
      <c r="H3263" t="s">
        <v>8245</v>
      </c>
      <c r="I3263">
        <v>1420751861</v>
      </c>
      <c r="J3263">
        <v>1418159861</v>
      </c>
      <c r="K3263" t="b">
        <v>1</v>
      </c>
      <c r="L3263">
        <v>75</v>
      </c>
      <c r="M3263" t="b">
        <v>1</v>
      </c>
      <c r="N3263" t="s">
        <v>8269</v>
      </c>
      <c r="O3263">
        <f t="shared" si="200"/>
        <v>0</v>
      </c>
      <c r="P3263">
        <f t="shared" si="201"/>
        <v>0.71</v>
      </c>
      <c r="Q3263" s="10" t="s">
        <v>8315</v>
      </c>
      <c r="R3263" t="s">
        <v>8316</v>
      </c>
      <c r="S3263" s="15">
        <f t="shared" si="202"/>
        <v>41982.887280092589</v>
      </c>
      <c r="T3263" s="15">
        <f t="shared" si="203"/>
        <v>42012.887280092589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12000</v>
      </c>
      <c r="E3264" s="8">
        <v>52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0</v>
      </c>
      <c r="P3264">
        <f t="shared" si="201"/>
        <v>0.39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32" x14ac:dyDescent="0.2">
      <c r="A3265">
        <v>3264</v>
      </c>
      <c r="B3265" s="3" t="s">
        <v>3264</v>
      </c>
      <c r="C3265" s="3" t="s">
        <v>7374</v>
      </c>
      <c r="D3265" s="6">
        <v>12000</v>
      </c>
      <c r="E3265" s="8">
        <v>52</v>
      </c>
      <c r="F3265" t="s">
        <v>8218</v>
      </c>
      <c r="G3265" t="s">
        <v>8223</v>
      </c>
      <c r="H3265" t="s">
        <v>8245</v>
      </c>
      <c r="I3265">
        <v>1422482400</v>
      </c>
      <c r="J3265">
        <v>1421089938</v>
      </c>
      <c r="K3265" t="b">
        <v>1</v>
      </c>
      <c r="L3265">
        <v>49</v>
      </c>
      <c r="M3265" t="b">
        <v>1</v>
      </c>
      <c r="N3265" t="s">
        <v>8269</v>
      </c>
      <c r="O3265">
        <f t="shared" si="200"/>
        <v>0</v>
      </c>
      <c r="P3265">
        <f t="shared" si="201"/>
        <v>1.06</v>
      </c>
      <c r="Q3265" s="10" t="s">
        <v>8315</v>
      </c>
      <c r="R3265" t="s">
        <v>8316</v>
      </c>
      <c r="S3265" s="15">
        <f t="shared" si="202"/>
        <v>42016.800208333334</v>
      </c>
      <c r="T3265" s="15">
        <f t="shared" si="203"/>
        <v>42032.916666666672</v>
      </c>
    </row>
    <row r="3266" spans="1:20" ht="32" x14ac:dyDescent="0.2">
      <c r="A3266">
        <v>3263</v>
      </c>
      <c r="B3266" s="3" t="s">
        <v>3263</v>
      </c>
      <c r="C3266" s="3" t="s">
        <v>7373</v>
      </c>
      <c r="D3266" s="6">
        <v>60000</v>
      </c>
      <c r="E3266" s="8">
        <v>52</v>
      </c>
      <c r="F3266" t="s">
        <v>8218</v>
      </c>
      <c r="G3266" t="s">
        <v>8223</v>
      </c>
      <c r="H3266" t="s">
        <v>8245</v>
      </c>
      <c r="I3266">
        <v>1446238800</v>
      </c>
      <c r="J3266">
        <v>1444220588</v>
      </c>
      <c r="K3266" t="b">
        <v>1</v>
      </c>
      <c r="L3266">
        <v>68</v>
      </c>
      <c r="M3266" t="b">
        <v>1</v>
      </c>
      <c r="N3266" t="s">
        <v>8269</v>
      </c>
      <c r="O3266">
        <f t="shared" si="200"/>
        <v>0</v>
      </c>
      <c r="P3266">
        <f t="shared" si="201"/>
        <v>0.76</v>
      </c>
      <c r="Q3266" s="10" t="s">
        <v>8315</v>
      </c>
      <c r="R3266" t="s">
        <v>8316</v>
      </c>
      <c r="S3266" s="15">
        <f t="shared" si="202"/>
        <v>42284.516064814816</v>
      </c>
      <c r="T3266" s="15">
        <f t="shared" si="203"/>
        <v>42307.875</v>
      </c>
    </row>
    <row r="3267" spans="1:20" ht="48" x14ac:dyDescent="0.2">
      <c r="A3267">
        <v>3273</v>
      </c>
      <c r="B3267" s="3" t="s">
        <v>3273</v>
      </c>
      <c r="C3267" s="3" t="s">
        <v>7383</v>
      </c>
      <c r="D3267" s="6">
        <v>600</v>
      </c>
      <c r="E3267" s="8">
        <v>51</v>
      </c>
      <c r="F3267" t="s">
        <v>8218</v>
      </c>
      <c r="G3267" t="s">
        <v>8223</v>
      </c>
      <c r="H3267" t="s">
        <v>8245</v>
      </c>
      <c r="I3267">
        <v>1473879600</v>
      </c>
      <c r="J3267">
        <v>1472498042</v>
      </c>
      <c r="K3267" t="b">
        <v>1</v>
      </c>
      <c r="L3267">
        <v>21</v>
      </c>
      <c r="M3267" t="b">
        <v>1</v>
      </c>
      <c r="N3267" t="s">
        <v>8269</v>
      </c>
      <c r="O3267">
        <f t="shared" ref="O3267:O3330" si="204">ROUND(E3267/D3267*100,0)</f>
        <v>9</v>
      </c>
      <c r="P3267">
        <f t="shared" ref="P3267:P3330" si="205">IFERROR(ROUND(E3267/L3267,2),0)</f>
        <v>2.4300000000000002</v>
      </c>
      <c r="Q3267" s="10" t="s">
        <v>8315</v>
      </c>
      <c r="R3267" t="s">
        <v>8316</v>
      </c>
      <c r="S3267" s="15">
        <f t="shared" ref="S3267:S3330" si="206">(((J3267/60)/60)/24)+DATE(1970,1,1)</f>
        <v>42611.801412037035</v>
      </c>
      <c r="T3267" s="15">
        <f t="shared" ref="T3267:T3330" si="207">(((I3267/60)/60)/24)+DATE(1970,1,1)</f>
        <v>42627.791666666672</v>
      </c>
    </row>
    <row r="3268" spans="1:20" ht="48" x14ac:dyDescent="0.2">
      <c r="A3268">
        <v>3265</v>
      </c>
      <c r="B3268" s="3" t="s">
        <v>3265</v>
      </c>
      <c r="C3268" s="3" t="s">
        <v>7375</v>
      </c>
      <c r="D3268" s="6">
        <v>1500</v>
      </c>
      <c r="E3268" s="8">
        <v>51</v>
      </c>
      <c r="F3268" t="s">
        <v>8218</v>
      </c>
      <c r="G3268" t="s">
        <v>8240</v>
      </c>
      <c r="H3268" t="s">
        <v>8248</v>
      </c>
      <c r="I3268">
        <v>1449162000</v>
      </c>
      <c r="J3268">
        <v>1446570315</v>
      </c>
      <c r="K3268" t="b">
        <v>1</v>
      </c>
      <c r="L3268">
        <v>63</v>
      </c>
      <c r="M3268" t="b">
        <v>1</v>
      </c>
      <c r="N3268" t="s">
        <v>8269</v>
      </c>
      <c r="O3268">
        <f t="shared" si="204"/>
        <v>3</v>
      </c>
      <c r="P3268">
        <f t="shared" si="205"/>
        <v>0.81</v>
      </c>
      <c r="Q3268" s="10" t="s">
        <v>8315</v>
      </c>
      <c r="R3268" t="s">
        <v>8316</v>
      </c>
      <c r="S3268" s="15">
        <f t="shared" si="206"/>
        <v>42311.711979166663</v>
      </c>
      <c r="T3268" s="15">
        <f t="shared" si="207"/>
        <v>42341.708333333328</v>
      </c>
    </row>
    <row r="3269" spans="1:20" ht="48" x14ac:dyDescent="0.2">
      <c r="A3269">
        <v>3270</v>
      </c>
      <c r="B3269" s="3" t="s">
        <v>3270</v>
      </c>
      <c r="C3269" s="3" t="s">
        <v>7380</v>
      </c>
      <c r="D3269" s="6">
        <v>1600</v>
      </c>
      <c r="E3269" s="8">
        <v>51</v>
      </c>
      <c r="F3269" t="s">
        <v>8218</v>
      </c>
      <c r="G3269" t="s">
        <v>8224</v>
      </c>
      <c r="H3269" t="s">
        <v>8246</v>
      </c>
      <c r="I3269">
        <v>1436705265</v>
      </c>
      <c r="J3269">
        <v>1434113265</v>
      </c>
      <c r="K3269" t="b">
        <v>1</v>
      </c>
      <c r="L3269">
        <v>30</v>
      </c>
      <c r="M3269" t="b">
        <v>1</v>
      </c>
      <c r="N3269" t="s">
        <v>8269</v>
      </c>
      <c r="O3269">
        <f t="shared" si="204"/>
        <v>3</v>
      </c>
      <c r="P3269">
        <f t="shared" si="205"/>
        <v>1.7</v>
      </c>
      <c r="Q3269" s="10" t="s">
        <v>8315</v>
      </c>
      <c r="R3269" t="s">
        <v>8316</v>
      </c>
      <c r="S3269" s="15">
        <f t="shared" si="206"/>
        <v>42167.533159722225</v>
      </c>
      <c r="T3269" s="15">
        <f t="shared" si="207"/>
        <v>42197.533159722225</v>
      </c>
    </row>
    <row r="3270" spans="1:20" ht="48" x14ac:dyDescent="0.2">
      <c r="A3270">
        <v>3266</v>
      </c>
      <c r="B3270" s="3" t="s">
        <v>3266</v>
      </c>
      <c r="C3270" s="3" t="s">
        <v>7376</v>
      </c>
      <c r="D3270" s="6">
        <v>5000</v>
      </c>
      <c r="E3270" s="8">
        <v>51</v>
      </c>
      <c r="F3270" t="s">
        <v>8218</v>
      </c>
      <c r="G3270" t="s">
        <v>8223</v>
      </c>
      <c r="H3270" t="s">
        <v>8245</v>
      </c>
      <c r="I3270">
        <v>1434142800</v>
      </c>
      <c r="J3270">
        <v>1431435122</v>
      </c>
      <c r="K3270" t="b">
        <v>1</v>
      </c>
      <c r="L3270">
        <v>163</v>
      </c>
      <c r="M3270" t="b">
        <v>1</v>
      </c>
      <c r="N3270" t="s">
        <v>8269</v>
      </c>
      <c r="O3270">
        <f t="shared" si="204"/>
        <v>1</v>
      </c>
      <c r="P3270">
        <f t="shared" si="205"/>
        <v>0.31</v>
      </c>
      <c r="Q3270" s="10" t="s">
        <v>8315</v>
      </c>
      <c r="R3270" t="s">
        <v>8316</v>
      </c>
      <c r="S3270" s="15">
        <f t="shared" si="206"/>
        <v>42136.536134259266</v>
      </c>
      <c r="T3270" s="15">
        <f t="shared" si="207"/>
        <v>42167.875</v>
      </c>
    </row>
    <row r="3271" spans="1:20" ht="48" x14ac:dyDescent="0.2">
      <c r="A3271">
        <v>3268</v>
      </c>
      <c r="B3271" s="3" t="s">
        <v>3268</v>
      </c>
      <c r="C3271" s="3" t="s">
        <v>7378</v>
      </c>
      <c r="D3271" s="6">
        <v>5000</v>
      </c>
      <c r="E3271" s="8">
        <v>51</v>
      </c>
      <c r="F3271" t="s">
        <v>8218</v>
      </c>
      <c r="G3271" t="s">
        <v>8223</v>
      </c>
      <c r="H3271" t="s">
        <v>8245</v>
      </c>
      <c r="I3271">
        <v>1472074928</v>
      </c>
      <c r="J3271">
        <v>1470692528</v>
      </c>
      <c r="K3271" t="b">
        <v>1</v>
      </c>
      <c r="L3271">
        <v>42</v>
      </c>
      <c r="M3271" t="b">
        <v>1</v>
      </c>
      <c r="N3271" t="s">
        <v>8269</v>
      </c>
      <c r="O3271">
        <f t="shared" si="204"/>
        <v>1</v>
      </c>
      <c r="P3271">
        <f t="shared" si="205"/>
        <v>1.21</v>
      </c>
      <c r="Q3271" s="10" t="s">
        <v>8315</v>
      </c>
      <c r="R3271" t="s">
        <v>8316</v>
      </c>
      <c r="S3271" s="15">
        <f t="shared" si="206"/>
        <v>42590.90425925926</v>
      </c>
      <c r="T3271" s="15">
        <f t="shared" si="207"/>
        <v>42606.90425925926</v>
      </c>
    </row>
    <row r="3272" spans="1:20" ht="16" x14ac:dyDescent="0.2">
      <c r="A3272">
        <v>3271</v>
      </c>
      <c r="B3272" s="3" t="s">
        <v>3271</v>
      </c>
      <c r="C3272" s="3" t="s">
        <v>7381</v>
      </c>
      <c r="D3272" s="6">
        <v>8500</v>
      </c>
      <c r="E3272" s="8">
        <v>51</v>
      </c>
      <c r="F3272" t="s">
        <v>8218</v>
      </c>
      <c r="G3272" t="s">
        <v>8224</v>
      </c>
      <c r="H3272" t="s">
        <v>8246</v>
      </c>
      <c r="I3272">
        <v>1414927775</v>
      </c>
      <c r="J3272">
        <v>1412332175</v>
      </c>
      <c r="K3272" t="b">
        <v>1</v>
      </c>
      <c r="L3272">
        <v>51</v>
      </c>
      <c r="M3272" t="b">
        <v>1</v>
      </c>
      <c r="N3272" t="s">
        <v>8269</v>
      </c>
      <c r="O3272">
        <f t="shared" si="204"/>
        <v>1</v>
      </c>
      <c r="P3272">
        <f t="shared" si="205"/>
        <v>1</v>
      </c>
      <c r="Q3272" s="10" t="s">
        <v>8315</v>
      </c>
      <c r="R3272" t="s">
        <v>8316</v>
      </c>
      <c r="S3272" s="15">
        <f t="shared" si="206"/>
        <v>41915.437210648146</v>
      </c>
      <c r="T3272" s="15">
        <f t="shared" si="207"/>
        <v>41945.478877314818</v>
      </c>
    </row>
    <row r="3273" spans="1:20" ht="48" x14ac:dyDescent="0.2">
      <c r="A3273">
        <v>3269</v>
      </c>
      <c r="B3273" s="3" t="s">
        <v>3269</v>
      </c>
      <c r="C3273" s="3" t="s">
        <v>7379</v>
      </c>
      <c r="D3273" s="6">
        <v>10000</v>
      </c>
      <c r="E3273" s="8">
        <v>51</v>
      </c>
      <c r="F3273" t="s">
        <v>8218</v>
      </c>
      <c r="G3273" t="s">
        <v>8224</v>
      </c>
      <c r="H3273" t="s">
        <v>8246</v>
      </c>
      <c r="I3273">
        <v>1434452400</v>
      </c>
      <c r="J3273">
        <v>1431509397</v>
      </c>
      <c r="K3273" t="b">
        <v>1</v>
      </c>
      <c r="L3273">
        <v>70</v>
      </c>
      <c r="M3273" t="b">
        <v>1</v>
      </c>
      <c r="N3273" t="s">
        <v>8269</v>
      </c>
      <c r="O3273">
        <f t="shared" si="204"/>
        <v>1</v>
      </c>
      <c r="P3273">
        <f t="shared" si="205"/>
        <v>0.73</v>
      </c>
      <c r="Q3273" s="10" t="s">
        <v>8315</v>
      </c>
      <c r="R3273" t="s">
        <v>8316</v>
      </c>
      <c r="S3273" s="15">
        <f t="shared" si="206"/>
        <v>42137.395798611105</v>
      </c>
      <c r="T3273" s="15">
        <f t="shared" si="207"/>
        <v>42171.458333333328</v>
      </c>
    </row>
    <row r="3274" spans="1:20" ht="48" x14ac:dyDescent="0.2">
      <c r="A3274">
        <v>3267</v>
      </c>
      <c r="B3274" s="3" t="s">
        <v>3267</v>
      </c>
      <c r="C3274" s="3" t="s">
        <v>7377</v>
      </c>
      <c r="D3274" s="6">
        <v>75000</v>
      </c>
      <c r="E3274" s="8">
        <v>51</v>
      </c>
      <c r="F3274" t="s">
        <v>8218</v>
      </c>
      <c r="G3274" t="s">
        <v>8223</v>
      </c>
      <c r="H3274" t="s">
        <v>8245</v>
      </c>
      <c r="I3274">
        <v>1437156660</v>
      </c>
      <c r="J3274">
        <v>1434564660</v>
      </c>
      <c r="K3274" t="b">
        <v>1</v>
      </c>
      <c r="L3274">
        <v>288</v>
      </c>
      <c r="M3274" t="b">
        <v>1</v>
      </c>
      <c r="N3274" t="s">
        <v>8269</v>
      </c>
      <c r="O3274">
        <f t="shared" si="204"/>
        <v>0</v>
      </c>
      <c r="P3274">
        <f t="shared" si="205"/>
        <v>0.18</v>
      </c>
      <c r="Q3274" s="10" t="s">
        <v>8315</v>
      </c>
      <c r="R3274" t="s">
        <v>8316</v>
      </c>
      <c r="S3274" s="15">
        <f t="shared" si="206"/>
        <v>42172.757638888885</v>
      </c>
      <c r="T3274" s="15">
        <f t="shared" si="207"/>
        <v>42202.757638888885</v>
      </c>
    </row>
    <row r="3275" spans="1:20" ht="48" x14ac:dyDescent="0.2">
      <c r="A3275">
        <v>3272</v>
      </c>
      <c r="B3275" s="3" t="s">
        <v>3272</v>
      </c>
      <c r="C3275" s="3" t="s">
        <v>7382</v>
      </c>
      <c r="D3275" s="6">
        <v>100000</v>
      </c>
      <c r="E3275" s="8">
        <v>51</v>
      </c>
      <c r="F3275" t="s">
        <v>8218</v>
      </c>
      <c r="G3275" t="s">
        <v>8223</v>
      </c>
      <c r="H3275" t="s">
        <v>8245</v>
      </c>
      <c r="I3275">
        <v>1446814809</v>
      </c>
      <c r="J3275">
        <v>1444219209</v>
      </c>
      <c r="K3275" t="b">
        <v>1</v>
      </c>
      <c r="L3275">
        <v>145</v>
      </c>
      <c r="M3275" t="b">
        <v>1</v>
      </c>
      <c r="N3275" t="s">
        <v>8269</v>
      </c>
      <c r="O3275">
        <f t="shared" si="204"/>
        <v>0</v>
      </c>
      <c r="P3275">
        <f t="shared" si="205"/>
        <v>0.35</v>
      </c>
      <c r="Q3275" s="10" t="s">
        <v>8315</v>
      </c>
      <c r="R3275" t="s">
        <v>8316</v>
      </c>
      <c r="S3275" s="15">
        <f t="shared" si="206"/>
        <v>42284.500104166669</v>
      </c>
      <c r="T3275" s="15">
        <f t="shared" si="207"/>
        <v>42314.541770833333</v>
      </c>
    </row>
    <row r="3276" spans="1:20" ht="48" x14ac:dyDescent="0.2">
      <c r="A3276">
        <v>3291</v>
      </c>
      <c r="B3276" s="3" t="s">
        <v>3291</v>
      </c>
      <c r="C3276" s="3" t="s">
        <v>7401</v>
      </c>
      <c r="D3276" s="6">
        <v>500</v>
      </c>
      <c r="E3276" s="8">
        <v>50</v>
      </c>
      <c r="F3276" t="s">
        <v>8218</v>
      </c>
      <c r="G3276" t="s">
        <v>8223</v>
      </c>
      <c r="H3276" t="s">
        <v>8245</v>
      </c>
      <c r="I3276">
        <v>1442462340</v>
      </c>
      <c r="J3276">
        <v>1439743900</v>
      </c>
      <c r="K3276" t="b">
        <v>0</v>
      </c>
      <c r="L3276">
        <v>14</v>
      </c>
      <c r="M3276" t="b">
        <v>1</v>
      </c>
      <c r="N3276" t="s">
        <v>8269</v>
      </c>
      <c r="O3276">
        <f t="shared" si="204"/>
        <v>10</v>
      </c>
      <c r="P3276">
        <f t="shared" si="205"/>
        <v>3.57</v>
      </c>
      <c r="Q3276" s="10" t="s">
        <v>8315</v>
      </c>
      <c r="R3276" t="s">
        <v>8316</v>
      </c>
      <c r="S3276" s="15">
        <f t="shared" si="206"/>
        <v>42232.702546296292</v>
      </c>
      <c r="T3276" s="15">
        <f t="shared" si="207"/>
        <v>42264.165972222225</v>
      </c>
    </row>
    <row r="3277" spans="1:20" ht="48" x14ac:dyDescent="0.2">
      <c r="A3277">
        <v>3276</v>
      </c>
      <c r="B3277" s="3" t="s">
        <v>3276</v>
      </c>
      <c r="C3277" s="3" t="s">
        <v>7386</v>
      </c>
      <c r="D3277" s="6">
        <v>1000</v>
      </c>
      <c r="E3277" s="8">
        <v>50</v>
      </c>
      <c r="F3277" t="s">
        <v>8218</v>
      </c>
      <c r="G3277" t="s">
        <v>8228</v>
      </c>
      <c r="H3277" t="s">
        <v>8250</v>
      </c>
      <c r="I3277">
        <v>1459483140</v>
      </c>
      <c r="J3277">
        <v>1456526879</v>
      </c>
      <c r="K3277" t="b">
        <v>1</v>
      </c>
      <c r="L3277">
        <v>100</v>
      </c>
      <c r="M3277" t="b">
        <v>1</v>
      </c>
      <c r="N3277" t="s">
        <v>8269</v>
      </c>
      <c r="O3277">
        <f t="shared" si="204"/>
        <v>5</v>
      </c>
      <c r="P3277">
        <f t="shared" si="205"/>
        <v>0.5</v>
      </c>
      <c r="Q3277" s="10" t="s">
        <v>8315</v>
      </c>
      <c r="R3277" t="s">
        <v>8316</v>
      </c>
      <c r="S3277" s="15">
        <f t="shared" si="206"/>
        <v>42426.949988425928</v>
      </c>
      <c r="T3277" s="15">
        <f t="shared" si="207"/>
        <v>42461.165972222225</v>
      </c>
    </row>
    <row r="3278" spans="1:20" ht="48" x14ac:dyDescent="0.2">
      <c r="A3278">
        <v>3284</v>
      </c>
      <c r="B3278" s="3" t="s">
        <v>3284</v>
      </c>
      <c r="C3278" s="3" t="s">
        <v>7394</v>
      </c>
      <c r="D3278" s="6">
        <v>1000</v>
      </c>
      <c r="E3278" s="8">
        <v>50</v>
      </c>
      <c r="F3278" t="s">
        <v>8218</v>
      </c>
      <c r="G3278" t="s">
        <v>8223</v>
      </c>
      <c r="H3278" t="s">
        <v>8245</v>
      </c>
      <c r="I3278">
        <v>1454047140</v>
      </c>
      <c r="J3278">
        <v>1452546853</v>
      </c>
      <c r="K3278" t="b">
        <v>0</v>
      </c>
      <c r="L3278">
        <v>15</v>
      </c>
      <c r="M3278" t="b">
        <v>1</v>
      </c>
      <c r="N3278" t="s">
        <v>8269</v>
      </c>
      <c r="O3278">
        <f t="shared" si="204"/>
        <v>5</v>
      </c>
      <c r="P3278">
        <f t="shared" si="205"/>
        <v>3.33</v>
      </c>
      <c r="Q3278" s="10" t="s">
        <v>8315</v>
      </c>
      <c r="R3278" t="s">
        <v>8316</v>
      </c>
      <c r="S3278" s="15">
        <f t="shared" si="206"/>
        <v>42380.884872685187</v>
      </c>
      <c r="T3278" s="15">
        <f t="shared" si="207"/>
        <v>42398.249305555553</v>
      </c>
    </row>
    <row r="3279" spans="1:20" ht="48" x14ac:dyDescent="0.2">
      <c r="A3279">
        <v>3303</v>
      </c>
      <c r="B3279" s="3" t="s">
        <v>3303</v>
      </c>
      <c r="C3279" s="3" t="s">
        <v>7413</v>
      </c>
      <c r="D3279" s="6">
        <v>1000</v>
      </c>
      <c r="E3279" s="8">
        <v>50</v>
      </c>
      <c r="F3279" t="s">
        <v>8218</v>
      </c>
      <c r="G3279" t="s">
        <v>8223</v>
      </c>
      <c r="H3279" t="s">
        <v>8245</v>
      </c>
      <c r="I3279">
        <v>1427553484</v>
      </c>
      <c r="J3279">
        <v>1424533084</v>
      </c>
      <c r="K3279" t="b">
        <v>0</v>
      </c>
      <c r="L3279">
        <v>35</v>
      </c>
      <c r="M3279" t="b">
        <v>1</v>
      </c>
      <c r="N3279" t="s">
        <v>8269</v>
      </c>
      <c r="O3279">
        <f t="shared" si="204"/>
        <v>5</v>
      </c>
      <c r="P3279">
        <f t="shared" si="205"/>
        <v>1.43</v>
      </c>
      <c r="Q3279" s="10" t="s">
        <v>8315</v>
      </c>
      <c r="R3279" t="s">
        <v>8316</v>
      </c>
      <c r="S3279" s="15">
        <f t="shared" si="206"/>
        <v>42056.65143518518</v>
      </c>
      <c r="T3279" s="15">
        <f t="shared" si="207"/>
        <v>42091.609768518523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1500</v>
      </c>
      <c r="E3280" s="8">
        <v>50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3</v>
      </c>
      <c r="P3280">
        <f t="shared" si="205"/>
        <v>1.47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8" x14ac:dyDescent="0.2">
      <c r="A3281">
        <v>3280</v>
      </c>
      <c r="B3281" s="3" t="s">
        <v>3280</v>
      </c>
      <c r="C3281" s="3" t="s">
        <v>7390</v>
      </c>
      <c r="D3281" s="6">
        <v>1500</v>
      </c>
      <c r="E3281" s="8">
        <v>50</v>
      </c>
      <c r="F3281" t="s">
        <v>8218</v>
      </c>
      <c r="G3281" t="s">
        <v>8223</v>
      </c>
      <c r="H3281" t="s">
        <v>8245</v>
      </c>
      <c r="I3281">
        <v>1433134800</v>
      </c>
      <c r="J3281">
        <v>1430158198</v>
      </c>
      <c r="K3281" t="b">
        <v>0</v>
      </c>
      <c r="L3281">
        <v>30</v>
      </c>
      <c r="M3281" t="b">
        <v>1</v>
      </c>
      <c r="N3281" t="s">
        <v>8269</v>
      </c>
      <c r="O3281">
        <f t="shared" si="204"/>
        <v>3</v>
      </c>
      <c r="P3281">
        <f t="shared" si="205"/>
        <v>1.67</v>
      </c>
      <c r="Q3281" s="10" t="s">
        <v>8315</v>
      </c>
      <c r="R3281" t="s">
        <v>8316</v>
      </c>
      <c r="S3281" s="15">
        <f t="shared" si="206"/>
        <v>42121.756921296299</v>
      </c>
      <c r="T3281" s="15">
        <f t="shared" si="207"/>
        <v>42156.208333333328</v>
      </c>
    </row>
    <row r="3282" spans="1:20" ht="48" x14ac:dyDescent="0.2">
      <c r="A3282">
        <v>3301</v>
      </c>
      <c r="B3282" s="3" t="s">
        <v>3301</v>
      </c>
      <c r="C3282" s="3" t="s">
        <v>7411</v>
      </c>
      <c r="D3282" s="6">
        <v>1500</v>
      </c>
      <c r="E3282" s="8">
        <v>50</v>
      </c>
      <c r="F3282" t="s">
        <v>8218</v>
      </c>
      <c r="G3282" t="s">
        <v>8223</v>
      </c>
      <c r="H3282" t="s">
        <v>8245</v>
      </c>
      <c r="I3282">
        <v>1470034740</v>
      </c>
      <c r="J3282">
        <v>1466185176</v>
      </c>
      <c r="K3282" t="b">
        <v>0</v>
      </c>
      <c r="L3282">
        <v>70</v>
      </c>
      <c r="M3282" t="b">
        <v>1</v>
      </c>
      <c r="N3282" t="s">
        <v>8269</v>
      </c>
      <c r="O3282">
        <f t="shared" si="204"/>
        <v>3</v>
      </c>
      <c r="P3282">
        <f t="shared" si="205"/>
        <v>0.71</v>
      </c>
      <c r="Q3282" s="10" t="s">
        <v>8315</v>
      </c>
      <c r="R3282" t="s">
        <v>8316</v>
      </c>
      <c r="S3282" s="15">
        <f t="shared" si="206"/>
        <v>42538.73583333334</v>
      </c>
      <c r="T3282" s="15">
        <f t="shared" si="207"/>
        <v>42583.290972222225</v>
      </c>
    </row>
    <row r="3283" spans="1:20" ht="48" x14ac:dyDescent="0.2">
      <c r="A3283">
        <v>3288</v>
      </c>
      <c r="B3283" s="3" t="s">
        <v>3288</v>
      </c>
      <c r="C3283" s="3" t="s">
        <v>7398</v>
      </c>
      <c r="D3283" s="6">
        <v>3000</v>
      </c>
      <c r="E3283" s="8">
        <v>50</v>
      </c>
      <c r="F3283" t="s">
        <v>8218</v>
      </c>
      <c r="G3283" t="s">
        <v>8224</v>
      </c>
      <c r="H3283" t="s">
        <v>8246</v>
      </c>
      <c r="I3283">
        <v>1466463600</v>
      </c>
      <c r="J3283">
        <v>1463337315</v>
      </c>
      <c r="K3283" t="b">
        <v>0</v>
      </c>
      <c r="L3283">
        <v>207</v>
      </c>
      <c r="M3283" t="b">
        <v>1</v>
      </c>
      <c r="N3283" t="s">
        <v>8269</v>
      </c>
      <c r="O3283">
        <f t="shared" si="204"/>
        <v>2</v>
      </c>
      <c r="P3283">
        <f t="shared" si="205"/>
        <v>0.24</v>
      </c>
      <c r="Q3283" s="10" t="s">
        <v>8315</v>
      </c>
      <c r="R3283" t="s">
        <v>8316</v>
      </c>
      <c r="S3283" s="15">
        <f t="shared" si="206"/>
        <v>42505.774479166663</v>
      </c>
      <c r="T3283" s="15">
        <f t="shared" si="207"/>
        <v>42541.958333333328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3500</v>
      </c>
      <c r="E3284" s="8">
        <v>50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</v>
      </c>
      <c r="P3284">
        <f t="shared" si="205"/>
        <v>0.21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8" x14ac:dyDescent="0.2">
      <c r="A3285">
        <v>3305</v>
      </c>
      <c r="B3285" s="3" t="s">
        <v>3305</v>
      </c>
      <c r="C3285" s="3" t="s">
        <v>7415</v>
      </c>
      <c r="D3285" s="6">
        <v>4500</v>
      </c>
      <c r="E3285" s="8">
        <v>50</v>
      </c>
      <c r="F3285" t="s">
        <v>8218</v>
      </c>
      <c r="G3285" t="s">
        <v>8223</v>
      </c>
      <c r="H3285" t="s">
        <v>8245</v>
      </c>
      <c r="I3285">
        <v>1438374748</v>
      </c>
      <c r="J3285">
        <v>1435782748</v>
      </c>
      <c r="K3285" t="b">
        <v>0</v>
      </c>
      <c r="L3285">
        <v>20</v>
      </c>
      <c r="M3285" t="b">
        <v>1</v>
      </c>
      <c r="N3285" t="s">
        <v>8269</v>
      </c>
      <c r="O3285">
        <f t="shared" si="204"/>
        <v>1</v>
      </c>
      <c r="P3285">
        <f t="shared" si="205"/>
        <v>2.5</v>
      </c>
      <c r="Q3285" s="10" t="s">
        <v>8315</v>
      </c>
      <c r="R3285" t="s">
        <v>8316</v>
      </c>
      <c r="S3285" s="15">
        <f t="shared" si="206"/>
        <v>42186.855879629627</v>
      </c>
      <c r="T3285" s="15">
        <f t="shared" si="207"/>
        <v>42216.855879629627</v>
      </c>
    </row>
    <row r="3286" spans="1:20" ht="48" x14ac:dyDescent="0.2">
      <c r="A3286">
        <v>3283</v>
      </c>
      <c r="B3286" s="3" t="s">
        <v>3283</v>
      </c>
      <c r="C3286" s="3" t="s">
        <v>7393</v>
      </c>
      <c r="D3286" s="6">
        <v>5000</v>
      </c>
      <c r="E3286" s="8">
        <v>50</v>
      </c>
      <c r="F3286" t="s">
        <v>8218</v>
      </c>
      <c r="G3286" t="s">
        <v>8224</v>
      </c>
      <c r="H3286" t="s">
        <v>8246</v>
      </c>
      <c r="I3286">
        <v>1455138000</v>
      </c>
      <c r="J3286">
        <v>1452448298</v>
      </c>
      <c r="K3286" t="b">
        <v>0</v>
      </c>
      <c r="L3286">
        <v>47</v>
      </c>
      <c r="M3286" t="b">
        <v>1</v>
      </c>
      <c r="N3286" t="s">
        <v>8269</v>
      </c>
      <c r="O3286">
        <f t="shared" si="204"/>
        <v>1</v>
      </c>
      <c r="P3286">
        <f t="shared" si="205"/>
        <v>1.06</v>
      </c>
      <c r="Q3286" s="10" t="s">
        <v>8315</v>
      </c>
      <c r="R3286" t="s">
        <v>8316</v>
      </c>
      <c r="S3286" s="15">
        <f t="shared" si="206"/>
        <v>42379.74418981481</v>
      </c>
      <c r="T3286" s="15">
        <f t="shared" si="207"/>
        <v>42410.875</v>
      </c>
    </row>
    <row r="3287" spans="1:20" ht="80" x14ac:dyDescent="0.2">
      <c r="A3287">
        <v>3290</v>
      </c>
      <c r="B3287" s="3" t="s">
        <v>3290</v>
      </c>
      <c r="C3287" s="3" t="s">
        <v>7400</v>
      </c>
      <c r="D3287" s="6">
        <v>5000</v>
      </c>
      <c r="E3287" s="8">
        <v>50</v>
      </c>
      <c r="F3287" t="s">
        <v>8218</v>
      </c>
      <c r="G3287" t="s">
        <v>8224</v>
      </c>
      <c r="H3287" t="s">
        <v>8246</v>
      </c>
      <c r="I3287">
        <v>1489234891</v>
      </c>
      <c r="J3287">
        <v>1486642891</v>
      </c>
      <c r="K3287" t="b">
        <v>0</v>
      </c>
      <c r="L3287">
        <v>72</v>
      </c>
      <c r="M3287" t="b">
        <v>1</v>
      </c>
      <c r="N3287" t="s">
        <v>8269</v>
      </c>
      <c r="O3287">
        <f t="shared" si="204"/>
        <v>1</v>
      </c>
      <c r="P3287">
        <f t="shared" si="205"/>
        <v>0.69</v>
      </c>
      <c r="Q3287" s="10" t="s">
        <v>8315</v>
      </c>
      <c r="R3287" t="s">
        <v>8316</v>
      </c>
      <c r="S3287" s="15">
        <f t="shared" si="206"/>
        <v>42775.51494212963</v>
      </c>
      <c r="T3287" s="15">
        <f t="shared" si="207"/>
        <v>42805.51494212963</v>
      </c>
    </row>
    <row r="3288" spans="1:20" ht="16" x14ac:dyDescent="0.2">
      <c r="A3288">
        <v>3302</v>
      </c>
      <c r="B3288" s="3" t="s">
        <v>3302</v>
      </c>
      <c r="C3288" s="3" t="s">
        <v>7412</v>
      </c>
      <c r="D3288" s="6">
        <v>5000</v>
      </c>
      <c r="E3288" s="8">
        <v>50</v>
      </c>
      <c r="F3288" t="s">
        <v>8218</v>
      </c>
      <c r="G3288" t="s">
        <v>8226</v>
      </c>
      <c r="H3288" t="s">
        <v>8248</v>
      </c>
      <c r="I3288">
        <v>1481099176</v>
      </c>
      <c r="J3288">
        <v>1478507176</v>
      </c>
      <c r="K3288" t="b">
        <v>0</v>
      </c>
      <c r="L3288">
        <v>50</v>
      </c>
      <c r="M3288" t="b">
        <v>1</v>
      </c>
      <c r="N3288" t="s">
        <v>8269</v>
      </c>
      <c r="O3288">
        <f t="shared" si="204"/>
        <v>1</v>
      </c>
      <c r="P3288">
        <f t="shared" si="205"/>
        <v>1</v>
      </c>
      <c r="Q3288" s="10" t="s">
        <v>8315</v>
      </c>
      <c r="R3288" t="s">
        <v>8316</v>
      </c>
      <c r="S3288" s="15">
        <f t="shared" si="206"/>
        <v>42681.35157407407</v>
      </c>
      <c r="T3288" s="15">
        <f t="shared" si="207"/>
        <v>42711.35157407407</v>
      </c>
    </row>
    <row r="3289" spans="1:20" ht="48" x14ac:dyDescent="0.2">
      <c r="A3289">
        <v>3304</v>
      </c>
      <c r="B3289" s="3" t="s">
        <v>3304</v>
      </c>
      <c r="C3289" s="3" t="s">
        <v>7414</v>
      </c>
      <c r="D3289" s="6">
        <v>5500</v>
      </c>
      <c r="E3289" s="8">
        <v>50</v>
      </c>
      <c r="F3289" t="s">
        <v>8218</v>
      </c>
      <c r="G3289" t="s">
        <v>8223</v>
      </c>
      <c r="H3289" t="s">
        <v>8245</v>
      </c>
      <c r="I3289">
        <v>1482418752</v>
      </c>
      <c r="J3289">
        <v>1479826752</v>
      </c>
      <c r="K3289" t="b">
        <v>0</v>
      </c>
      <c r="L3289">
        <v>175</v>
      </c>
      <c r="M3289" t="b">
        <v>1</v>
      </c>
      <c r="N3289" t="s">
        <v>8269</v>
      </c>
      <c r="O3289">
        <f t="shared" si="204"/>
        <v>1</v>
      </c>
      <c r="P3289">
        <f t="shared" si="205"/>
        <v>0.28999999999999998</v>
      </c>
      <c r="Q3289" s="10" t="s">
        <v>8315</v>
      </c>
      <c r="R3289" t="s">
        <v>8316</v>
      </c>
      <c r="S3289" s="15">
        <f t="shared" si="206"/>
        <v>42696.624444444446</v>
      </c>
      <c r="T3289" s="15">
        <f t="shared" si="207"/>
        <v>42726.624444444446</v>
      </c>
    </row>
    <row r="3290" spans="1:20" ht="48" x14ac:dyDescent="0.2">
      <c r="A3290">
        <v>3286</v>
      </c>
      <c r="B3290" s="3" t="s">
        <v>3286</v>
      </c>
      <c r="C3290" s="3" t="s">
        <v>7396</v>
      </c>
      <c r="D3290" s="6">
        <v>7000</v>
      </c>
      <c r="E3290" s="8">
        <v>50</v>
      </c>
      <c r="F3290" t="s">
        <v>8218</v>
      </c>
      <c r="G3290" t="s">
        <v>8223</v>
      </c>
      <c r="H3290" t="s">
        <v>8245</v>
      </c>
      <c r="I3290">
        <v>1471291782</v>
      </c>
      <c r="J3290">
        <v>1468699782</v>
      </c>
      <c r="K3290" t="b">
        <v>0</v>
      </c>
      <c r="L3290">
        <v>122</v>
      </c>
      <c r="M3290" t="b">
        <v>1</v>
      </c>
      <c r="N3290" t="s">
        <v>8269</v>
      </c>
      <c r="O3290">
        <f t="shared" si="204"/>
        <v>1</v>
      </c>
      <c r="P3290">
        <f t="shared" si="205"/>
        <v>0.41</v>
      </c>
      <c r="Q3290" s="10" t="s">
        <v>8315</v>
      </c>
      <c r="R3290" t="s">
        <v>8316</v>
      </c>
      <c r="S3290" s="15">
        <f t="shared" si="206"/>
        <v>42567.840069444443</v>
      </c>
      <c r="T3290" s="15">
        <f t="shared" si="207"/>
        <v>42597.840069444443</v>
      </c>
    </row>
    <row r="3291" spans="1:20" ht="16" x14ac:dyDescent="0.2">
      <c r="A3291">
        <v>3285</v>
      </c>
      <c r="B3291" s="3" t="s">
        <v>3285</v>
      </c>
      <c r="C3291" s="3" t="s">
        <v>7395</v>
      </c>
      <c r="D3291" s="6">
        <v>8000</v>
      </c>
      <c r="E3291" s="8">
        <v>50</v>
      </c>
      <c r="F3291" t="s">
        <v>8218</v>
      </c>
      <c r="G3291" t="s">
        <v>8223</v>
      </c>
      <c r="H3291" t="s">
        <v>8245</v>
      </c>
      <c r="I3291">
        <v>1488258000</v>
      </c>
      <c r="J3291">
        <v>1485556626</v>
      </c>
      <c r="K3291" t="b">
        <v>0</v>
      </c>
      <c r="L3291">
        <v>81</v>
      </c>
      <c r="M3291" t="b">
        <v>1</v>
      </c>
      <c r="N3291" t="s">
        <v>8269</v>
      </c>
      <c r="O3291">
        <f t="shared" si="204"/>
        <v>1</v>
      </c>
      <c r="P3291">
        <f t="shared" si="205"/>
        <v>0.62</v>
      </c>
      <c r="Q3291" s="10" t="s">
        <v>8315</v>
      </c>
      <c r="R3291" t="s">
        <v>8316</v>
      </c>
      <c r="S3291" s="15">
        <f t="shared" si="206"/>
        <v>42762.942430555559</v>
      </c>
      <c r="T3291" s="15">
        <f t="shared" si="207"/>
        <v>42794.208333333328</v>
      </c>
    </row>
    <row r="3292" spans="1:20" ht="48" x14ac:dyDescent="0.2">
      <c r="A3292">
        <v>3296</v>
      </c>
      <c r="B3292" s="3" t="s">
        <v>3296</v>
      </c>
      <c r="C3292" s="3" t="s">
        <v>7406</v>
      </c>
      <c r="D3292" s="6">
        <v>10000</v>
      </c>
      <c r="E3292" s="8">
        <v>50</v>
      </c>
      <c r="F3292" t="s">
        <v>8218</v>
      </c>
      <c r="G3292" t="s">
        <v>8224</v>
      </c>
      <c r="H3292" t="s">
        <v>8246</v>
      </c>
      <c r="I3292">
        <v>1448229600</v>
      </c>
      <c r="J3292">
        <v>1446401372</v>
      </c>
      <c r="K3292" t="b">
        <v>0</v>
      </c>
      <c r="L3292">
        <v>47</v>
      </c>
      <c r="M3292" t="b">
        <v>1</v>
      </c>
      <c r="N3292" t="s">
        <v>8269</v>
      </c>
      <c r="O3292">
        <f t="shared" si="204"/>
        <v>1</v>
      </c>
      <c r="P3292">
        <f t="shared" si="205"/>
        <v>1.06</v>
      </c>
      <c r="Q3292" s="10" t="s">
        <v>8315</v>
      </c>
      <c r="R3292" t="s">
        <v>8316</v>
      </c>
      <c r="S3292" s="15">
        <f t="shared" si="206"/>
        <v>42309.756620370375</v>
      </c>
      <c r="T3292" s="15">
        <f t="shared" si="207"/>
        <v>42330.916666666672</v>
      </c>
    </row>
    <row r="3293" spans="1:20" ht="48" x14ac:dyDescent="0.2">
      <c r="A3293">
        <v>3274</v>
      </c>
      <c r="B3293" s="3" t="s">
        <v>3274</v>
      </c>
      <c r="C3293" s="3" t="s">
        <v>7384</v>
      </c>
      <c r="D3293" s="6">
        <v>12000</v>
      </c>
      <c r="E3293" s="8">
        <v>50</v>
      </c>
      <c r="F3293" t="s">
        <v>8218</v>
      </c>
      <c r="G3293" t="s">
        <v>8223</v>
      </c>
      <c r="H3293" t="s">
        <v>8245</v>
      </c>
      <c r="I3293">
        <v>1458075600</v>
      </c>
      <c r="J3293">
        <v>1454259272</v>
      </c>
      <c r="K3293" t="b">
        <v>1</v>
      </c>
      <c r="L3293">
        <v>286</v>
      </c>
      <c r="M3293" t="b">
        <v>1</v>
      </c>
      <c r="N3293" t="s">
        <v>8269</v>
      </c>
      <c r="O3293">
        <f t="shared" si="204"/>
        <v>0</v>
      </c>
      <c r="P3293">
        <f t="shared" si="205"/>
        <v>0.17</v>
      </c>
      <c r="Q3293" s="10" t="s">
        <v>8315</v>
      </c>
      <c r="R3293" t="s">
        <v>8316</v>
      </c>
      <c r="S3293" s="15">
        <f t="shared" si="206"/>
        <v>42400.704537037032</v>
      </c>
      <c r="T3293" s="15">
        <f t="shared" si="207"/>
        <v>42444.875</v>
      </c>
    </row>
    <row r="3294" spans="1:20" ht="48" x14ac:dyDescent="0.2">
      <c r="A3294">
        <v>3300</v>
      </c>
      <c r="B3294" s="3" t="s">
        <v>3300</v>
      </c>
      <c r="C3294" s="3" t="s">
        <v>7410</v>
      </c>
      <c r="D3294" s="6">
        <v>14920</v>
      </c>
      <c r="E3294" s="8">
        <v>50</v>
      </c>
      <c r="F3294" t="s">
        <v>8218</v>
      </c>
      <c r="G3294" t="s">
        <v>8223</v>
      </c>
      <c r="H3294" t="s">
        <v>8245</v>
      </c>
      <c r="I3294">
        <v>1430329862</v>
      </c>
      <c r="J3294">
        <v>1428515462</v>
      </c>
      <c r="K3294" t="b">
        <v>0</v>
      </c>
      <c r="L3294">
        <v>88</v>
      </c>
      <c r="M3294" t="b">
        <v>1</v>
      </c>
      <c r="N3294" t="s">
        <v>8269</v>
      </c>
      <c r="O3294">
        <f t="shared" si="204"/>
        <v>0</v>
      </c>
      <c r="P3294">
        <f t="shared" si="205"/>
        <v>0.56999999999999995</v>
      </c>
      <c r="Q3294" s="10" t="s">
        <v>8315</v>
      </c>
      <c r="R3294" t="s">
        <v>8316</v>
      </c>
      <c r="S3294" s="15">
        <f t="shared" si="206"/>
        <v>42102.743773148148</v>
      </c>
      <c r="T3294" s="15">
        <f t="shared" si="207"/>
        <v>42123.743773148148</v>
      </c>
    </row>
    <row r="3295" spans="1:20" ht="48" x14ac:dyDescent="0.2">
      <c r="A3295">
        <v>3275</v>
      </c>
      <c r="B3295" s="3" t="s">
        <v>3275</v>
      </c>
      <c r="C3295" s="3" t="s">
        <v>7385</v>
      </c>
      <c r="D3295" s="6">
        <v>15000</v>
      </c>
      <c r="E3295" s="8">
        <v>50</v>
      </c>
      <c r="F3295" t="s">
        <v>8218</v>
      </c>
      <c r="G3295" t="s">
        <v>8223</v>
      </c>
      <c r="H3295" t="s">
        <v>8245</v>
      </c>
      <c r="I3295">
        <v>1423456200</v>
      </c>
      <c r="J3295">
        <v>1421183271</v>
      </c>
      <c r="K3295" t="b">
        <v>1</v>
      </c>
      <c r="L3295">
        <v>12</v>
      </c>
      <c r="M3295" t="b">
        <v>1</v>
      </c>
      <c r="N3295" t="s">
        <v>8269</v>
      </c>
      <c r="O3295">
        <f t="shared" si="204"/>
        <v>0</v>
      </c>
      <c r="P3295">
        <f t="shared" si="205"/>
        <v>4.17</v>
      </c>
      <c r="Q3295" s="10" t="s">
        <v>8315</v>
      </c>
      <c r="R3295" t="s">
        <v>8316</v>
      </c>
      <c r="S3295" s="15">
        <f t="shared" si="206"/>
        <v>42017.88045138889</v>
      </c>
      <c r="T3295" s="15">
        <f t="shared" si="207"/>
        <v>42044.1875</v>
      </c>
    </row>
    <row r="3296" spans="1:20" ht="32" x14ac:dyDescent="0.2">
      <c r="A3296">
        <v>3287</v>
      </c>
      <c r="B3296" s="3" t="s">
        <v>3287</v>
      </c>
      <c r="C3296" s="3" t="s">
        <v>7397</v>
      </c>
      <c r="D3296" s="6">
        <v>15000</v>
      </c>
      <c r="E3296" s="8">
        <v>50</v>
      </c>
      <c r="F3296" t="s">
        <v>8218</v>
      </c>
      <c r="G3296" t="s">
        <v>8228</v>
      </c>
      <c r="H3296" t="s">
        <v>8250</v>
      </c>
      <c r="I3296">
        <v>1448733628</v>
      </c>
      <c r="J3296">
        <v>1446573628</v>
      </c>
      <c r="K3296" t="b">
        <v>0</v>
      </c>
      <c r="L3296">
        <v>34</v>
      </c>
      <c r="M3296" t="b">
        <v>1</v>
      </c>
      <c r="N3296" t="s">
        <v>8269</v>
      </c>
      <c r="O3296">
        <f t="shared" si="204"/>
        <v>0</v>
      </c>
      <c r="P3296">
        <f t="shared" si="205"/>
        <v>1.47</v>
      </c>
      <c r="Q3296" s="10" t="s">
        <v>8315</v>
      </c>
      <c r="R3296" t="s">
        <v>8316</v>
      </c>
      <c r="S3296" s="15">
        <f t="shared" si="206"/>
        <v>42311.750324074077</v>
      </c>
      <c r="T3296" s="15">
        <f t="shared" si="207"/>
        <v>42336.750324074077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15000</v>
      </c>
      <c r="E3297" s="8">
        <v>50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0</v>
      </c>
      <c r="P3297">
        <f t="shared" si="205"/>
        <v>1.85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8" x14ac:dyDescent="0.2">
      <c r="A3298">
        <v>3299</v>
      </c>
      <c r="B3298" s="3" t="s">
        <v>3299</v>
      </c>
      <c r="C3298" s="3" t="s">
        <v>7409</v>
      </c>
      <c r="D3298" s="6">
        <v>20000</v>
      </c>
      <c r="E3298" s="8">
        <v>50</v>
      </c>
      <c r="F3298" t="s">
        <v>8218</v>
      </c>
      <c r="G3298" t="s">
        <v>8223</v>
      </c>
      <c r="H3298" t="s">
        <v>8245</v>
      </c>
      <c r="I3298">
        <v>1444860063</v>
      </c>
      <c r="J3298">
        <v>1442268063</v>
      </c>
      <c r="K3298" t="b">
        <v>0</v>
      </c>
      <c r="L3298">
        <v>63</v>
      </c>
      <c r="M3298" t="b">
        <v>1</v>
      </c>
      <c r="N3298" t="s">
        <v>8269</v>
      </c>
      <c r="O3298">
        <f t="shared" si="204"/>
        <v>0</v>
      </c>
      <c r="P3298">
        <f t="shared" si="205"/>
        <v>0.79</v>
      </c>
      <c r="Q3298" s="10" t="s">
        <v>8315</v>
      </c>
      <c r="R3298" t="s">
        <v>8316</v>
      </c>
      <c r="S3298" s="15">
        <f t="shared" si="206"/>
        <v>42261.917395833334</v>
      </c>
      <c r="T3298" s="15">
        <f t="shared" si="207"/>
        <v>42291.917395833334</v>
      </c>
    </row>
    <row r="3299" spans="1:20" ht="48" x14ac:dyDescent="0.2">
      <c r="A3299">
        <v>3292</v>
      </c>
      <c r="B3299" s="3" t="s">
        <v>3292</v>
      </c>
      <c r="C3299" s="3" t="s">
        <v>7402</v>
      </c>
      <c r="D3299" s="6">
        <v>30000</v>
      </c>
      <c r="E3299" s="8">
        <v>50</v>
      </c>
      <c r="F3299" t="s">
        <v>8218</v>
      </c>
      <c r="G3299" t="s">
        <v>8224</v>
      </c>
      <c r="H3299" t="s">
        <v>8246</v>
      </c>
      <c r="I3299">
        <v>1449257348</v>
      </c>
      <c r="J3299">
        <v>1444069748</v>
      </c>
      <c r="K3299" t="b">
        <v>0</v>
      </c>
      <c r="L3299">
        <v>15</v>
      </c>
      <c r="M3299" t="b">
        <v>1</v>
      </c>
      <c r="N3299" t="s">
        <v>8269</v>
      </c>
      <c r="O3299">
        <f t="shared" si="204"/>
        <v>0</v>
      </c>
      <c r="P3299">
        <f t="shared" si="205"/>
        <v>3.33</v>
      </c>
      <c r="Q3299" s="10" t="s">
        <v>8315</v>
      </c>
      <c r="R3299" t="s">
        <v>8316</v>
      </c>
      <c r="S3299" s="15">
        <f t="shared" si="206"/>
        <v>42282.770231481481</v>
      </c>
      <c r="T3299" s="15">
        <f t="shared" si="207"/>
        <v>42342.811898148153</v>
      </c>
    </row>
    <row r="3300" spans="1:20" ht="48" x14ac:dyDescent="0.2">
      <c r="A3300">
        <v>3297</v>
      </c>
      <c r="B3300" s="3" t="s">
        <v>3297</v>
      </c>
      <c r="C3300" s="3" t="s">
        <v>7407</v>
      </c>
      <c r="D3300" s="6">
        <v>30000</v>
      </c>
      <c r="E3300" s="8">
        <v>50</v>
      </c>
      <c r="F3300" t="s">
        <v>8218</v>
      </c>
      <c r="G3300" t="s">
        <v>8224</v>
      </c>
      <c r="H3300" t="s">
        <v>8246</v>
      </c>
      <c r="I3300">
        <v>1438037940</v>
      </c>
      <c r="J3300">
        <v>1436380256</v>
      </c>
      <c r="K3300" t="b">
        <v>0</v>
      </c>
      <c r="L3300">
        <v>44</v>
      </c>
      <c r="M3300" t="b">
        <v>1</v>
      </c>
      <c r="N3300" t="s">
        <v>8269</v>
      </c>
      <c r="O3300">
        <f t="shared" si="204"/>
        <v>0</v>
      </c>
      <c r="P3300">
        <f t="shared" si="205"/>
        <v>1.1399999999999999</v>
      </c>
      <c r="Q3300" s="10" t="s">
        <v>8315</v>
      </c>
      <c r="R3300" t="s">
        <v>8316</v>
      </c>
      <c r="S3300" s="15">
        <f t="shared" si="206"/>
        <v>42193.771481481483</v>
      </c>
      <c r="T3300" s="15">
        <f t="shared" si="207"/>
        <v>42212.957638888889</v>
      </c>
    </row>
    <row r="3301" spans="1:20" ht="48" x14ac:dyDescent="0.2">
      <c r="A3301">
        <v>3298</v>
      </c>
      <c r="B3301" s="3" t="s">
        <v>3298</v>
      </c>
      <c r="C3301" s="3" t="s">
        <v>7408</v>
      </c>
      <c r="D3301" s="6">
        <v>30000</v>
      </c>
      <c r="E3301" s="8">
        <v>50</v>
      </c>
      <c r="F3301" t="s">
        <v>8218</v>
      </c>
      <c r="G3301" t="s">
        <v>8223</v>
      </c>
      <c r="H3301" t="s">
        <v>8245</v>
      </c>
      <c r="I3301">
        <v>1442102400</v>
      </c>
      <c r="J3301">
        <v>1440370768</v>
      </c>
      <c r="K3301" t="b">
        <v>0</v>
      </c>
      <c r="L3301">
        <v>72</v>
      </c>
      <c r="M3301" t="b">
        <v>1</v>
      </c>
      <c r="N3301" t="s">
        <v>8269</v>
      </c>
      <c r="O3301">
        <f t="shared" si="204"/>
        <v>0</v>
      </c>
      <c r="P3301">
        <f t="shared" si="205"/>
        <v>0.69</v>
      </c>
      <c r="Q3301" s="10" t="s">
        <v>8315</v>
      </c>
      <c r="R3301" t="s">
        <v>8316</v>
      </c>
      <c r="S3301" s="15">
        <f t="shared" si="206"/>
        <v>42239.957962962959</v>
      </c>
      <c r="T3301" s="15">
        <f t="shared" si="207"/>
        <v>42260</v>
      </c>
    </row>
    <row r="3302" spans="1:20" ht="32" x14ac:dyDescent="0.2">
      <c r="A3302">
        <v>3281</v>
      </c>
      <c r="B3302" s="3" t="s">
        <v>3281</v>
      </c>
      <c r="C3302" s="3" t="s">
        <v>7391</v>
      </c>
      <c r="D3302" s="6">
        <v>45000</v>
      </c>
      <c r="E3302" s="8">
        <v>50</v>
      </c>
      <c r="F3302" t="s">
        <v>8218</v>
      </c>
      <c r="G3302" t="s">
        <v>8223</v>
      </c>
      <c r="H3302" t="s">
        <v>8245</v>
      </c>
      <c r="I3302">
        <v>1441153705</v>
      </c>
      <c r="J3302">
        <v>1438561705</v>
      </c>
      <c r="K3302" t="b">
        <v>0</v>
      </c>
      <c r="L3302">
        <v>47</v>
      </c>
      <c r="M3302" t="b">
        <v>1</v>
      </c>
      <c r="N3302" t="s">
        <v>8269</v>
      </c>
      <c r="O3302">
        <f t="shared" si="204"/>
        <v>0</v>
      </c>
      <c r="P3302">
        <f t="shared" si="205"/>
        <v>1.06</v>
      </c>
      <c r="Q3302" s="10" t="s">
        <v>8315</v>
      </c>
      <c r="R3302" t="s">
        <v>8316</v>
      </c>
      <c r="S3302" s="15">
        <f t="shared" si="206"/>
        <v>42219.019733796296</v>
      </c>
      <c r="T3302" s="15">
        <f t="shared" si="207"/>
        <v>42249.019733796296</v>
      </c>
    </row>
    <row r="3303" spans="1:20" ht="48" x14ac:dyDescent="0.2">
      <c r="A3303">
        <v>3289</v>
      </c>
      <c r="B3303" s="3" t="s">
        <v>3289</v>
      </c>
      <c r="C3303" s="3" t="s">
        <v>7399</v>
      </c>
      <c r="D3303" s="6">
        <v>50000</v>
      </c>
      <c r="E3303" s="8">
        <v>50</v>
      </c>
      <c r="F3303" t="s">
        <v>8218</v>
      </c>
      <c r="G3303" t="s">
        <v>8224</v>
      </c>
      <c r="H3303" t="s">
        <v>8246</v>
      </c>
      <c r="I3303">
        <v>1487580602</v>
      </c>
      <c r="J3303">
        <v>1485161402</v>
      </c>
      <c r="K3303" t="b">
        <v>0</v>
      </c>
      <c r="L3303">
        <v>25</v>
      </c>
      <c r="M3303" t="b">
        <v>1</v>
      </c>
      <c r="N3303" t="s">
        <v>8269</v>
      </c>
      <c r="O3303">
        <f t="shared" si="204"/>
        <v>0</v>
      </c>
      <c r="P3303">
        <f t="shared" si="205"/>
        <v>2</v>
      </c>
      <c r="Q3303" s="10" t="s">
        <v>8315</v>
      </c>
      <c r="R3303" t="s">
        <v>8316</v>
      </c>
      <c r="S3303" s="15">
        <f t="shared" si="206"/>
        <v>42758.368078703701</v>
      </c>
      <c r="T3303" s="15">
        <f t="shared" si="207"/>
        <v>42786.368078703701</v>
      </c>
    </row>
    <row r="3304" spans="1:20" ht="48" x14ac:dyDescent="0.2">
      <c r="A3304">
        <v>3294</v>
      </c>
      <c r="B3304" s="3" t="s">
        <v>3294</v>
      </c>
      <c r="C3304" s="3" t="s">
        <v>7404</v>
      </c>
      <c r="D3304" s="6">
        <v>100000</v>
      </c>
      <c r="E3304" s="8">
        <v>50</v>
      </c>
      <c r="F3304" t="s">
        <v>8218</v>
      </c>
      <c r="G3304" t="s">
        <v>8224</v>
      </c>
      <c r="H3304" t="s">
        <v>8246</v>
      </c>
      <c r="I3304">
        <v>1434459554</v>
      </c>
      <c r="J3304">
        <v>1431867554</v>
      </c>
      <c r="K3304" t="b">
        <v>0</v>
      </c>
      <c r="L3304">
        <v>24</v>
      </c>
      <c r="M3304" t="b">
        <v>1</v>
      </c>
      <c r="N3304" t="s">
        <v>8269</v>
      </c>
      <c r="O3304">
        <f t="shared" si="204"/>
        <v>0</v>
      </c>
      <c r="P3304">
        <f t="shared" si="205"/>
        <v>2.08</v>
      </c>
      <c r="Q3304" s="10" t="s">
        <v>8315</v>
      </c>
      <c r="R3304" t="s">
        <v>8316</v>
      </c>
      <c r="S3304" s="15">
        <f t="shared" si="206"/>
        <v>42141.541134259256</v>
      </c>
      <c r="T3304" s="15">
        <f t="shared" si="207"/>
        <v>42171.541134259256</v>
      </c>
    </row>
    <row r="3305" spans="1:20" ht="48" x14ac:dyDescent="0.2">
      <c r="A3305">
        <v>3279</v>
      </c>
      <c r="B3305" s="3" t="s">
        <v>3279</v>
      </c>
      <c r="C3305" s="3" t="s">
        <v>7389</v>
      </c>
      <c r="D3305" s="6">
        <v>240000</v>
      </c>
      <c r="E3305" s="8">
        <v>50</v>
      </c>
      <c r="F3305" t="s">
        <v>8218</v>
      </c>
      <c r="G3305" t="s">
        <v>8223</v>
      </c>
      <c r="H3305" t="s">
        <v>8245</v>
      </c>
      <c r="I3305">
        <v>1459474059</v>
      </c>
      <c r="J3305">
        <v>1456885659</v>
      </c>
      <c r="K3305" t="b">
        <v>0</v>
      </c>
      <c r="L3305">
        <v>63</v>
      </c>
      <c r="M3305" t="b">
        <v>1</v>
      </c>
      <c r="N3305" t="s">
        <v>8269</v>
      </c>
      <c r="O3305">
        <f t="shared" si="204"/>
        <v>0</v>
      </c>
      <c r="P3305">
        <f t="shared" si="205"/>
        <v>0.79</v>
      </c>
      <c r="Q3305" s="10" t="s">
        <v>8315</v>
      </c>
      <c r="R3305" t="s">
        <v>8316</v>
      </c>
      <c r="S3305" s="15">
        <f t="shared" si="206"/>
        <v>42431.102534722217</v>
      </c>
      <c r="T3305" s="15">
        <f t="shared" si="207"/>
        <v>42461.06086805556</v>
      </c>
    </row>
    <row r="3306" spans="1:20" ht="48" x14ac:dyDescent="0.2">
      <c r="A3306">
        <v>3277</v>
      </c>
      <c r="B3306" s="3" t="s">
        <v>3277</v>
      </c>
      <c r="C3306" s="3" t="s">
        <v>7387</v>
      </c>
      <c r="D3306" s="6">
        <v>550000</v>
      </c>
      <c r="E3306" s="8">
        <v>50</v>
      </c>
      <c r="F3306" t="s">
        <v>8218</v>
      </c>
      <c r="G3306" t="s">
        <v>8224</v>
      </c>
      <c r="H3306" t="s">
        <v>8246</v>
      </c>
      <c r="I3306">
        <v>1416331406</v>
      </c>
      <c r="J3306">
        <v>1413735806</v>
      </c>
      <c r="K3306" t="b">
        <v>1</v>
      </c>
      <c r="L3306">
        <v>100</v>
      </c>
      <c r="M3306" t="b">
        <v>1</v>
      </c>
      <c r="N3306" t="s">
        <v>8269</v>
      </c>
      <c r="O3306">
        <f t="shared" si="204"/>
        <v>0</v>
      </c>
      <c r="P3306">
        <f t="shared" si="205"/>
        <v>0.5</v>
      </c>
      <c r="Q3306" s="10" t="s">
        <v>8315</v>
      </c>
      <c r="R3306" t="s">
        <v>8316</v>
      </c>
      <c r="S3306" s="15">
        <f t="shared" si="206"/>
        <v>41931.682939814818</v>
      </c>
      <c r="T3306" s="15">
        <f t="shared" si="207"/>
        <v>41961.724606481483</v>
      </c>
    </row>
    <row r="3307" spans="1:20" ht="48" x14ac:dyDescent="0.2">
      <c r="A3307">
        <v>3293</v>
      </c>
      <c r="B3307" s="3" t="s">
        <v>3293</v>
      </c>
      <c r="C3307" s="3" t="s">
        <v>7403</v>
      </c>
      <c r="D3307" s="6">
        <v>850000</v>
      </c>
      <c r="E3307" s="8">
        <v>50</v>
      </c>
      <c r="F3307" t="s">
        <v>8218</v>
      </c>
      <c r="G3307" t="s">
        <v>8227</v>
      </c>
      <c r="H3307" t="s">
        <v>8249</v>
      </c>
      <c r="I3307">
        <v>1488622352</v>
      </c>
      <c r="J3307">
        <v>1486030352</v>
      </c>
      <c r="K3307" t="b">
        <v>0</v>
      </c>
      <c r="L3307">
        <v>91</v>
      </c>
      <c r="M3307" t="b">
        <v>1</v>
      </c>
      <c r="N3307" t="s">
        <v>8269</v>
      </c>
      <c r="O3307">
        <f t="shared" si="204"/>
        <v>0</v>
      </c>
      <c r="P3307">
        <f t="shared" si="205"/>
        <v>0.55000000000000004</v>
      </c>
      <c r="Q3307" s="10" t="s">
        <v>8315</v>
      </c>
      <c r="R3307" t="s">
        <v>8316</v>
      </c>
      <c r="S3307" s="15">
        <f t="shared" si="206"/>
        <v>42768.425370370373</v>
      </c>
      <c r="T3307" s="15">
        <f t="shared" si="207"/>
        <v>42798.425370370373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20000</v>
      </c>
      <c r="E3308" s="8">
        <v>48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0</v>
      </c>
      <c r="P3308">
        <f t="shared" si="205"/>
        <v>0.89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80000</v>
      </c>
      <c r="E3309" s="8">
        <v>47.69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0</v>
      </c>
      <c r="P3309">
        <f t="shared" si="205"/>
        <v>2.38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32" x14ac:dyDescent="0.2">
      <c r="A3310">
        <v>3309</v>
      </c>
      <c r="B3310" s="3" t="s">
        <v>3309</v>
      </c>
      <c r="C3310" s="3" t="s">
        <v>7419</v>
      </c>
      <c r="D3310" s="6">
        <v>1000</v>
      </c>
      <c r="E3310" s="8">
        <v>47</v>
      </c>
      <c r="F3310" t="s">
        <v>8218</v>
      </c>
      <c r="G3310" t="s">
        <v>8224</v>
      </c>
      <c r="H3310" t="s">
        <v>8246</v>
      </c>
      <c r="I3310">
        <v>1476632178</v>
      </c>
      <c r="J3310">
        <v>1473953778</v>
      </c>
      <c r="K3310" t="b">
        <v>0</v>
      </c>
      <c r="L3310">
        <v>31</v>
      </c>
      <c r="M3310" t="b">
        <v>1</v>
      </c>
      <c r="N3310" t="s">
        <v>8269</v>
      </c>
      <c r="O3310">
        <f t="shared" si="204"/>
        <v>5</v>
      </c>
      <c r="P3310">
        <f t="shared" si="205"/>
        <v>1.52</v>
      </c>
      <c r="Q3310" s="10" t="s">
        <v>8315</v>
      </c>
      <c r="R3310" t="s">
        <v>8316</v>
      </c>
      <c r="S3310" s="15">
        <f t="shared" si="206"/>
        <v>42628.650208333333</v>
      </c>
      <c r="T3310" s="15">
        <f t="shared" si="207"/>
        <v>42659.650208333333</v>
      </c>
    </row>
    <row r="3311" spans="1:20" ht="48" x14ac:dyDescent="0.2">
      <c r="A3311">
        <v>3308</v>
      </c>
      <c r="B3311" s="3" t="s">
        <v>3308</v>
      </c>
      <c r="C3311" s="3" t="s">
        <v>7418</v>
      </c>
      <c r="D3311" s="6">
        <v>100000</v>
      </c>
      <c r="E3311" s="8">
        <v>47</v>
      </c>
      <c r="F3311" t="s">
        <v>8218</v>
      </c>
      <c r="G3311" t="s">
        <v>8223</v>
      </c>
      <c r="H3311" t="s">
        <v>8245</v>
      </c>
      <c r="I3311">
        <v>1460581365</v>
      </c>
      <c r="J3311">
        <v>1458766965</v>
      </c>
      <c r="K3311" t="b">
        <v>0</v>
      </c>
      <c r="L3311">
        <v>57</v>
      </c>
      <c r="M3311" t="b">
        <v>1</v>
      </c>
      <c r="N3311" t="s">
        <v>8269</v>
      </c>
      <c r="O3311">
        <f t="shared" si="204"/>
        <v>0</v>
      </c>
      <c r="P3311">
        <f t="shared" si="205"/>
        <v>0.82</v>
      </c>
      <c r="Q3311" s="10" t="s">
        <v>8315</v>
      </c>
      <c r="R3311" t="s">
        <v>8316</v>
      </c>
      <c r="S3311" s="15">
        <f t="shared" si="206"/>
        <v>42452.876909722225</v>
      </c>
      <c r="T3311" s="15">
        <f t="shared" si="207"/>
        <v>42473.876909722225</v>
      </c>
    </row>
    <row r="3312" spans="1:20" ht="80" x14ac:dyDescent="0.2">
      <c r="A3312">
        <v>3316</v>
      </c>
      <c r="B3312" s="3" t="s">
        <v>3316</v>
      </c>
      <c r="C3312" s="3" t="s">
        <v>7426</v>
      </c>
      <c r="D3312" s="6">
        <v>600</v>
      </c>
      <c r="E3312" s="8">
        <v>45</v>
      </c>
      <c r="F3312" t="s">
        <v>8218</v>
      </c>
      <c r="G3312" t="s">
        <v>8223</v>
      </c>
      <c r="H3312" t="s">
        <v>8245</v>
      </c>
      <c r="I3312">
        <v>1407506040</v>
      </c>
      <c r="J3312">
        <v>1404680075</v>
      </c>
      <c r="K3312" t="b">
        <v>0</v>
      </c>
      <c r="L3312">
        <v>125</v>
      </c>
      <c r="M3312" t="b">
        <v>1</v>
      </c>
      <c r="N3312" t="s">
        <v>8269</v>
      </c>
      <c r="O3312">
        <f t="shared" si="204"/>
        <v>8</v>
      </c>
      <c r="P3312">
        <f t="shared" si="205"/>
        <v>0.36</v>
      </c>
      <c r="Q3312" s="10" t="s">
        <v>8315</v>
      </c>
      <c r="R3312" t="s">
        <v>8316</v>
      </c>
      <c r="S3312" s="15">
        <f t="shared" si="206"/>
        <v>41826.871238425927</v>
      </c>
      <c r="T3312" s="15">
        <f t="shared" si="207"/>
        <v>41859.57916666667</v>
      </c>
    </row>
    <row r="3313" spans="1:20" ht="48" x14ac:dyDescent="0.2">
      <c r="A3313">
        <v>3315</v>
      </c>
      <c r="B3313" s="3" t="s">
        <v>3315</v>
      </c>
      <c r="C3313" s="3" t="s">
        <v>7425</v>
      </c>
      <c r="D3313" s="6">
        <v>1000</v>
      </c>
      <c r="E3313" s="8">
        <v>45</v>
      </c>
      <c r="F3313" t="s">
        <v>8218</v>
      </c>
      <c r="G3313" t="s">
        <v>8224</v>
      </c>
      <c r="H3313" t="s">
        <v>8246</v>
      </c>
      <c r="I3313">
        <v>1462519041</v>
      </c>
      <c r="J3313">
        <v>1459927041</v>
      </c>
      <c r="K3313" t="b">
        <v>0</v>
      </c>
      <c r="L3313">
        <v>89</v>
      </c>
      <c r="M3313" t="b">
        <v>1</v>
      </c>
      <c r="N3313" t="s">
        <v>8269</v>
      </c>
      <c r="O3313">
        <f t="shared" si="204"/>
        <v>5</v>
      </c>
      <c r="P3313">
        <f t="shared" si="205"/>
        <v>0.51</v>
      </c>
      <c r="Q3313" s="10" t="s">
        <v>8315</v>
      </c>
      <c r="R3313" t="s">
        <v>8316</v>
      </c>
      <c r="S3313" s="15">
        <f t="shared" si="206"/>
        <v>42466.303715277783</v>
      </c>
      <c r="T3313" s="15">
        <f t="shared" si="207"/>
        <v>42496.303715277783</v>
      </c>
    </row>
    <row r="3314" spans="1:20" ht="32" x14ac:dyDescent="0.2">
      <c r="A3314">
        <v>3318</v>
      </c>
      <c r="B3314" s="3" t="s">
        <v>3318</v>
      </c>
      <c r="C3314" s="3" t="s">
        <v>7428</v>
      </c>
      <c r="D3314" s="6">
        <v>1000</v>
      </c>
      <c r="E3314" s="8">
        <v>45</v>
      </c>
      <c r="F3314" t="s">
        <v>8218</v>
      </c>
      <c r="G3314" t="s">
        <v>8228</v>
      </c>
      <c r="H3314" t="s">
        <v>8250</v>
      </c>
      <c r="I3314">
        <v>1460341800</v>
      </c>
      <c r="J3314">
        <v>1456902893</v>
      </c>
      <c r="K3314" t="b">
        <v>0</v>
      </c>
      <c r="L3314">
        <v>32</v>
      </c>
      <c r="M3314" t="b">
        <v>1</v>
      </c>
      <c r="N3314" t="s">
        <v>8269</v>
      </c>
      <c r="O3314">
        <f t="shared" si="204"/>
        <v>5</v>
      </c>
      <c r="P3314">
        <f t="shared" si="205"/>
        <v>1.41</v>
      </c>
      <c r="Q3314" s="10" t="s">
        <v>8315</v>
      </c>
      <c r="R3314" t="s">
        <v>8316</v>
      </c>
      <c r="S3314" s="15">
        <f t="shared" si="206"/>
        <v>42431.302002314813</v>
      </c>
      <c r="T3314" s="15">
        <f t="shared" si="207"/>
        <v>42471.104166666672</v>
      </c>
    </row>
    <row r="3315" spans="1:20" ht="32" x14ac:dyDescent="0.2">
      <c r="A3315">
        <v>3324</v>
      </c>
      <c r="B3315" s="3" t="s">
        <v>3324</v>
      </c>
      <c r="C3315" s="3" t="s">
        <v>7434</v>
      </c>
      <c r="D3315" s="6">
        <v>1400</v>
      </c>
      <c r="E3315" s="8">
        <v>45</v>
      </c>
      <c r="F3315" t="s">
        <v>8218</v>
      </c>
      <c r="G3315" t="s">
        <v>8240</v>
      </c>
      <c r="H3315" t="s">
        <v>8248</v>
      </c>
      <c r="I3315">
        <v>1465135190</v>
      </c>
      <c r="J3315">
        <v>1463925590</v>
      </c>
      <c r="K3315" t="b">
        <v>0</v>
      </c>
      <c r="L3315">
        <v>10</v>
      </c>
      <c r="M3315" t="b">
        <v>1</v>
      </c>
      <c r="N3315" t="s">
        <v>8269</v>
      </c>
      <c r="O3315">
        <f t="shared" si="204"/>
        <v>3</v>
      </c>
      <c r="P3315">
        <f t="shared" si="205"/>
        <v>4.5</v>
      </c>
      <c r="Q3315" s="10" t="s">
        <v>8315</v>
      </c>
      <c r="R3315" t="s">
        <v>8316</v>
      </c>
      <c r="S3315" s="15">
        <f t="shared" si="206"/>
        <v>42512.58321759259</v>
      </c>
      <c r="T3315" s="15">
        <f t="shared" si="207"/>
        <v>42526.58321759259</v>
      </c>
    </row>
    <row r="3316" spans="1:20" ht="32" x14ac:dyDescent="0.2">
      <c r="A3316">
        <v>3310</v>
      </c>
      <c r="B3316" s="3" t="s">
        <v>3310</v>
      </c>
      <c r="C3316" s="3" t="s">
        <v>7420</v>
      </c>
      <c r="D3316" s="6">
        <v>2000</v>
      </c>
      <c r="E3316" s="8">
        <v>45</v>
      </c>
      <c r="F3316" t="s">
        <v>8218</v>
      </c>
      <c r="G3316" t="s">
        <v>8223</v>
      </c>
      <c r="H3316" t="s">
        <v>8245</v>
      </c>
      <c r="I3316">
        <v>1444169825</v>
      </c>
      <c r="J3316">
        <v>1441577825</v>
      </c>
      <c r="K3316" t="b">
        <v>0</v>
      </c>
      <c r="L3316">
        <v>31</v>
      </c>
      <c r="M3316" t="b">
        <v>1</v>
      </c>
      <c r="N3316" t="s">
        <v>8269</v>
      </c>
      <c r="O3316">
        <f t="shared" si="204"/>
        <v>2</v>
      </c>
      <c r="P3316">
        <f t="shared" si="205"/>
        <v>1.45</v>
      </c>
      <c r="Q3316" s="10" t="s">
        <v>8315</v>
      </c>
      <c r="R3316" t="s">
        <v>8316</v>
      </c>
      <c r="S3316" s="15">
        <f t="shared" si="206"/>
        <v>42253.928530092591</v>
      </c>
      <c r="T3316" s="15">
        <f t="shared" si="207"/>
        <v>42283.928530092591</v>
      </c>
    </row>
    <row r="3317" spans="1:20" ht="48" x14ac:dyDescent="0.2">
      <c r="A3317">
        <v>3312</v>
      </c>
      <c r="B3317" s="3" t="s">
        <v>3312</v>
      </c>
      <c r="C3317" s="3" t="s">
        <v>7422</v>
      </c>
      <c r="D3317" s="6">
        <v>2200</v>
      </c>
      <c r="E3317" s="8">
        <v>45</v>
      </c>
      <c r="F3317" t="s">
        <v>8218</v>
      </c>
      <c r="G3317" t="s">
        <v>8223</v>
      </c>
      <c r="H3317" t="s">
        <v>8245</v>
      </c>
      <c r="I3317">
        <v>1478901600</v>
      </c>
      <c r="J3317">
        <v>1477077946</v>
      </c>
      <c r="K3317" t="b">
        <v>0</v>
      </c>
      <c r="L3317">
        <v>41</v>
      </c>
      <c r="M3317" t="b">
        <v>1</v>
      </c>
      <c r="N3317" t="s">
        <v>8269</v>
      </c>
      <c r="O3317">
        <f t="shared" si="204"/>
        <v>2</v>
      </c>
      <c r="P3317">
        <f t="shared" si="205"/>
        <v>1.1000000000000001</v>
      </c>
      <c r="Q3317" s="10" t="s">
        <v>8315</v>
      </c>
      <c r="R3317" t="s">
        <v>8316</v>
      </c>
      <c r="S3317" s="15">
        <f t="shared" si="206"/>
        <v>42664.809560185182</v>
      </c>
      <c r="T3317" s="15">
        <f t="shared" si="207"/>
        <v>42685.916666666672</v>
      </c>
    </row>
    <row r="3318" spans="1:20" ht="48" x14ac:dyDescent="0.2">
      <c r="A3318">
        <v>3322</v>
      </c>
      <c r="B3318" s="3" t="s">
        <v>3322</v>
      </c>
      <c r="C3318" s="3" t="s">
        <v>7432</v>
      </c>
      <c r="D3318" s="6">
        <v>2750</v>
      </c>
      <c r="E3318" s="8">
        <v>45</v>
      </c>
      <c r="F3318" t="s">
        <v>8218</v>
      </c>
      <c r="G3318" t="s">
        <v>8223</v>
      </c>
      <c r="H3318" t="s">
        <v>8245</v>
      </c>
      <c r="I3318">
        <v>1466567700</v>
      </c>
      <c r="J3318">
        <v>1464653696</v>
      </c>
      <c r="K3318" t="b">
        <v>0</v>
      </c>
      <c r="L3318">
        <v>23</v>
      </c>
      <c r="M3318" t="b">
        <v>1</v>
      </c>
      <c r="N3318" t="s">
        <v>8269</v>
      </c>
      <c r="O3318">
        <f t="shared" si="204"/>
        <v>2</v>
      </c>
      <c r="P3318">
        <f t="shared" si="205"/>
        <v>1.96</v>
      </c>
      <c r="Q3318" s="10" t="s">
        <v>8315</v>
      </c>
      <c r="R3318" t="s">
        <v>8316</v>
      </c>
      <c r="S3318" s="15">
        <f t="shared" si="206"/>
        <v>42521.010370370372</v>
      </c>
      <c r="T3318" s="15">
        <f t="shared" si="207"/>
        <v>42543.163194444445</v>
      </c>
    </row>
    <row r="3319" spans="1:20" ht="48" x14ac:dyDescent="0.2">
      <c r="A3319">
        <v>3323</v>
      </c>
      <c r="B3319" s="3" t="s">
        <v>3323</v>
      </c>
      <c r="C3319" s="3" t="s">
        <v>7433</v>
      </c>
      <c r="D3319" s="6">
        <v>3000</v>
      </c>
      <c r="E3319" s="8">
        <v>45</v>
      </c>
      <c r="F3319" t="s">
        <v>8218</v>
      </c>
      <c r="G3319" t="s">
        <v>8224</v>
      </c>
      <c r="H3319" t="s">
        <v>8246</v>
      </c>
      <c r="I3319">
        <v>1474793208</v>
      </c>
      <c r="J3319">
        <v>1472201208</v>
      </c>
      <c r="K3319" t="b">
        <v>0</v>
      </c>
      <c r="L3319">
        <v>49</v>
      </c>
      <c r="M3319" t="b">
        <v>1</v>
      </c>
      <c r="N3319" t="s">
        <v>8269</v>
      </c>
      <c r="O3319">
        <f t="shared" si="204"/>
        <v>2</v>
      </c>
      <c r="P3319">
        <f t="shared" si="205"/>
        <v>0.92</v>
      </c>
      <c r="Q3319" s="10" t="s">
        <v>8315</v>
      </c>
      <c r="R3319" t="s">
        <v>8316</v>
      </c>
      <c r="S3319" s="15">
        <f t="shared" si="206"/>
        <v>42608.36583333333</v>
      </c>
      <c r="T3319" s="15">
        <f t="shared" si="207"/>
        <v>42638.36583333333</v>
      </c>
    </row>
    <row r="3320" spans="1:20" ht="48" x14ac:dyDescent="0.2">
      <c r="A3320">
        <v>3313</v>
      </c>
      <c r="B3320" s="3" t="s">
        <v>3313</v>
      </c>
      <c r="C3320" s="3" t="s">
        <v>7423</v>
      </c>
      <c r="D3320" s="6">
        <v>3500</v>
      </c>
      <c r="E3320" s="8">
        <v>45</v>
      </c>
      <c r="F3320" t="s">
        <v>8218</v>
      </c>
      <c r="G3320" t="s">
        <v>8223</v>
      </c>
      <c r="H3320" t="s">
        <v>8245</v>
      </c>
      <c r="I3320">
        <v>1453856400</v>
      </c>
      <c r="J3320">
        <v>1452664317</v>
      </c>
      <c r="K3320" t="b">
        <v>0</v>
      </c>
      <c r="L3320">
        <v>29</v>
      </c>
      <c r="M3320" t="b">
        <v>1</v>
      </c>
      <c r="N3320" t="s">
        <v>8269</v>
      </c>
      <c r="O3320">
        <f t="shared" si="204"/>
        <v>1</v>
      </c>
      <c r="P3320">
        <f t="shared" si="205"/>
        <v>1.55</v>
      </c>
      <c r="Q3320" s="10" t="s">
        <v>8315</v>
      </c>
      <c r="R3320" t="s">
        <v>8316</v>
      </c>
      <c r="S3320" s="15">
        <f t="shared" si="206"/>
        <v>42382.244409722218</v>
      </c>
      <c r="T3320" s="15">
        <f t="shared" si="207"/>
        <v>42396.041666666672</v>
      </c>
    </row>
    <row r="3321" spans="1:20" ht="48" x14ac:dyDescent="0.2">
      <c r="A3321">
        <v>3320</v>
      </c>
      <c r="B3321" s="3" t="s">
        <v>3320</v>
      </c>
      <c r="C3321" s="3" t="s">
        <v>7430</v>
      </c>
      <c r="D3321" s="6">
        <v>4000</v>
      </c>
      <c r="E3321" s="8">
        <v>45</v>
      </c>
      <c r="F3321" t="s">
        <v>8218</v>
      </c>
      <c r="G3321" t="s">
        <v>8223</v>
      </c>
      <c r="H3321" t="s">
        <v>8245</v>
      </c>
      <c r="I3321">
        <v>1466557557</v>
      </c>
      <c r="J3321">
        <v>1463965557</v>
      </c>
      <c r="K3321" t="b">
        <v>0</v>
      </c>
      <c r="L3321">
        <v>38</v>
      </c>
      <c r="M3321" t="b">
        <v>1</v>
      </c>
      <c r="N3321" t="s">
        <v>8269</v>
      </c>
      <c r="O3321">
        <f t="shared" si="204"/>
        <v>1</v>
      </c>
      <c r="P3321">
        <f t="shared" si="205"/>
        <v>1.18</v>
      </c>
      <c r="Q3321" s="10" t="s">
        <v>8315</v>
      </c>
      <c r="R3321" t="s">
        <v>8316</v>
      </c>
      <c r="S3321" s="15">
        <f t="shared" si="206"/>
        <v>42513.045798611114</v>
      </c>
      <c r="T3321" s="15">
        <f t="shared" si="207"/>
        <v>42543.045798611114</v>
      </c>
    </row>
    <row r="3322" spans="1:20" ht="48" x14ac:dyDescent="0.2">
      <c r="A3322">
        <v>3321</v>
      </c>
      <c r="B3322" s="3" t="s">
        <v>3321</v>
      </c>
      <c r="C3322" s="3" t="s">
        <v>7431</v>
      </c>
      <c r="D3322" s="6">
        <v>5000</v>
      </c>
      <c r="E3322" s="8">
        <v>45</v>
      </c>
      <c r="F3322" t="s">
        <v>8218</v>
      </c>
      <c r="G3322" t="s">
        <v>8223</v>
      </c>
      <c r="H3322" t="s">
        <v>8245</v>
      </c>
      <c r="I3322">
        <v>1413431940</v>
      </c>
      <c r="J3322">
        <v>1412216665</v>
      </c>
      <c r="K3322" t="b">
        <v>0</v>
      </c>
      <c r="L3322">
        <v>15</v>
      </c>
      <c r="M3322" t="b">
        <v>1</v>
      </c>
      <c r="N3322" t="s">
        <v>8269</v>
      </c>
      <c r="O3322">
        <f t="shared" si="204"/>
        <v>1</v>
      </c>
      <c r="P3322">
        <f t="shared" si="205"/>
        <v>3</v>
      </c>
      <c r="Q3322" s="10" t="s">
        <v>8315</v>
      </c>
      <c r="R3322" t="s">
        <v>8316</v>
      </c>
      <c r="S3322" s="15">
        <f t="shared" si="206"/>
        <v>41914.100289351853</v>
      </c>
      <c r="T3322" s="15">
        <f t="shared" si="207"/>
        <v>41928.165972222225</v>
      </c>
    </row>
    <row r="3323" spans="1:20" ht="48" x14ac:dyDescent="0.2">
      <c r="A3323">
        <v>3325</v>
      </c>
      <c r="B3323" s="3" t="s">
        <v>3325</v>
      </c>
      <c r="C3323" s="3" t="s">
        <v>7435</v>
      </c>
      <c r="D3323" s="6">
        <v>7500</v>
      </c>
      <c r="E3323" s="8">
        <v>45</v>
      </c>
      <c r="F3323" t="s">
        <v>8218</v>
      </c>
      <c r="G3323" t="s">
        <v>8224</v>
      </c>
      <c r="H3323" t="s">
        <v>8246</v>
      </c>
      <c r="I3323">
        <v>1428256277</v>
      </c>
      <c r="J3323">
        <v>1425235877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</v>
      </c>
      <c r="P3323">
        <f t="shared" si="205"/>
        <v>3</v>
      </c>
      <c r="Q3323" s="10" t="s">
        <v>8315</v>
      </c>
      <c r="R3323" t="s">
        <v>8316</v>
      </c>
      <c r="S3323" s="15">
        <f t="shared" si="206"/>
        <v>42064.785613425927</v>
      </c>
      <c r="T3323" s="15">
        <f t="shared" si="207"/>
        <v>42099.743946759263</v>
      </c>
    </row>
    <row r="3324" spans="1:20" ht="48" x14ac:dyDescent="0.2">
      <c r="A3324">
        <v>3317</v>
      </c>
      <c r="B3324" s="3" t="s">
        <v>3317</v>
      </c>
      <c r="C3324" s="3" t="s">
        <v>7427</v>
      </c>
      <c r="D3324" s="6">
        <v>10000</v>
      </c>
      <c r="E3324" s="8">
        <v>45</v>
      </c>
      <c r="F3324" t="s">
        <v>8218</v>
      </c>
      <c r="G3324" t="s">
        <v>8223</v>
      </c>
      <c r="H3324" t="s">
        <v>8245</v>
      </c>
      <c r="I3324">
        <v>1465347424</v>
      </c>
      <c r="J3324">
        <v>1462755424</v>
      </c>
      <c r="K3324" t="b">
        <v>0</v>
      </c>
      <c r="L3324">
        <v>18</v>
      </c>
      <c r="M3324" t="b">
        <v>1</v>
      </c>
      <c r="N3324" t="s">
        <v>8269</v>
      </c>
      <c r="O3324">
        <f t="shared" si="204"/>
        <v>0</v>
      </c>
      <c r="P3324">
        <f t="shared" si="205"/>
        <v>2.5</v>
      </c>
      <c r="Q3324" s="10" t="s">
        <v>8315</v>
      </c>
      <c r="R3324" t="s">
        <v>8316</v>
      </c>
      <c r="S3324" s="15">
        <f t="shared" si="206"/>
        <v>42499.039629629624</v>
      </c>
      <c r="T3324" s="15">
        <f t="shared" si="207"/>
        <v>42529.039629629624</v>
      </c>
    </row>
    <row r="3325" spans="1:20" ht="48" x14ac:dyDescent="0.2">
      <c r="A3325">
        <v>3314</v>
      </c>
      <c r="B3325" s="3" t="s">
        <v>3314</v>
      </c>
      <c r="C3325" s="3" t="s">
        <v>7424</v>
      </c>
      <c r="D3325" s="6">
        <v>30000</v>
      </c>
      <c r="E3325" s="8">
        <v>45</v>
      </c>
      <c r="F3325" t="s">
        <v>8218</v>
      </c>
      <c r="G3325" t="s">
        <v>8224</v>
      </c>
      <c r="H3325" t="s">
        <v>8246</v>
      </c>
      <c r="I3325">
        <v>1431115500</v>
      </c>
      <c r="J3325">
        <v>1428733511</v>
      </c>
      <c r="K3325" t="b">
        <v>0</v>
      </c>
      <c r="L3325">
        <v>58</v>
      </c>
      <c r="M3325" t="b">
        <v>1</v>
      </c>
      <c r="N3325" t="s">
        <v>8269</v>
      </c>
      <c r="O3325">
        <f t="shared" si="204"/>
        <v>0</v>
      </c>
      <c r="P3325">
        <f t="shared" si="205"/>
        <v>0.78</v>
      </c>
      <c r="Q3325" s="10" t="s">
        <v>8315</v>
      </c>
      <c r="R3325" t="s">
        <v>8316</v>
      </c>
      <c r="S3325" s="15">
        <f t="shared" si="206"/>
        <v>42105.267488425925</v>
      </c>
      <c r="T3325" s="15">
        <f t="shared" si="207"/>
        <v>42132.836805555555</v>
      </c>
    </row>
    <row r="3326" spans="1:20" ht="48" x14ac:dyDescent="0.2">
      <c r="A3326">
        <v>3311</v>
      </c>
      <c r="B3326" s="3" t="s">
        <v>3311</v>
      </c>
      <c r="C3326" s="3" t="s">
        <v>7421</v>
      </c>
      <c r="D3326" s="6">
        <v>65000</v>
      </c>
      <c r="E3326" s="8">
        <v>45</v>
      </c>
      <c r="F3326" t="s">
        <v>8218</v>
      </c>
      <c r="G3326" t="s">
        <v>8223</v>
      </c>
      <c r="H3326" t="s">
        <v>8245</v>
      </c>
      <c r="I3326">
        <v>1445065210</v>
      </c>
      <c r="J3326">
        <v>1442473210</v>
      </c>
      <c r="K3326" t="b">
        <v>0</v>
      </c>
      <c r="L3326">
        <v>45</v>
      </c>
      <c r="M3326" t="b">
        <v>1</v>
      </c>
      <c r="N3326" t="s">
        <v>8269</v>
      </c>
      <c r="O3326">
        <f t="shared" si="204"/>
        <v>0</v>
      </c>
      <c r="P3326">
        <f t="shared" si="205"/>
        <v>1</v>
      </c>
      <c r="Q3326" s="10" t="s">
        <v>8315</v>
      </c>
      <c r="R3326" t="s">
        <v>8316</v>
      </c>
      <c r="S3326" s="15">
        <f t="shared" si="206"/>
        <v>42264.29178240741</v>
      </c>
      <c r="T3326" s="15">
        <f t="shared" si="207"/>
        <v>42294.29178240741</v>
      </c>
    </row>
    <row r="3327" spans="1:20" ht="48" x14ac:dyDescent="0.2">
      <c r="A3327">
        <v>3319</v>
      </c>
      <c r="B3327" s="3" t="s">
        <v>3319</v>
      </c>
      <c r="C3327" s="3" t="s">
        <v>7429</v>
      </c>
      <c r="D3327" s="6">
        <v>117000</v>
      </c>
      <c r="E3327" s="8">
        <v>45</v>
      </c>
      <c r="F3327" t="s">
        <v>8218</v>
      </c>
      <c r="G3327" t="s">
        <v>8224</v>
      </c>
      <c r="H3327" t="s">
        <v>8246</v>
      </c>
      <c r="I3327">
        <v>1422712986</v>
      </c>
      <c r="J3327">
        <v>1418824986</v>
      </c>
      <c r="K3327" t="b">
        <v>0</v>
      </c>
      <c r="L3327">
        <v>16</v>
      </c>
      <c r="M3327" t="b">
        <v>1</v>
      </c>
      <c r="N3327" t="s">
        <v>8269</v>
      </c>
      <c r="O3327">
        <f t="shared" si="204"/>
        <v>0</v>
      </c>
      <c r="P3327">
        <f t="shared" si="205"/>
        <v>2.81</v>
      </c>
      <c r="Q3327" s="10" t="s">
        <v>8315</v>
      </c>
      <c r="R3327" t="s">
        <v>8316</v>
      </c>
      <c r="S3327" s="15">
        <f t="shared" si="206"/>
        <v>41990.585486111115</v>
      </c>
      <c r="T3327" s="15">
        <f t="shared" si="207"/>
        <v>42035.585486111115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300</v>
      </c>
      <c r="E3328" s="8">
        <v>42.25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14</v>
      </c>
      <c r="P3328">
        <f t="shared" si="205"/>
        <v>0.74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1000</v>
      </c>
      <c r="E3329" s="8">
        <v>42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4</v>
      </c>
      <c r="P3329">
        <f t="shared" si="205"/>
        <v>1.27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25000</v>
      </c>
      <c r="E3330" s="8">
        <v>42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0</v>
      </c>
      <c r="P3330">
        <f t="shared" si="205"/>
        <v>4.67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8" x14ac:dyDescent="0.2">
      <c r="A3331">
        <v>3330</v>
      </c>
      <c r="B3331" s="3" t="s">
        <v>3330</v>
      </c>
      <c r="C3331" s="3" t="s">
        <v>7440</v>
      </c>
      <c r="D3331" s="6">
        <v>1000</v>
      </c>
      <c r="E3331" s="8">
        <v>41</v>
      </c>
      <c r="F3331" t="s">
        <v>8218</v>
      </c>
      <c r="G3331" t="s">
        <v>8224</v>
      </c>
      <c r="H3331" t="s">
        <v>8246</v>
      </c>
      <c r="I3331">
        <v>1427919468</v>
      </c>
      <c r="J3331">
        <v>1425331068</v>
      </c>
      <c r="K3331" t="b">
        <v>0</v>
      </c>
      <c r="L3331">
        <v>69</v>
      </c>
      <c r="M3331" t="b">
        <v>1</v>
      </c>
      <c r="N3331" t="s">
        <v>8269</v>
      </c>
      <c r="O3331">
        <f t="shared" ref="O3331:O3394" si="208">ROUND(E3331/D3331*100,0)</f>
        <v>4</v>
      </c>
      <c r="P3331">
        <f t="shared" ref="P3331:P3394" si="209">IFERROR(ROUND(E3331/L3331,2),0)</f>
        <v>0.59</v>
      </c>
      <c r="Q3331" s="10" t="s">
        <v>8315</v>
      </c>
      <c r="R3331" t="s">
        <v>8316</v>
      </c>
      <c r="S3331" s="15">
        <f t="shared" ref="S3331:S3394" si="210">(((J3331/60)/60)/24)+DATE(1970,1,1)</f>
        <v>42065.887361111112</v>
      </c>
      <c r="T3331" s="15">
        <f t="shared" ref="T3331:T3394" si="211">(((I3331/60)/60)/24)+DATE(1970,1,1)</f>
        <v>42095.845694444448</v>
      </c>
    </row>
    <row r="3332" spans="1:20" ht="48" x14ac:dyDescent="0.2">
      <c r="A3332">
        <v>3331</v>
      </c>
      <c r="B3332" s="3" t="s">
        <v>3331</v>
      </c>
      <c r="C3332" s="3" t="s">
        <v>7441</v>
      </c>
      <c r="D3332" s="6">
        <v>2000</v>
      </c>
      <c r="E3332" s="8">
        <v>41</v>
      </c>
      <c r="F3332" t="s">
        <v>8218</v>
      </c>
      <c r="G3332" t="s">
        <v>8223</v>
      </c>
      <c r="H3332" t="s">
        <v>8245</v>
      </c>
      <c r="I3332">
        <v>1444149886</v>
      </c>
      <c r="J3332">
        <v>1441125886</v>
      </c>
      <c r="K3332" t="b">
        <v>0</v>
      </c>
      <c r="L3332">
        <v>65</v>
      </c>
      <c r="M3332" t="b">
        <v>1</v>
      </c>
      <c r="N3332" t="s">
        <v>8269</v>
      </c>
      <c r="O3332">
        <f t="shared" si="208"/>
        <v>2</v>
      </c>
      <c r="P3332">
        <f t="shared" si="209"/>
        <v>0.63</v>
      </c>
      <c r="Q3332" s="10" t="s">
        <v>8315</v>
      </c>
      <c r="R3332" t="s">
        <v>8316</v>
      </c>
      <c r="S3332" s="15">
        <f t="shared" si="210"/>
        <v>42248.697754629626</v>
      </c>
      <c r="T3332" s="15">
        <f t="shared" si="211"/>
        <v>42283.697754629626</v>
      </c>
    </row>
    <row r="3333" spans="1:20" ht="48" x14ac:dyDescent="0.2">
      <c r="A3333">
        <v>3329</v>
      </c>
      <c r="B3333" s="3" t="s">
        <v>3329</v>
      </c>
      <c r="C3333" s="3" t="s">
        <v>7439</v>
      </c>
      <c r="D3333" s="6">
        <v>100000</v>
      </c>
      <c r="E3333" s="8">
        <v>41</v>
      </c>
      <c r="F3333" t="s">
        <v>8218</v>
      </c>
      <c r="G3333" t="s">
        <v>8224</v>
      </c>
      <c r="H3333" t="s">
        <v>8246</v>
      </c>
      <c r="I3333">
        <v>1406502000</v>
      </c>
      <c r="J3333">
        <v>1405583108</v>
      </c>
      <c r="K3333" t="b">
        <v>0</v>
      </c>
      <c r="L3333">
        <v>26</v>
      </c>
      <c r="M3333" t="b">
        <v>1</v>
      </c>
      <c r="N3333" t="s">
        <v>8269</v>
      </c>
      <c r="O3333">
        <f t="shared" si="208"/>
        <v>0</v>
      </c>
      <c r="P3333">
        <f t="shared" si="209"/>
        <v>1.58</v>
      </c>
      <c r="Q3333" s="10" t="s">
        <v>8315</v>
      </c>
      <c r="R3333" t="s">
        <v>8316</v>
      </c>
      <c r="S3333" s="15">
        <f t="shared" si="210"/>
        <v>41837.323009259257</v>
      </c>
      <c r="T3333" s="15">
        <f t="shared" si="211"/>
        <v>41847.958333333336</v>
      </c>
    </row>
    <row r="3334" spans="1:20" ht="48" x14ac:dyDescent="0.2">
      <c r="A3334">
        <v>3333</v>
      </c>
      <c r="B3334" s="3" t="s">
        <v>3333</v>
      </c>
      <c r="C3334" s="3" t="s">
        <v>7443</v>
      </c>
      <c r="D3334" s="6">
        <v>1500</v>
      </c>
      <c r="E3334" s="8">
        <v>40</v>
      </c>
      <c r="F3334" t="s">
        <v>8218</v>
      </c>
      <c r="G3334" t="s">
        <v>8223</v>
      </c>
      <c r="H3334" t="s">
        <v>8245</v>
      </c>
      <c r="I3334">
        <v>1434384880</v>
      </c>
      <c r="J3334">
        <v>1432484080</v>
      </c>
      <c r="K3334" t="b">
        <v>0</v>
      </c>
      <c r="L3334">
        <v>111</v>
      </c>
      <c r="M3334" t="b">
        <v>1</v>
      </c>
      <c r="N3334" t="s">
        <v>8269</v>
      </c>
      <c r="O3334">
        <f t="shared" si="208"/>
        <v>3</v>
      </c>
      <c r="P3334">
        <f t="shared" si="209"/>
        <v>0.36</v>
      </c>
      <c r="Q3334" s="10" t="s">
        <v>8315</v>
      </c>
      <c r="R3334" t="s">
        <v>8316</v>
      </c>
      <c r="S3334" s="15">
        <f t="shared" si="210"/>
        <v>42148.676851851851</v>
      </c>
      <c r="T3334" s="15">
        <f t="shared" si="211"/>
        <v>42170.676851851851</v>
      </c>
    </row>
    <row r="3335" spans="1:20" ht="48" x14ac:dyDescent="0.2">
      <c r="A3335">
        <v>3343</v>
      </c>
      <c r="B3335" s="3" t="s">
        <v>3343</v>
      </c>
      <c r="C3335" s="3" t="s">
        <v>7453</v>
      </c>
      <c r="D3335" s="6">
        <v>1500</v>
      </c>
      <c r="E3335" s="8">
        <v>40</v>
      </c>
      <c r="F3335" t="s">
        <v>8218</v>
      </c>
      <c r="G3335" t="s">
        <v>8224</v>
      </c>
      <c r="H3335" t="s">
        <v>8246</v>
      </c>
      <c r="I3335">
        <v>1460553480</v>
      </c>
      <c r="J3335">
        <v>1458770384</v>
      </c>
      <c r="K3335" t="b">
        <v>0</v>
      </c>
      <c r="L3335">
        <v>23</v>
      </c>
      <c r="M3335" t="b">
        <v>1</v>
      </c>
      <c r="N3335" t="s">
        <v>8269</v>
      </c>
      <c r="O3335">
        <f t="shared" si="208"/>
        <v>3</v>
      </c>
      <c r="P3335">
        <f t="shared" si="209"/>
        <v>1.74</v>
      </c>
      <c r="Q3335" s="10" t="s">
        <v>8315</v>
      </c>
      <c r="R3335" t="s">
        <v>8316</v>
      </c>
      <c r="S3335" s="15">
        <f t="shared" si="210"/>
        <v>42452.916481481487</v>
      </c>
      <c r="T3335" s="15">
        <f t="shared" si="211"/>
        <v>42473.554166666669</v>
      </c>
    </row>
    <row r="3336" spans="1:20" ht="48" x14ac:dyDescent="0.2">
      <c r="A3336">
        <v>3341</v>
      </c>
      <c r="B3336" s="3" t="s">
        <v>3341</v>
      </c>
      <c r="C3336" s="3" t="s">
        <v>7451</v>
      </c>
      <c r="D3336" s="6">
        <v>2500</v>
      </c>
      <c r="E3336" s="8">
        <v>40</v>
      </c>
      <c r="F3336" t="s">
        <v>8218</v>
      </c>
      <c r="G3336" t="s">
        <v>8224</v>
      </c>
      <c r="H3336" t="s">
        <v>8246</v>
      </c>
      <c r="I3336">
        <v>1465750800</v>
      </c>
      <c r="J3336">
        <v>1463771421</v>
      </c>
      <c r="K3336" t="b">
        <v>0</v>
      </c>
      <c r="L3336">
        <v>28</v>
      </c>
      <c r="M3336" t="b">
        <v>1</v>
      </c>
      <c r="N3336" t="s">
        <v>8269</v>
      </c>
      <c r="O3336">
        <f t="shared" si="208"/>
        <v>2</v>
      </c>
      <c r="P3336">
        <f t="shared" si="209"/>
        <v>1.43</v>
      </c>
      <c r="Q3336" s="10" t="s">
        <v>8315</v>
      </c>
      <c r="R3336" t="s">
        <v>8316</v>
      </c>
      <c r="S3336" s="15">
        <f t="shared" si="210"/>
        <v>42510.798854166671</v>
      </c>
      <c r="T3336" s="15">
        <f t="shared" si="211"/>
        <v>42533.708333333328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2750</v>
      </c>
      <c r="E3337" s="8">
        <v>40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</v>
      </c>
      <c r="P3337">
        <f t="shared" si="209"/>
        <v>0.63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32" x14ac:dyDescent="0.2">
      <c r="A3338">
        <v>3338</v>
      </c>
      <c r="B3338" s="3" t="s">
        <v>3338</v>
      </c>
      <c r="C3338" s="3" t="s">
        <v>7448</v>
      </c>
      <c r="D3338" s="6">
        <v>3000</v>
      </c>
      <c r="E3338" s="8">
        <v>40</v>
      </c>
      <c r="F3338" t="s">
        <v>8218</v>
      </c>
      <c r="G3338" t="s">
        <v>8223</v>
      </c>
      <c r="H3338" t="s">
        <v>8245</v>
      </c>
      <c r="I3338">
        <v>1487944080</v>
      </c>
      <c r="J3338">
        <v>1486129680</v>
      </c>
      <c r="K3338" t="b">
        <v>0</v>
      </c>
      <c r="L3338">
        <v>112</v>
      </c>
      <c r="M3338" t="b">
        <v>1</v>
      </c>
      <c r="N3338" t="s">
        <v>8269</v>
      </c>
      <c r="O3338">
        <f t="shared" si="208"/>
        <v>1</v>
      </c>
      <c r="P3338">
        <f t="shared" si="209"/>
        <v>0.36</v>
      </c>
      <c r="Q3338" s="10" t="s">
        <v>8315</v>
      </c>
      <c r="R3338" t="s">
        <v>8316</v>
      </c>
      <c r="S3338" s="15">
        <f t="shared" si="210"/>
        <v>42769.574999999997</v>
      </c>
      <c r="T3338" s="15">
        <f t="shared" si="211"/>
        <v>42790.574999999997</v>
      </c>
    </row>
    <row r="3339" spans="1:20" ht="48" x14ac:dyDescent="0.2">
      <c r="A3339">
        <v>3344</v>
      </c>
      <c r="B3339" s="3" t="s">
        <v>3344</v>
      </c>
      <c r="C3339" s="3" t="s">
        <v>7454</v>
      </c>
      <c r="D3339" s="6">
        <v>3000</v>
      </c>
      <c r="E3339" s="8">
        <v>40</v>
      </c>
      <c r="F3339" t="s">
        <v>8218</v>
      </c>
      <c r="G3339" t="s">
        <v>8223</v>
      </c>
      <c r="H3339" t="s">
        <v>8245</v>
      </c>
      <c r="I3339">
        <v>1409374093</v>
      </c>
      <c r="J3339">
        <v>1406782093</v>
      </c>
      <c r="K3339" t="b">
        <v>0</v>
      </c>
      <c r="L3339">
        <v>40</v>
      </c>
      <c r="M3339" t="b">
        <v>1</v>
      </c>
      <c r="N3339" t="s">
        <v>8269</v>
      </c>
      <c r="O3339">
        <f t="shared" si="208"/>
        <v>1</v>
      </c>
      <c r="P3339">
        <f t="shared" si="209"/>
        <v>1</v>
      </c>
      <c r="Q3339" s="10" t="s">
        <v>8315</v>
      </c>
      <c r="R3339" t="s">
        <v>8316</v>
      </c>
      <c r="S3339" s="15">
        <f t="shared" si="210"/>
        <v>41851.200150462959</v>
      </c>
      <c r="T3339" s="15">
        <f t="shared" si="211"/>
        <v>41881.200150462959</v>
      </c>
    </row>
    <row r="3340" spans="1:20" ht="32" x14ac:dyDescent="0.2">
      <c r="A3340">
        <v>3334</v>
      </c>
      <c r="B3340" s="3" t="s">
        <v>3334</v>
      </c>
      <c r="C3340" s="3" t="s">
        <v>7444</v>
      </c>
      <c r="D3340" s="6">
        <v>3500</v>
      </c>
      <c r="E3340" s="8">
        <v>40</v>
      </c>
      <c r="F3340" t="s">
        <v>8218</v>
      </c>
      <c r="G3340" t="s">
        <v>8223</v>
      </c>
      <c r="H3340" t="s">
        <v>8245</v>
      </c>
      <c r="I3340">
        <v>1438259422</v>
      </c>
      <c r="J3340">
        <v>1435667422</v>
      </c>
      <c r="K3340" t="b">
        <v>0</v>
      </c>
      <c r="L3340">
        <v>46</v>
      </c>
      <c r="M3340" t="b">
        <v>1</v>
      </c>
      <c r="N3340" t="s">
        <v>8269</v>
      </c>
      <c r="O3340">
        <f t="shared" si="208"/>
        <v>1</v>
      </c>
      <c r="P3340">
        <f t="shared" si="209"/>
        <v>0.87</v>
      </c>
      <c r="Q3340" s="10" t="s">
        <v>8315</v>
      </c>
      <c r="R3340" t="s">
        <v>8316</v>
      </c>
      <c r="S3340" s="15">
        <f t="shared" si="210"/>
        <v>42185.521087962959</v>
      </c>
      <c r="T3340" s="15">
        <f t="shared" si="211"/>
        <v>42215.521087962959</v>
      </c>
    </row>
    <row r="3341" spans="1:20" ht="48" x14ac:dyDescent="0.2">
      <c r="A3341">
        <v>3336</v>
      </c>
      <c r="B3341" s="3" t="s">
        <v>3336</v>
      </c>
      <c r="C3341" s="3" t="s">
        <v>7446</v>
      </c>
      <c r="D3341" s="6">
        <v>5000</v>
      </c>
      <c r="E3341" s="8">
        <v>40</v>
      </c>
      <c r="F3341" t="s">
        <v>8218</v>
      </c>
      <c r="G3341" t="s">
        <v>8224</v>
      </c>
      <c r="H3341" t="s">
        <v>8246</v>
      </c>
      <c r="I3341">
        <v>1459845246</v>
      </c>
      <c r="J3341">
        <v>1457429646</v>
      </c>
      <c r="K3341" t="b">
        <v>0</v>
      </c>
      <c r="L3341">
        <v>9</v>
      </c>
      <c r="M3341" t="b">
        <v>1</v>
      </c>
      <c r="N3341" t="s">
        <v>8269</v>
      </c>
      <c r="O3341">
        <f t="shared" si="208"/>
        <v>1</v>
      </c>
      <c r="P3341">
        <f t="shared" si="209"/>
        <v>4.4400000000000004</v>
      </c>
      <c r="Q3341" s="10" t="s">
        <v>8315</v>
      </c>
      <c r="R3341" t="s">
        <v>8316</v>
      </c>
      <c r="S3341" s="15">
        <f t="shared" si="210"/>
        <v>42437.398680555561</v>
      </c>
      <c r="T3341" s="15">
        <f t="shared" si="211"/>
        <v>42465.35701388889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5000</v>
      </c>
      <c r="E3342" s="8">
        <v>40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</v>
      </c>
      <c r="P3342">
        <f t="shared" si="209"/>
        <v>1.05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8" x14ac:dyDescent="0.2">
      <c r="A3343">
        <v>3337</v>
      </c>
      <c r="B3343" s="3" t="s">
        <v>3337</v>
      </c>
      <c r="C3343" s="3" t="s">
        <v>7447</v>
      </c>
      <c r="D3343" s="6">
        <v>8000</v>
      </c>
      <c r="E3343" s="8">
        <v>40</v>
      </c>
      <c r="F3343" t="s">
        <v>8218</v>
      </c>
      <c r="G3343" t="s">
        <v>8224</v>
      </c>
      <c r="H3343" t="s">
        <v>8246</v>
      </c>
      <c r="I3343">
        <v>1412974800</v>
      </c>
      <c r="J3343">
        <v>1411109167</v>
      </c>
      <c r="K3343" t="b">
        <v>0</v>
      </c>
      <c r="L3343">
        <v>34</v>
      </c>
      <c r="M3343" t="b">
        <v>1</v>
      </c>
      <c r="N3343" t="s">
        <v>8269</v>
      </c>
      <c r="O3343">
        <f t="shared" si="208"/>
        <v>1</v>
      </c>
      <c r="P3343">
        <f t="shared" si="209"/>
        <v>1.18</v>
      </c>
      <c r="Q3343" s="10" t="s">
        <v>8315</v>
      </c>
      <c r="R3343" t="s">
        <v>8316</v>
      </c>
      <c r="S3343" s="15">
        <f t="shared" si="210"/>
        <v>41901.282025462962</v>
      </c>
      <c r="T3343" s="15">
        <f t="shared" si="211"/>
        <v>41922.875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10000</v>
      </c>
      <c r="E3344" s="8">
        <v>40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0</v>
      </c>
      <c r="P3344">
        <f t="shared" si="209"/>
        <v>0.51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8" x14ac:dyDescent="0.2">
      <c r="A3345">
        <v>3332</v>
      </c>
      <c r="B3345" s="3" t="s">
        <v>3332</v>
      </c>
      <c r="C3345" s="3" t="s">
        <v>7442</v>
      </c>
      <c r="D3345" s="6">
        <v>50000</v>
      </c>
      <c r="E3345" s="8">
        <v>40</v>
      </c>
      <c r="F3345" t="s">
        <v>8218</v>
      </c>
      <c r="G3345" t="s">
        <v>8223</v>
      </c>
      <c r="H3345" t="s">
        <v>8245</v>
      </c>
      <c r="I3345">
        <v>1405802330</v>
      </c>
      <c r="J3345">
        <v>1403210330</v>
      </c>
      <c r="K3345" t="b">
        <v>0</v>
      </c>
      <c r="L3345">
        <v>83</v>
      </c>
      <c r="M3345" t="b">
        <v>1</v>
      </c>
      <c r="N3345" t="s">
        <v>8269</v>
      </c>
      <c r="O3345">
        <f t="shared" si="208"/>
        <v>0</v>
      </c>
      <c r="P3345">
        <f t="shared" si="209"/>
        <v>0.48</v>
      </c>
      <c r="Q3345" s="10" t="s">
        <v>8315</v>
      </c>
      <c r="R3345" t="s">
        <v>8316</v>
      </c>
      <c r="S3345" s="15">
        <f t="shared" si="210"/>
        <v>41809.860300925924</v>
      </c>
      <c r="T3345" s="15">
        <f t="shared" si="211"/>
        <v>41839.860300925924</v>
      </c>
    </row>
    <row r="3346" spans="1:20" ht="32" x14ac:dyDescent="0.2">
      <c r="A3346">
        <v>3339</v>
      </c>
      <c r="B3346" s="3" t="s">
        <v>3339</v>
      </c>
      <c r="C3346" s="3" t="s">
        <v>7449</v>
      </c>
      <c r="D3346" s="6">
        <v>54000</v>
      </c>
      <c r="E3346" s="8">
        <v>40</v>
      </c>
      <c r="F3346" t="s">
        <v>8218</v>
      </c>
      <c r="G3346" t="s">
        <v>8223</v>
      </c>
      <c r="H3346" t="s">
        <v>8245</v>
      </c>
      <c r="I3346">
        <v>1469721518</v>
      </c>
      <c r="J3346">
        <v>1467129518</v>
      </c>
      <c r="K3346" t="b">
        <v>0</v>
      </c>
      <c r="L3346">
        <v>47</v>
      </c>
      <c r="M3346" t="b">
        <v>1</v>
      </c>
      <c r="N3346" t="s">
        <v>8269</v>
      </c>
      <c r="O3346">
        <f t="shared" si="208"/>
        <v>0</v>
      </c>
      <c r="P3346">
        <f t="shared" si="209"/>
        <v>0.85</v>
      </c>
      <c r="Q3346" s="10" t="s">
        <v>8315</v>
      </c>
      <c r="R3346" t="s">
        <v>8316</v>
      </c>
      <c r="S3346" s="15">
        <f t="shared" si="210"/>
        <v>42549.665717592594</v>
      </c>
      <c r="T3346" s="15">
        <f t="shared" si="211"/>
        <v>42579.665717592594</v>
      </c>
    </row>
    <row r="3347" spans="1:20" ht="48" x14ac:dyDescent="0.2">
      <c r="A3347">
        <v>3346</v>
      </c>
      <c r="B3347" s="3" t="s">
        <v>3346</v>
      </c>
      <c r="C3347" s="3" t="s">
        <v>7456</v>
      </c>
      <c r="D3347" s="6">
        <v>5000</v>
      </c>
      <c r="E3347" s="8">
        <v>39</v>
      </c>
      <c r="F3347" t="s">
        <v>8218</v>
      </c>
      <c r="G3347" t="s">
        <v>8223</v>
      </c>
      <c r="H3347" t="s">
        <v>8245</v>
      </c>
      <c r="I3347">
        <v>1424910910</v>
      </c>
      <c r="J3347">
        <v>1424306110</v>
      </c>
      <c r="K3347" t="b">
        <v>0</v>
      </c>
      <c r="L3347">
        <v>18</v>
      </c>
      <c r="M3347" t="b">
        <v>1</v>
      </c>
      <c r="N3347" t="s">
        <v>8269</v>
      </c>
      <c r="O3347">
        <f t="shared" si="208"/>
        <v>1</v>
      </c>
      <c r="P3347">
        <f t="shared" si="209"/>
        <v>2.17</v>
      </c>
      <c r="Q3347" s="10" t="s">
        <v>8315</v>
      </c>
      <c r="R3347" t="s">
        <v>8316</v>
      </c>
      <c r="S3347" s="15">
        <f t="shared" si="210"/>
        <v>42054.024421296301</v>
      </c>
      <c r="T3347" s="15">
        <f t="shared" si="211"/>
        <v>42061.024421296301</v>
      </c>
    </row>
    <row r="3348" spans="1:20" ht="48" x14ac:dyDescent="0.2">
      <c r="A3348">
        <v>3345</v>
      </c>
      <c r="B3348" s="3" t="s">
        <v>3345</v>
      </c>
      <c r="C3348" s="3" t="s">
        <v>7455</v>
      </c>
      <c r="D3348" s="6">
        <v>60000</v>
      </c>
      <c r="E3348" s="8">
        <v>39</v>
      </c>
      <c r="F3348" t="s">
        <v>8218</v>
      </c>
      <c r="G3348" t="s">
        <v>8223</v>
      </c>
      <c r="H3348" t="s">
        <v>8245</v>
      </c>
      <c r="I3348">
        <v>1429317420</v>
      </c>
      <c r="J3348">
        <v>1424226768</v>
      </c>
      <c r="K3348" t="b">
        <v>0</v>
      </c>
      <c r="L3348">
        <v>13</v>
      </c>
      <c r="M3348" t="b">
        <v>1</v>
      </c>
      <c r="N3348" t="s">
        <v>8269</v>
      </c>
      <c r="O3348">
        <f t="shared" si="208"/>
        <v>0</v>
      </c>
      <c r="P3348">
        <f t="shared" si="209"/>
        <v>3</v>
      </c>
      <c r="Q3348" s="10" t="s">
        <v>8315</v>
      </c>
      <c r="R3348" t="s">
        <v>8316</v>
      </c>
      <c r="S3348" s="15">
        <f t="shared" si="210"/>
        <v>42053.106111111112</v>
      </c>
      <c r="T3348" s="15">
        <f t="shared" si="211"/>
        <v>42112.025694444441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1000</v>
      </c>
      <c r="E3349" s="8">
        <v>38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4</v>
      </c>
      <c r="P3349">
        <f t="shared" si="209"/>
        <v>1.73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3500</v>
      </c>
      <c r="E3350" s="8">
        <v>37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</v>
      </c>
      <c r="P3350">
        <f t="shared" si="209"/>
        <v>0.47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8" x14ac:dyDescent="0.2">
      <c r="A3351">
        <v>3350</v>
      </c>
      <c r="B3351" s="3" t="s">
        <v>3349</v>
      </c>
      <c r="C3351" s="3" t="s">
        <v>7460</v>
      </c>
      <c r="D3351" s="6">
        <v>2500</v>
      </c>
      <c r="E3351" s="8">
        <v>36</v>
      </c>
      <c r="F3351" t="s">
        <v>8218</v>
      </c>
      <c r="G3351" t="s">
        <v>8242</v>
      </c>
      <c r="H3351" t="s">
        <v>8248</v>
      </c>
      <c r="I3351">
        <v>1448838000</v>
      </c>
      <c r="J3351">
        <v>1445791811</v>
      </c>
      <c r="K3351" t="b">
        <v>0</v>
      </c>
      <c r="L3351">
        <v>51</v>
      </c>
      <c r="M3351" t="b">
        <v>1</v>
      </c>
      <c r="N3351" t="s">
        <v>8269</v>
      </c>
      <c r="O3351">
        <f t="shared" si="208"/>
        <v>1</v>
      </c>
      <c r="P3351">
        <f t="shared" si="209"/>
        <v>0.71</v>
      </c>
      <c r="Q3351" s="10" t="s">
        <v>8315</v>
      </c>
      <c r="R3351" t="s">
        <v>8316</v>
      </c>
      <c r="S3351" s="15">
        <f t="shared" si="210"/>
        <v>42302.701516203699</v>
      </c>
      <c r="T3351" s="15">
        <f t="shared" si="211"/>
        <v>42337.958333333328</v>
      </c>
    </row>
    <row r="3352" spans="1:20" ht="48" x14ac:dyDescent="0.2">
      <c r="A3352">
        <v>3352</v>
      </c>
      <c r="B3352" s="3" t="s">
        <v>3351</v>
      </c>
      <c r="C3352" s="3" t="s">
        <v>7462</v>
      </c>
      <c r="D3352" s="6">
        <v>5000</v>
      </c>
      <c r="E3352" s="8">
        <v>36</v>
      </c>
      <c r="F3352" t="s">
        <v>8218</v>
      </c>
      <c r="G3352" t="s">
        <v>8224</v>
      </c>
      <c r="H3352" t="s">
        <v>8246</v>
      </c>
      <c r="I3352">
        <v>1467414000</v>
      </c>
      <c r="J3352">
        <v>1462492178</v>
      </c>
      <c r="K3352" t="b">
        <v>0</v>
      </c>
      <c r="L3352">
        <v>70</v>
      </c>
      <c r="M3352" t="b">
        <v>1</v>
      </c>
      <c r="N3352" t="s">
        <v>8269</v>
      </c>
      <c r="O3352">
        <f t="shared" si="208"/>
        <v>1</v>
      </c>
      <c r="P3352">
        <f t="shared" si="209"/>
        <v>0.51</v>
      </c>
      <c r="Q3352" s="10" t="s">
        <v>8315</v>
      </c>
      <c r="R3352" t="s">
        <v>8316</v>
      </c>
      <c r="S3352" s="15">
        <f t="shared" si="210"/>
        <v>42495.992800925931</v>
      </c>
      <c r="T3352" s="15">
        <f t="shared" si="211"/>
        <v>42552.958333333328</v>
      </c>
    </row>
    <row r="3353" spans="1:20" ht="48" x14ac:dyDescent="0.2">
      <c r="A3353">
        <v>3349</v>
      </c>
      <c r="B3353" s="3" t="s">
        <v>3348</v>
      </c>
      <c r="C3353" s="3" t="s">
        <v>7459</v>
      </c>
      <c r="D3353" s="6">
        <v>8000</v>
      </c>
      <c r="E3353" s="8">
        <v>36</v>
      </c>
      <c r="F3353" t="s">
        <v>8218</v>
      </c>
      <c r="G3353" t="s">
        <v>8223</v>
      </c>
      <c r="H3353" t="s">
        <v>8245</v>
      </c>
      <c r="I3353">
        <v>1465837200</v>
      </c>
      <c r="J3353">
        <v>1463971172</v>
      </c>
      <c r="K3353" t="b">
        <v>0</v>
      </c>
      <c r="L3353">
        <v>14</v>
      </c>
      <c r="M3353" t="b">
        <v>1</v>
      </c>
      <c r="N3353" t="s">
        <v>8269</v>
      </c>
      <c r="O3353">
        <f t="shared" si="208"/>
        <v>0</v>
      </c>
      <c r="P3353">
        <f t="shared" si="209"/>
        <v>2.57</v>
      </c>
      <c r="Q3353" s="10" t="s">
        <v>8315</v>
      </c>
      <c r="R3353" t="s">
        <v>8316</v>
      </c>
      <c r="S3353" s="15">
        <f t="shared" si="210"/>
        <v>42513.110787037032</v>
      </c>
      <c r="T3353" s="15">
        <f t="shared" si="211"/>
        <v>42534.708333333328</v>
      </c>
    </row>
    <row r="3354" spans="1:20" ht="48" x14ac:dyDescent="0.2">
      <c r="A3354">
        <v>3351</v>
      </c>
      <c r="B3354" s="3" t="s">
        <v>3350</v>
      </c>
      <c r="C3354" s="3" t="s">
        <v>7461</v>
      </c>
      <c r="D3354" s="6">
        <v>15000</v>
      </c>
      <c r="E3354" s="8">
        <v>36</v>
      </c>
      <c r="F3354" t="s">
        <v>8218</v>
      </c>
      <c r="G3354" t="s">
        <v>8224</v>
      </c>
      <c r="H3354" t="s">
        <v>8246</v>
      </c>
      <c r="I3354">
        <v>1406113200</v>
      </c>
      <c r="J3354">
        <v>1402910965</v>
      </c>
      <c r="K3354" t="b">
        <v>0</v>
      </c>
      <c r="L3354">
        <v>54</v>
      </c>
      <c r="M3354" t="b">
        <v>1</v>
      </c>
      <c r="N3354" t="s">
        <v>8269</v>
      </c>
      <c r="O3354">
        <f t="shared" si="208"/>
        <v>0</v>
      </c>
      <c r="P3354">
        <f t="shared" si="209"/>
        <v>0.67</v>
      </c>
      <c r="Q3354" s="10" t="s">
        <v>8315</v>
      </c>
      <c r="R3354" t="s">
        <v>8316</v>
      </c>
      <c r="S3354" s="15">
        <f t="shared" si="210"/>
        <v>41806.395428240743</v>
      </c>
      <c r="T3354" s="15">
        <f t="shared" si="211"/>
        <v>41843.458333333336</v>
      </c>
    </row>
    <row r="3355" spans="1:20" ht="48" x14ac:dyDescent="0.2">
      <c r="A3355">
        <v>3356</v>
      </c>
      <c r="B3355" s="3" t="s">
        <v>3355</v>
      </c>
      <c r="C3355" s="3" t="s">
        <v>7466</v>
      </c>
      <c r="D3355" s="6">
        <v>750</v>
      </c>
      <c r="E3355" s="8">
        <v>35</v>
      </c>
      <c r="F3355" t="s">
        <v>8218</v>
      </c>
      <c r="G3355" t="s">
        <v>8224</v>
      </c>
      <c r="H3355" t="s">
        <v>8246</v>
      </c>
      <c r="I3355">
        <v>1468611272</v>
      </c>
      <c r="J3355">
        <v>1466019272</v>
      </c>
      <c r="K3355" t="b">
        <v>0</v>
      </c>
      <c r="L3355">
        <v>27</v>
      </c>
      <c r="M3355" t="b">
        <v>1</v>
      </c>
      <c r="N3355" t="s">
        <v>8269</v>
      </c>
      <c r="O3355">
        <f t="shared" si="208"/>
        <v>5</v>
      </c>
      <c r="P3355">
        <f t="shared" si="209"/>
        <v>1.3</v>
      </c>
      <c r="Q3355" s="10" t="s">
        <v>8315</v>
      </c>
      <c r="R3355" t="s">
        <v>8316</v>
      </c>
      <c r="S3355" s="15">
        <f t="shared" si="210"/>
        <v>42536.815648148149</v>
      </c>
      <c r="T3355" s="15">
        <f t="shared" si="211"/>
        <v>42566.815648148149</v>
      </c>
    </row>
    <row r="3356" spans="1:20" ht="48" x14ac:dyDescent="0.2">
      <c r="A3356">
        <v>3361</v>
      </c>
      <c r="B3356" s="3" t="s">
        <v>3360</v>
      </c>
      <c r="C3356" s="3" t="s">
        <v>7471</v>
      </c>
      <c r="D3356" s="6">
        <v>2000</v>
      </c>
      <c r="E3356" s="8">
        <v>35</v>
      </c>
      <c r="F3356" t="s">
        <v>8218</v>
      </c>
      <c r="G3356" t="s">
        <v>8223</v>
      </c>
      <c r="H3356" t="s">
        <v>8245</v>
      </c>
      <c r="I3356">
        <v>1409587140</v>
      </c>
      <c r="J3356">
        <v>1408062990</v>
      </c>
      <c r="K3356" t="b">
        <v>0</v>
      </c>
      <c r="L3356">
        <v>68</v>
      </c>
      <c r="M3356" t="b">
        <v>1</v>
      </c>
      <c r="N3356" t="s">
        <v>8269</v>
      </c>
      <c r="O3356">
        <f t="shared" si="208"/>
        <v>2</v>
      </c>
      <c r="P3356">
        <f t="shared" si="209"/>
        <v>0.51</v>
      </c>
      <c r="Q3356" s="10" t="s">
        <v>8315</v>
      </c>
      <c r="R3356" t="s">
        <v>8316</v>
      </c>
      <c r="S3356" s="15">
        <f t="shared" si="210"/>
        <v>41866.025347222225</v>
      </c>
      <c r="T3356" s="15">
        <f t="shared" si="211"/>
        <v>41883.665972222225</v>
      </c>
    </row>
    <row r="3357" spans="1:20" ht="48" x14ac:dyDescent="0.2">
      <c r="A3357">
        <v>3363</v>
      </c>
      <c r="B3357" s="3" t="s">
        <v>3362</v>
      </c>
      <c r="C3357" s="3" t="s">
        <v>7473</v>
      </c>
      <c r="D3357" s="6">
        <v>2000</v>
      </c>
      <c r="E3357" s="8">
        <v>35</v>
      </c>
      <c r="F3357" t="s">
        <v>8218</v>
      </c>
      <c r="G3357" t="s">
        <v>8223</v>
      </c>
      <c r="H3357" t="s">
        <v>8245</v>
      </c>
      <c r="I3357">
        <v>1408464000</v>
      </c>
      <c r="J3357">
        <v>1406831445</v>
      </c>
      <c r="K3357" t="b">
        <v>0</v>
      </c>
      <c r="L3357">
        <v>26</v>
      </c>
      <c r="M3357" t="b">
        <v>1</v>
      </c>
      <c r="N3357" t="s">
        <v>8269</v>
      </c>
      <c r="O3357">
        <f t="shared" si="208"/>
        <v>2</v>
      </c>
      <c r="P3357">
        <f t="shared" si="209"/>
        <v>1.35</v>
      </c>
      <c r="Q3357" s="10" t="s">
        <v>8315</v>
      </c>
      <c r="R3357" t="s">
        <v>8316</v>
      </c>
      <c r="S3357" s="15">
        <f t="shared" si="210"/>
        <v>41851.771354166667</v>
      </c>
      <c r="T3357" s="15">
        <f t="shared" si="211"/>
        <v>41870.666666666664</v>
      </c>
    </row>
    <row r="3358" spans="1:20" ht="48" x14ac:dyDescent="0.2">
      <c r="A3358">
        <v>3357</v>
      </c>
      <c r="B3358" s="3" t="s">
        <v>3356</v>
      </c>
      <c r="C3358" s="3" t="s">
        <v>7467</v>
      </c>
      <c r="D3358" s="6">
        <v>4000</v>
      </c>
      <c r="E3358" s="8">
        <v>35</v>
      </c>
      <c r="F3358" t="s">
        <v>8218</v>
      </c>
      <c r="G3358" t="s">
        <v>8224</v>
      </c>
      <c r="H3358" t="s">
        <v>8246</v>
      </c>
      <c r="I3358">
        <v>1406887310</v>
      </c>
      <c r="J3358">
        <v>1404295310</v>
      </c>
      <c r="K3358" t="b">
        <v>0</v>
      </c>
      <c r="L3358">
        <v>21</v>
      </c>
      <c r="M3358" t="b">
        <v>1</v>
      </c>
      <c r="N3358" t="s">
        <v>8269</v>
      </c>
      <c r="O3358">
        <f t="shared" si="208"/>
        <v>1</v>
      </c>
      <c r="P3358">
        <f t="shared" si="209"/>
        <v>1.67</v>
      </c>
      <c r="Q3358" s="10" t="s">
        <v>8315</v>
      </c>
      <c r="R3358" t="s">
        <v>8316</v>
      </c>
      <c r="S3358" s="15">
        <f t="shared" si="210"/>
        <v>41822.417939814812</v>
      </c>
      <c r="T3358" s="15">
        <f t="shared" si="211"/>
        <v>41852.417939814812</v>
      </c>
    </row>
    <row r="3359" spans="1:20" ht="48" x14ac:dyDescent="0.2">
      <c r="A3359">
        <v>3353</v>
      </c>
      <c r="B3359" s="3" t="s">
        <v>3352</v>
      </c>
      <c r="C3359" s="3" t="s">
        <v>7463</v>
      </c>
      <c r="D3359" s="6">
        <v>5000</v>
      </c>
      <c r="E3359" s="8">
        <v>35</v>
      </c>
      <c r="F3359" t="s">
        <v>8218</v>
      </c>
      <c r="G3359" t="s">
        <v>8224</v>
      </c>
      <c r="H3359" t="s">
        <v>8246</v>
      </c>
      <c r="I3359">
        <v>1462230000</v>
      </c>
      <c r="J3359">
        <v>1461061350</v>
      </c>
      <c r="K3359" t="b">
        <v>0</v>
      </c>
      <c r="L3359">
        <v>44</v>
      </c>
      <c r="M3359" t="b">
        <v>1</v>
      </c>
      <c r="N3359" t="s">
        <v>8269</v>
      </c>
      <c r="O3359">
        <f t="shared" si="208"/>
        <v>1</v>
      </c>
      <c r="P3359">
        <f t="shared" si="209"/>
        <v>0.8</v>
      </c>
      <c r="Q3359" s="10" t="s">
        <v>8315</v>
      </c>
      <c r="R3359" t="s">
        <v>8316</v>
      </c>
      <c r="S3359" s="15">
        <f t="shared" si="210"/>
        <v>42479.432291666672</v>
      </c>
      <c r="T3359" s="15">
        <f t="shared" si="211"/>
        <v>42492.958333333328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6000</v>
      </c>
      <c r="E3360" s="8">
        <v>35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</v>
      </c>
      <c r="P3360">
        <f t="shared" si="209"/>
        <v>0.22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32" x14ac:dyDescent="0.2">
      <c r="A3361">
        <v>3354</v>
      </c>
      <c r="B3361" s="3" t="s">
        <v>3353</v>
      </c>
      <c r="C3361" s="3" t="s">
        <v>7464</v>
      </c>
      <c r="D3361" s="6">
        <v>7500</v>
      </c>
      <c r="E3361" s="8">
        <v>35</v>
      </c>
      <c r="F3361" t="s">
        <v>8218</v>
      </c>
      <c r="G3361" t="s">
        <v>8223</v>
      </c>
      <c r="H3361" t="s">
        <v>8245</v>
      </c>
      <c r="I3361">
        <v>1446091260</v>
      </c>
      <c r="J3361">
        <v>1443029206</v>
      </c>
      <c r="K3361" t="b">
        <v>0</v>
      </c>
      <c r="L3361">
        <v>55</v>
      </c>
      <c r="M3361" t="b">
        <v>1</v>
      </c>
      <c r="N3361" t="s">
        <v>8269</v>
      </c>
      <c r="O3361">
        <f t="shared" si="208"/>
        <v>0</v>
      </c>
      <c r="P3361">
        <f t="shared" si="209"/>
        <v>0.64</v>
      </c>
      <c r="Q3361" s="10" t="s">
        <v>8315</v>
      </c>
      <c r="R3361" t="s">
        <v>8316</v>
      </c>
      <c r="S3361" s="15">
        <f t="shared" si="210"/>
        <v>42270.7269212963</v>
      </c>
      <c r="T3361" s="15">
        <f t="shared" si="211"/>
        <v>42306.167361111111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8000</v>
      </c>
      <c r="E3362" s="8">
        <v>35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0</v>
      </c>
      <c r="P3362">
        <f t="shared" si="209"/>
        <v>0.49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8" x14ac:dyDescent="0.2">
      <c r="A3363">
        <v>3362</v>
      </c>
      <c r="B3363" s="3" t="s">
        <v>3361</v>
      </c>
      <c r="C3363" s="3" t="s">
        <v>7472</v>
      </c>
      <c r="D3363" s="6">
        <v>12500</v>
      </c>
      <c r="E3363" s="8">
        <v>35</v>
      </c>
      <c r="F3363" t="s">
        <v>8218</v>
      </c>
      <c r="G3363" t="s">
        <v>8223</v>
      </c>
      <c r="H3363" t="s">
        <v>8245</v>
      </c>
      <c r="I3363">
        <v>1425704100</v>
      </c>
      <c r="J3363">
        <v>1424484717</v>
      </c>
      <c r="K3363" t="b">
        <v>0</v>
      </c>
      <c r="L3363">
        <v>20</v>
      </c>
      <c r="M3363" t="b">
        <v>1</v>
      </c>
      <c r="N3363" t="s">
        <v>8269</v>
      </c>
      <c r="O3363">
        <f t="shared" si="208"/>
        <v>0</v>
      </c>
      <c r="P3363">
        <f t="shared" si="209"/>
        <v>1.75</v>
      </c>
      <c r="Q3363" s="10" t="s">
        <v>8315</v>
      </c>
      <c r="R3363" t="s">
        <v>8316</v>
      </c>
      <c r="S3363" s="15">
        <f t="shared" si="210"/>
        <v>42056.091631944444</v>
      </c>
      <c r="T3363" s="15">
        <f t="shared" si="211"/>
        <v>42070.204861111109</v>
      </c>
    </row>
    <row r="3364" spans="1:20" ht="48" x14ac:dyDescent="0.2">
      <c r="A3364">
        <v>3355</v>
      </c>
      <c r="B3364" s="3" t="s">
        <v>3354</v>
      </c>
      <c r="C3364" s="3" t="s">
        <v>7465</v>
      </c>
      <c r="D3364" s="6">
        <v>60000</v>
      </c>
      <c r="E3364" s="8">
        <v>35</v>
      </c>
      <c r="F3364" t="s">
        <v>8218</v>
      </c>
      <c r="G3364" t="s">
        <v>8224</v>
      </c>
      <c r="H3364" t="s">
        <v>8246</v>
      </c>
      <c r="I3364">
        <v>1462879020</v>
      </c>
      <c r="J3364">
        <v>1461941527</v>
      </c>
      <c r="K3364" t="b">
        <v>0</v>
      </c>
      <c r="L3364">
        <v>15</v>
      </c>
      <c r="M3364" t="b">
        <v>1</v>
      </c>
      <c r="N3364" t="s">
        <v>8269</v>
      </c>
      <c r="O3364">
        <f t="shared" si="208"/>
        <v>0</v>
      </c>
      <c r="P3364">
        <f t="shared" si="209"/>
        <v>2.33</v>
      </c>
      <c r="Q3364" s="10" t="s">
        <v>8315</v>
      </c>
      <c r="R3364" t="s">
        <v>8316</v>
      </c>
      <c r="S3364" s="15">
        <f t="shared" si="210"/>
        <v>42489.619525462964</v>
      </c>
      <c r="T3364" s="15">
        <f t="shared" si="211"/>
        <v>42500.470138888893</v>
      </c>
    </row>
    <row r="3365" spans="1:20" ht="32" x14ac:dyDescent="0.2">
      <c r="A3365">
        <v>3359</v>
      </c>
      <c r="B3365" s="3" t="s">
        <v>3358</v>
      </c>
      <c r="C3365" s="3" t="s">
        <v>7469</v>
      </c>
      <c r="D3365" s="6">
        <v>65000</v>
      </c>
      <c r="E3365" s="8">
        <v>35</v>
      </c>
      <c r="F3365" t="s">
        <v>8218</v>
      </c>
      <c r="G3365" t="s">
        <v>8223</v>
      </c>
      <c r="H3365" t="s">
        <v>8245</v>
      </c>
      <c r="I3365">
        <v>1487985734</v>
      </c>
      <c r="J3365">
        <v>1484097734</v>
      </c>
      <c r="K3365" t="b">
        <v>0</v>
      </c>
      <c r="L3365">
        <v>23</v>
      </c>
      <c r="M3365" t="b">
        <v>1</v>
      </c>
      <c r="N3365" t="s">
        <v>8269</v>
      </c>
      <c r="O3365">
        <f t="shared" si="208"/>
        <v>0</v>
      </c>
      <c r="P3365">
        <f t="shared" si="209"/>
        <v>1.52</v>
      </c>
      <c r="Q3365" s="10" t="s">
        <v>8315</v>
      </c>
      <c r="R3365" t="s">
        <v>8316</v>
      </c>
      <c r="S3365" s="15">
        <f t="shared" si="210"/>
        <v>42746.057106481487</v>
      </c>
      <c r="T3365" s="15">
        <f t="shared" si="211"/>
        <v>42791.057106481487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3495</v>
      </c>
      <c r="E3366" s="8">
        <v>34.950000000000003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</v>
      </c>
      <c r="P3366">
        <f t="shared" si="209"/>
        <v>0.49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8" x14ac:dyDescent="0.2">
      <c r="A3367">
        <v>3367</v>
      </c>
      <c r="B3367" s="3" t="s">
        <v>3366</v>
      </c>
      <c r="C3367" s="3" t="s">
        <v>7477</v>
      </c>
      <c r="D3367" s="6">
        <v>4000</v>
      </c>
      <c r="E3367" s="8">
        <v>34</v>
      </c>
      <c r="F3367" t="s">
        <v>8218</v>
      </c>
      <c r="G3367" t="s">
        <v>8224</v>
      </c>
      <c r="H3367" t="s">
        <v>8246</v>
      </c>
      <c r="I3367">
        <v>1438467894</v>
      </c>
      <c r="J3367">
        <v>1436307894</v>
      </c>
      <c r="K3367" t="b">
        <v>0</v>
      </c>
      <c r="L3367">
        <v>30</v>
      </c>
      <c r="M3367" t="b">
        <v>1</v>
      </c>
      <c r="N3367" t="s">
        <v>8269</v>
      </c>
      <c r="O3367">
        <f t="shared" si="208"/>
        <v>1</v>
      </c>
      <c r="P3367">
        <f t="shared" si="209"/>
        <v>1.1299999999999999</v>
      </c>
      <c r="Q3367" s="10" t="s">
        <v>8315</v>
      </c>
      <c r="R3367" t="s">
        <v>8316</v>
      </c>
      <c r="S3367" s="15">
        <f t="shared" si="210"/>
        <v>42192.933958333335</v>
      </c>
      <c r="T3367" s="15">
        <f t="shared" si="211"/>
        <v>42217.933958333335</v>
      </c>
    </row>
    <row r="3368" spans="1:20" ht="48" x14ac:dyDescent="0.2">
      <c r="A3368">
        <v>3365</v>
      </c>
      <c r="B3368" s="3" t="s">
        <v>3364</v>
      </c>
      <c r="C3368" s="3" t="s">
        <v>7475</v>
      </c>
      <c r="D3368" s="6">
        <v>5000</v>
      </c>
      <c r="E3368" s="8">
        <v>34</v>
      </c>
      <c r="F3368" t="s">
        <v>8218</v>
      </c>
      <c r="G3368" t="s">
        <v>8223</v>
      </c>
      <c r="H3368" t="s">
        <v>8245</v>
      </c>
      <c r="I3368">
        <v>1449973592</v>
      </c>
      <c r="J3368">
        <v>1447381592</v>
      </c>
      <c r="K3368" t="b">
        <v>0</v>
      </c>
      <c r="L3368">
        <v>3</v>
      </c>
      <c r="M3368" t="b">
        <v>1</v>
      </c>
      <c r="N3368" t="s">
        <v>8269</v>
      </c>
      <c r="O3368">
        <f t="shared" si="208"/>
        <v>1</v>
      </c>
      <c r="P3368">
        <f t="shared" si="209"/>
        <v>11.33</v>
      </c>
      <c r="Q3368" s="10" t="s">
        <v>8315</v>
      </c>
      <c r="R3368" t="s">
        <v>8316</v>
      </c>
      <c r="S3368" s="15">
        <f t="shared" si="210"/>
        <v>42321.101759259262</v>
      </c>
      <c r="T3368" s="15">
        <f t="shared" si="211"/>
        <v>42351.101759259262</v>
      </c>
    </row>
    <row r="3369" spans="1:20" ht="48" x14ac:dyDescent="0.2">
      <c r="A3369">
        <v>3366</v>
      </c>
      <c r="B3369" s="3" t="s">
        <v>3365</v>
      </c>
      <c r="C3369" s="3" t="s">
        <v>7476</v>
      </c>
      <c r="D3369" s="6">
        <v>372625</v>
      </c>
      <c r="E3369" s="8">
        <v>34</v>
      </c>
      <c r="F3369" t="s">
        <v>8218</v>
      </c>
      <c r="G3369" t="s">
        <v>8223</v>
      </c>
      <c r="H3369" t="s">
        <v>8245</v>
      </c>
      <c r="I3369">
        <v>1431481037</v>
      </c>
      <c r="J3369">
        <v>1428889037</v>
      </c>
      <c r="K3369" t="b">
        <v>0</v>
      </c>
      <c r="L3369">
        <v>18</v>
      </c>
      <c r="M3369" t="b">
        <v>1</v>
      </c>
      <c r="N3369" t="s">
        <v>8269</v>
      </c>
      <c r="O3369">
        <f t="shared" si="208"/>
        <v>0</v>
      </c>
      <c r="P3369">
        <f t="shared" si="209"/>
        <v>1.89</v>
      </c>
      <c r="Q3369" s="10" t="s">
        <v>8315</v>
      </c>
      <c r="R3369" t="s">
        <v>8316</v>
      </c>
      <c r="S3369" s="15">
        <f t="shared" si="210"/>
        <v>42107.067557870367</v>
      </c>
      <c r="T3369" s="15">
        <f t="shared" si="211"/>
        <v>42137.067557870367</v>
      </c>
    </row>
    <row r="3370" spans="1:20" ht="32" x14ac:dyDescent="0.2">
      <c r="A3370">
        <v>3370</v>
      </c>
      <c r="B3370" s="3" t="s">
        <v>3369</v>
      </c>
      <c r="C3370" s="3" t="s">
        <v>7480</v>
      </c>
      <c r="D3370" s="6">
        <v>1000</v>
      </c>
      <c r="E3370" s="8">
        <v>32</v>
      </c>
      <c r="F3370" t="s">
        <v>8218</v>
      </c>
      <c r="G3370" t="s">
        <v>8223</v>
      </c>
      <c r="H3370" t="s">
        <v>8245</v>
      </c>
      <c r="I3370">
        <v>1481961600</v>
      </c>
      <c r="J3370">
        <v>1479283285</v>
      </c>
      <c r="K3370" t="b">
        <v>0</v>
      </c>
      <c r="L3370">
        <v>26</v>
      </c>
      <c r="M3370" t="b">
        <v>1</v>
      </c>
      <c r="N3370" t="s">
        <v>8269</v>
      </c>
      <c r="O3370">
        <f t="shared" si="208"/>
        <v>3</v>
      </c>
      <c r="P3370">
        <f t="shared" si="209"/>
        <v>1.23</v>
      </c>
      <c r="Q3370" s="10" t="s">
        <v>8315</v>
      </c>
      <c r="R3370" t="s">
        <v>8316</v>
      </c>
      <c r="S3370" s="15">
        <f t="shared" si="210"/>
        <v>42690.334317129629</v>
      </c>
      <c r="T3370" s="15">
        <f t="shared" si="211"/>
        <v>42721.333333333328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1500</v>
      </c>
      <c r="E3371" s="8">
        <v>32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2</v>
      </c>
      <c r="P3371">
        <f t="shared" si="209"/>
        <v>0.59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48" x14ac:dyDescent="0.2">
      <c r="A3372">
        <v>3368</v>
      </c>
      <c r="B3372" s="3" t="s">
        <v>3367</v>
      </c>
      <c r="C3372" s="3" t="s">
        <v>7478</v>
      </c>
      <c r="D3372" s="6">
        <v>3759</v>
      </c>
      <c r="E3372" s="8">
        <v>32</v>
      </c>
      <c r="F3372" t="s">
        <v>8218</v>
      </c>
      <c r="G3372" t="s">
        <v>8223</v>
      </c>
      <c r="H3372" t="s">
        <v>8245</v>
      </c>
      <c r="I3372">
        <v>1420088400</v>
      </c>
      <c r="J3372">
        <v>1416977259</v>
      </c>
      <c r="K3372" t="b">
        <v>0</v>
      </c>
      <c r="L3372">
        <v>23</v>
      </c>
      <c r="M3372" t="b">
        <v>1</v>
      </c>
      <c r="N3372" t="s">
        <v>8269</v>
      </c>
      <c r="O3372">
        <f t="shared" si="208"/>
        <v>1</v>
      </c>
      <c r="P3372">
        <f t="shared" si="209"/>
        <v>1.39</v>
      </c>
      <c r="Q3372" s="10" t="s">
        <v>8315</v>
      </c>
      <c r="R3372" t="s">
        <v>8316</v>
      </c>
      <c r="S3372" s="15">
        <f t="shared" si="210"/>
        <v>41969.199756944443</v>
      </c>
      <c r="T3372" s="15">
        <f t="shared" si="211"/>
        <v>42005.208333333328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20000</v>
      </c>
      <c r="E3373" s="8">
        <v>31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0</v>
      </c>
      <c r="P3373">
        <f t="shared" si="209"/>
        <v>3.44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50000</v>
      </c>
      <c r="E3374" s="8">
        <v>31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0</v>
      </c>
      <c r="P3374">
        <f t="shared" si="209"/>
        <v>1.1499999999999999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8" x14ac:dyDescent="0.2">
      <c r="A3375">
        <v>3380</v>
      </c>
      <c r="B3375" s="3" t="s">
        <v>3379</v>
      </c>
      <c r="C3375" s="3" t="s">
        <v>7490</v>
      </c>
      <c r="D3375" s="6">
        <v>25</v>
      </c>
      <c r="E3375" s="8">
        <v>30</v>
      </c>
      <c r="F3375" t="s">
        <v>8218</v>
      </c>
      <c r="G3375" t="s">
        <v>8223</v>
      </c>
      <c r="H3375" t="s">
        <v>8245</v>
      </c>
      <c r="I3375">
        <v>1417305178</v>
      </c>
      <c r="J3375">
        <v>1414277578</v>
      </c>
      <c r="K3375" t="b">
        <v>0</v>
      </c>
      <c r="L3375">
        <v>28</v>
      </c>
      <c r="M3375" t="b">
        <v>1</v>
      </c>
      <c r="N3375" t="s">
        <v>8269</v>
      </c>
      <c r="O3375">
        <f t="shared" si="208"/>
        <v>120</v>
      </c>
      <c r="P3375">
        <f t="shared" si="209"/>
        <v>1.07</v>
      </c>
      <c r="Q3375" s="10" t="s">
        <v>8315</v>
      </c>
      <c r="R3375" t="s">
        <v>8316</v>
      </c>
      <c r="S3375" s="15">
        <f t="shared" si="210"/>
        <v>41937.95344907407</v>
      </c>
      <c r="T3375" s="15">
        <f t="shared" si="211"/>
        <v>41972.995115740734</v>
      </c>
    </row>
    <row r="3376" spans="1:20" ht="48" x14ac:dyDescent="0.2">
      <c r="A3376">
        <v>3385</v>
      </c>
      <c r="B3376" s="3" t="s">
        <v>3384</v>
      </c>
      <c r="C3376" s="3" t="s">
        <v>7495</v>
      </c>
      <c r="D3376" s="6">
        <v>500</v>
      </c>
      <c r="E3376" s="8">
        <v>30</v>
      </c>
      <c r="F3376" t="s">
        <v>8218</v>
      </c>
      <c r="G3376" t="s">
        <v>8223</v>
      </c>
      <c r="H3376" t="s">
        <v>8245</v>
      </c>
      <c r="I3376">
        <v>1418244552</v>
      </c>
      <c r="J3376">
        <v>1415652552</v>
      </c>
      <c r="K3376" t="b">
        <v>0</v>
      </c>
      <c r="L3376">
        <v>15</v>
      </c>
      <c r="M3376" t="b">
        <v>1</v>
      </c>
      <c r="N3376" t="s">
        <v>8269</v>
      </c>
      <c r="O3376">
        <f t="shared" si="208"/>
        <v>6</v>
      </c>
      <c r="P3376">
        <f t="shared" si="209"/>
        <v>2</v>
      </c>
      <c r="Q3376" s="10" t="s">
        <v>8315</v>
      </c>
      <c r="R3376" t="s">
        <v>8316</v>
      </c>
      <c r="S3376" s="15">
        <f t="shared" si="210"/>
        <v>41953.8675</v>
      </c>
      <c r="T3376" s="15">
        <f t="shared" si="211"/>
        <v>41983.8675</v>
      </c>
    </row>
    <row r="3377" spans="1:20" ht="48" x14ac:dyDescent="0.2">
      <c r="A3377">
        <v>3384</v>
      </c>
      <c r="B3377" s="3" t="s">
        <v>3383</v>
      </c>
      <c r="C3377" s="3" t="s">
        <v>7494</v>
      </c>
      <c r="D3377" s="6">
        <v>550</v>
      </c>
      <c r="E3377" s="8">
        <v>30</v>
      </c>
      <c r="F3377" t="s">
        <v>8218</v>
      </c>
      <c r="G3377" t="s">
        <v>8223</v>
      </c>
      <c r="H3377" t="s">
        <v>8245</v>
      </c>
      <c r="I3377">
        <v>1448074800</v>
      </c>
      <c r="J3377">
        <v>1444874768</v>
      </c>
      <c r="K3377" t="b">
        <v>0</v>
      </c>
      <c r="L3377">
        <v>64</v>
      </c>
      <c r="M3377" t="b">
        <v>1</v>
      </c>
      <c r="N3377" t="s">
        <v>8269</v>
      </c>
      <c r="O3377">
        <f t="shared" si="208"/>
        <v>5</v>
      </c>
      <c r="P3377">
        <f t="shared" si="209"/>
        <v>0.47</v>
      </c>
      <c r="Q3377" s="10" t="s">
        <v>8315</v>
      </c>
      <c r="R3377" t="s">
        <v>8316</v>
      </c>
      <c r="S3377" s="15">
        <f t="shared" si="210"/>
        <v>42292.087592592594</v>
      </c>
      <c r="T3377" s="15">
        <f t="shared" si="211"/>
        <v>42329.125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3500</v>
      </c>
      <c r="E3378" s="8">
        <v>30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</v>
      </c>
      <c r="P3378">
        <f t="shared" si="209"/>
        <v>1.58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8" x14ac:dyDescent="0.2">
      <c r="A3379">
        <v>3375</v>
      </c>
      <c r="B3379" s="3" t="s">
        <v>3374</v>
      </c>
      <c r="C3379" s="3" t="s">
        <v>7485</v>
      </c>
      <c r="D3379" s="6">
        <v>3750</v>
      </c>
      <c r="E3379" s="8">
        <v>30</v>
      </c>
      <c r="F3379" t="s">
        <v>8218</v>
      </c>
      <c r="G3379" t="s">
        <v>8224</v>
      </c>
      <c r="H3379" t="s">
        <v>8246</v>
      </c>
      <c r="I3379">
        <v>1400423973</v>
      </c>
      <c r="J3379">
        <v>1399387173</v>
      </c>
      <c r="K3379" t="b">
        <v>0</v>
      </c>
      <c r="L3379">
        <v>17</v>
      </c>
      <c r="M3379" t="b">
        <v>1</v>
      </c>
      <c r="N3379" t="s">
        <v>8269</v>
      </c>
      <c r="O3379">
        <f t="shared" si="208"/>
        <v>1</v>
      </c>
      <c r="P3379">
        <f t="shared" si="209"/>
        <v>1.76</v>
      </c>
      <c r="Q3379" s="10" t="s">
        <v>8315</v>
      </c>
      <c r="R3379" t="s">
        <v>8316</v>
      </c>
      <c r="S3379" s="15">
        <f t="shared" si="210"/>
        <v>41765.610798611109</v>
      </c>
      <c r="T3379" s="15">
        <f t="shared" si="211"/>
        <v>41777.610798611109</v>
      </c>
    </row>
    <row r="3380" spans="1:20" ht="48" x14ac:dyDescent="0.2">
      <c r="A3380">
        <v>3379</v>
      </c>
      <c r="B3380" s="3" t="s">
        <v>3378</v>
      </c>
      <c r="C3380" s="3" t="s">
        <v>7489</v>
      </c>
      <c r="D3380" s="6">
        <v>4000</v>
      </c>
      <c r="E3380" s="8">
        <v>30</v>
      </c>
      <c r="F3380" t="s">
        <v>8218</v>
      </c>
      <c r="G3380" t="s">
        <v>8224</v>
      </c>
      <c r="H3380" t="s">
        <v>8246</v>
      </c>
      <c r="I3380">
        <v>1440630000</v>
      </c>
      <c r="J3380">
        <v>1439122800</v>
      </c>
      <c r="K3380" t="b">
        <v>0</v>
      </c>
      <c r="L3380">
        <v>38</v>
      </c>
      <c r="M3380" t="b">
        <v>1</v>
      </c>
      <c r="N3380" t="s">
        <v>8269</v>
      </c>
      <c r="O3380">
        <f t="shared" si="208"/>
        <v>1</v>
      </c>
      <c r="P3380">
        <f t="shared" si="209"/>
        <v>0.79</v>
      </c>
      <c r="Q3380" s="10" t="s">
        <v>8315</v>
      </c>
      <c r="R3380" t="s">
        <v>8316</v>
      </c>
      <c r="S3380" s="15">
        <f t="shared" si="210"/>
        <v>42225.513888888891</v>
      </c>
      <c r="T3380" s="15">
        <f t="shared" si="211"/>
        <v>42242.958333333328</v>
      </c>
    </row>
    <row r="3381" spans="1:20" ht="48" x14ac:dyDescent="0.2">
      <c r="A3381">
        <v>3374</v>
      </c>
      <c r="B3381" s="3" t="s">
        <v>3373</v>
      </c>
      <c r="C3381" s="3" t="s">
        <v>7484</v>
      </c>
      <c r="D3381" s="6">
        <v>4480</v>
      </c>
      <c r="E3381" s="8">
        <v>30</v>
      </c>
      <c r="F3381" t="s">
        <v>8218</v>
      </c>
      <c r="G3381" t="s">
        <v>8228</v>
      </c>
      <c r="H3381" t="s">
        <v>8250</v>
      </c>
      <c r="I3381">
        <v>1446053616</v>
      </c>
      <c r="J3381">
        <v>1443461616</v>
      </c>
      <c r="K3381" t="b">
        <v>0</v>
      </c>
      <c r="L3381">
        <v>52</v>
      </c>
      <c r="M3381" t="b">
        <v>1</v>
      </c>
      <c r="N3381" t="s">
        <v>8269</v>
      </c>
      <c r="O3381">
        <f t="shared" si="208"/>
        <v>1</v>
      </c>
      <c r="P3381">
        <f t="shared" si="209"/>
        <v>0.57999999999999996</v>
      </c>
      <c r="Q3381" s="10" t="s">
        <v>8315</v>
      </c>
      <c r="R3381" t="s">
        <v>8316</v>
      </c>
      <c r="S3381" s="15">
        <f t="shared" si="210"/>
        <v>42275.731666666667</v>
      </c>
      <c r="T3381" s="15">
        <f t="shared" si="211"/>
        <v>42305.731666666667</v>
      </c>
    </row>
    <row r="3382" spans="1:20" ht="48" x14ac:dyDescent="0.2">
      <c r="A3382">
        <v>3377</v>
      </c>
      <c r="B3382" s="3" t="s">
        <v>3376</v>
      </c>
      <c r="C3382" s="3" t="s">
        <v>7487</v>
      </c>
      <c r="D3382" s="6">
        <v>5000</v>
      </c>
      <c r="E3382" s="8">
        <v>30</v>
      </c>
      <c r="F3382" t="s">
        <v>8218</v>
      </c>
      <c r="G3382" t="s">
        <v>8224</v>
      </c>
      <c r="H3382" t="s">
        <v>8246</v>
      </c>
      <c r="I3382">
        <v>1426870560</v>
      </c>
      <c r="J3382">
        <v>1424280899</v>
      </c>
      <c r="K3382" t="b">
        <v>0</v>
      </c>
      <c r="L3382">
        <v>77</v>
      </c>
      <c r="M3382" t="b">
        <v>1</v>
      </c>
      <c r="N3382" t="s">
        <v>8269</v>
      </c>
      <c r="O3382">
        <f t="shared" si="208"/>
        <v>1</v>
      </c>
      <c r="P3382">
        <f t="shared" si="209"/>
        <v>0.39</v>
      </c>
      <c r="Q3382" s="10" t="s">
        <v>8315</v>
      </c>
      <c r="R3382" t="s">
        <v>8316</v>
      </c>
      <c r="S3382" s="15">
        <f t="shared" si="210"/>
        <v>42053.732627314821</v>
      </c>
      <c r="T3382" s="15">
        <f t="shared" si="211"/>
        <v>42083.705555555556</v>
      </c>
    </row>
    <row r="3383" spans="1:20" ht="48" x14ac:dyDescent="0.2">
      <c r="A3383">
        <v>3383</v>
      </c>
      <c r="B3383" s="3" t="s">
        <v>3382</v>
      </c>
      <c r="C3383" s="3" t="s">
        <v>7493</v>
      </c>
      <c r="D3383" s="6">
        <v>5000</v>
      </c>
      <c r="E3383" s="8">
        <v>30</v>
      </c>
      <c r="F3383" t="s">
        <v>8218</v>
      </c>
      <c r="G3383" t="s">
        <v>8223</v>
      </c>
      <c r="H3383" t="s">
        <v>8245</v>
      </c>
      <c r="I3383">
        <v>1466707620</v>
      </c>
      <c r="J3383">
        <v>1464979620</v>
      </c>
      <c r="K3383" t="b">
        <v>0</v>
      </c>
      <c r="L3383">
        <v>30</v>
      </c>
      <c r="M3383" t="b">
        <v>1</v>
      </c>
      <c r="N3383" t="s">
        <v>8269</v>
      </c>
      <c r="O3383">
        <f t="shared" si="208"/>
        <v>1</v>
      </c>
      <c r="P3383">
        <f t="shared" si="209"/>
        <v>1</v>
      </c>
      <c r="Q3383" s="10" t="s">
        <v>8315</v>
      </c>
      <c r="R3383" t="s">
        <v>8316</v>
      </c>
      <c r="S3383" s="15">
        <f t="shared" si="210"/>
        <v>42524.782638888893</v>
      </c>
      <c r="T3383" s="15">
        <f t="shared" si="211"/>
        <v>42544.782638888893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15000</v>
      </c>
      <c r="E3384" s="8">
        <v>30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0</v>
      </c>
      <c r="P3384">
        <f t="shared" si="209"/>
        <v>0.65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8" x14ac:dyDescent="0.2">
      <c r="A3385">
        <v>3381</v>
      </c>
      <c r="B3385" s="3" t="s">
        <v>3380</v>
      </c>
      <c r="C3385" s="3" t="s">
        <v>7491</v>
      </c>
      <c r="D3385" s="6">
        <v>16000</v>
      </c>
      <c r="E3385" s="8">
        <v>30</v>
      </c>
      <c r="F3385" t="s">
        <v>8218</v>
      </c>
      <c r="G3385" t="s">
        <v>8223</v>
      </c>
      <c r="H3385" t="s">
        <v>8245</v>
      </c>
      <c r="I3385">
        <v>1426044383</v>
      </c>
      <c r="J3385">
        <v>1423455983</v>
      </c>
      <c r="K3385" t="b">
        <v>0</v>
      </c>
      <c r="L3385">
        <v>48</v>
      </c>
      <c r="M3385" t="b">
        <v>1</v>
      </c>
      <c r="N3385" t="s">
        <v>8269</v>
      </c>
      <c r="O3385">
        <f t="shared" si="208"/>
        <v>0</v>
      </c>
      <c r="P3385">
        <f t="shared" si="209"/>
        <v>0.63</v>
      </c>
      <c r="Q3385" s="10" t="s">
        <v>8315</v>
      </c>
      <c r="R3385" t="s">
        <v>8316</v>
      </c>
      <c r="S3385" s="15">
        <f t="shared" si="210"/>
        <v>42044.184988425928</v>
      </c>
      <c r="T3385" s="15">
        <f t="shared" si="211"/>
        <v>42074.143321759257</v>
      </c>
    </row>
    <row r="3386" spans="1:20" ht="48" x14ac:dyDescent="0.2">
      <c r="A3386">
        <v>3378</v>
      </c>
      <c r="B3386" s="3" t="s">
        <v>3377</v>
      </c>
      <c r="C3386" s="3" t="s">
        <v>7488</v>
      </c>
      <c r="D3386" s="6">
        <v>125000</v>
      </c>
      <c r="E3386" s="8">
        <v>30</v>
      </c>
      <c r="F3386" t="s">
        <v>8218</v>
      </c>
      <c r="G3386" t="s">
        <v>8224</v>
      </c>
      <c r="H3386" t="s">
        <v>8246</v>
      </c>
      <c r="I3386">
        <v>1409490480</v>
      </c>
      <c r="J3386">
        <v>1407400306</v>
      </c>
      <c r="K3386" t="b">
        <v>0</v>
      </c>
      <c r="L3386">
        <v>21</v>
      </c>
      <c r="M3386" t="b">
        <v>1</v>
      </c>
      <c r="N3386" t="s">
        <v>8269</v>
      </c>
      <c r="O3386">
        <f t="shared" si="208"/>
        <v>0</v>
      </c>
      <c r="P3386">
        <f t="shared" si="209"/>
        <v>1.43</v>
      </c>
      <c r="Q3386" s="10" t="s">
        <v>8315</v>
      </c>
      <c r="R3386" t="s">
        <v>8316</v>
      </c>
      <c r="S3386" s="15">
        <f t="shared" si="210"/>
        <v>41858.355393518519</v>
      </c>
      <c r="T3386" s="15">
        <f t="shared" si="211"/>
        <v>41882.547222222223</v>
      </c>
    </row>
    <row r="3387" spans="1:20" ht="48" x14ac:dyDescent="0.2">
      <c r="A3387">
        <v>3373</v>
      </c>
      <c r="B3387" s="3" t="s">
        <v>3372</v>
      </c>
      <c r="C3387" s="3" t="s">
        <v>7483</v>
      </c>
      <c r="D3387" s="6">
        <v>380000</v>
      </c>
      <c r="E3387" s="8">
        <v>30</v>
      </c>
      <c r="F3387" t="s">
        <v>8218</v>
      </c>
      <c r="G3387" t="s">
        <v>8224</v>
      </c>
      <c r="H3387" t="s">
        <v>8246</v>
      </c>
      <c r="I3387">
        <v>1437235200</v>
      </c>
      <c r="J3387">
        <v>1435177840</v>
      </c>
      <c r="K3387" t="b">
        <v>0</v>
      </c>
      <c r="L3387">
        <v>30</v>
      </c>
      <c r="M3387" t="b">
        <v>1</v>
      </c>
      <c r="N3387" t="s">
        <v>8269</v>
      </c>
      <c r="O3387">
        <f t="shared" si="208"/>
        <v>0</v>
      </c>
      <c r="P3387">
        <f t="shared" si="209"/>
        <v>1</v>
      </c>
      <c r="Q3387" s="10" t="s">
        <v>8315</v>
      </c>
      <c r="R3387" t="s">
        <v>8316</v>
      </c>
      <c r="S3387" s="15">
        <f t="shared" si="210"/>
        <v>42179.854629629626</v>
      </c>
      <c r="T3387" s="15">
        <f t="shared" si="211"/>
        <v>42203.666666666672</v>
      </c>
    </row>
    <row r="3388" spans="1:20" ht="48" x14ac:dyDescent="0.2">
      <c r="A3388">
        <v>3387</v>
      </c>
      <c r="B3388" s="3" t="s">
        <v>3386</v>
      </c>
      <c r="C3388" s="3" t="s">
        <v>7497</v>
      </c>
      <c r="D3388" s="6">
        <v>25</v>
      </c>
      <c r="E3388" s="8">
        <v>29</v>
      </c>
      <c r="F3388" t="s">
        <v>8218</v>
      </c>
      <c r="G3388" t="s">
        <v>8223</v>
      </c>
      <c r="H3388" t="s">
        <v>8245</v>
      </c>
      <c r="I3388">
        <v>1418581088</v>
      </c>
      <c r="J3388">
        <v>1415125088</v>
      </c>
      <c r="K3388" t="b">
        <v>0</v>
      </c>
      <c r="L3388">
        <v>35</v>
      </c>
      <c r="M3388" t="b">
        <v>1</v>
      </c>
      <c r="N3388" t="s">
        <v>8269</v>
      </c>
      <c r="O3388">
        <f t="shared" si="208"/>
        <v>116</v>
      </c>
      <c r="P3388">
        <f t="shared" si="209"/>
        <v>0.83</v>
      </c>
      <c r="Q3388" s="10" t="s">
        <v>8315</v>
      </c>
      <c r="R3388" t="s">
        <v>8316</v>
      </c>
      <c r="S3388" s="15">
        <f t="shared" si="210"/>
        <v>41947.762592592589</v>
      </c>
      <c r="T3388" s="15">
        <f t="shared" si="211"/>
        <v>41987.762592592597</v>
      </c>
    </row>
    <row r="3389" spans="1:20" ht="48" x14ac:dyDescent="0.2">
      <c r="A3389">
        <v>3389</v>
      </c>
      <c r="B3389" s="3" t="s">
        <v>3388</v>
      </c>
      <c r="C3389" s="3" t="s">
        <v>7499</v>
      </c>
      <c r="D3389" s="6">
        <v>3500</v>
      </c>
      <c r="E3389" s="8">
        <v>29</v>
      </c>
      <c r="F3389" t="s">
        <v>8218</v>
      </c>
      <c r="G3389" t="s">
        <v>8223</v>
      </c>
      <c r="H3389" t="s">
        <v>8245</v>
      </c>
      <c r="I3389">
        <v>1464960682</v>
      </c>
      <c r="J3389">
        <v>1462368682</v>
      </c>
      <c r="K3389" t="b">
        <v>0</v>
      </c>
      <c r="L3389">
        <v>62</v>
      </c>
      <c r="M3389" t="b">
        <v>1</v>
      </c>
      <c r="N3389" t="s">
        <v>8269</v>
      </c>
      <c r="O3389">
        <f t="shared" si="208"/>
        <v>1</v>
      </c>
      <c r="P3389">
        <f t="shared" si="209"/>
        <v>0.47</v>
      </c>
      <c r="Q3389" s="10" t="s">
        <v>8315</v>
      </c>
      <c r="R3389" t="s">
        <v>8316</v>
      </c>
      <c r="S3389" s="15">
        <f t="shared" si="210"/>
        <v>42494.563449074078</v>
      </c>
      <c r="T3389" s="15">
        <f t="shared" si="211"/>
        <v>42524.563449074078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11200</v>
      </c>
      <c r="E3390" s="8">
        <v>29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0</v>
      </c>
      <c r="P3390">
        <f t="shared" si="209"/>
        <v>0.64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8" x14ac:dyDescent="0.2">
      <c r="A3391">
        <v>3386</v>
      </c>
      <c r="B3391" s="3" t="s">
        <v>3385</v>
      </c>
      <c r="C3391" s="3" t="s">
        <v>7496</v>
      </c>
      <c r="D3391" s="6">
        <v>250000</v>
      </c>
      <c r="E3391" s="8">
        <v>29</v>
      </c>
      <c r="F3391" t="s">
        <v>8218</v>
      </c>
      <c r="G3391" t="s">
        <v>8223</v>
      </c>
      <c r="H3391" t="s">
        <v>8245</v>
      </c>
      <c r="I3391">
        <v>1417620506</v>
      </c>
      <c r="J3391">
        <v>1415028506</v>
      </c>
      <c r="K3391" t="b">
        <v>0</v>
      </c>
      <c r="L3391">
        <v>41</v>
      </c>
      <c r="M3391" t="b">
        <v>1</v>
      </c>
      <c r="N3391" t="s">
        <v>8269</v>
      </c>
      <c r="O3391">
        <f t="shared" si="208"/>
        <v>0</v>
      </c>
      <c r="P3391">
        <f t="shared" si="209"/>
        <v>0.71</v>
      </c>
      <c r="Q3391" s="10" t="s">
        <v>8315</v>
      </c>
      <c r="R3391" t="s">
        <v>8316</v>
      </c>
      <c r="S3391" s="15">
        <f t="shared" si="210"/>
        <v>41946.644745370373</v>
      </c>
      <c r="T3391" s="15">
        <f t="shared" si="211"/>
        <v>41976.644745370373</v>
      </c>
    </row>
    <row r="3392" spans="1:20" ht="48" x14ac:dyDescent="0.2">
      <c r="A3392">
        <v>3391</v>
      </c>
      <c r="B3392" s="3" t="s">
        <v>3390</v>
      </c>
      <c r="C3392" s="3" t="s">
        <v>7501</v>
      </c>
      <c r="D3392" s="6">
        <v>3333</v>
      </c>
      <c r="E3392" s="8">
        <v>28</v>
      </c>
      <c r="F3392" t="s">
        <v>8218</v>
      </c>
      <c r="G3392" t="s">
        <v>8223</v>
      </c>
      <c r="H3392" t="s">
        <v>8245</v>
      </c>
      <c r="I3392">
        <v>1407536880</v>
      </c>
      <c r="J3392">
        <v>1404997548</v>
      </c>
      <c r="K3392" t="b">
        <v>0</v>
      </c>
      <c r="L3392">
        <v>18</v>
      </c>
      <c r="M3392" t="b">
        <v>1</v>
      </c>
      <c r="N3392" t="s">
        <v>8269</v>
      </c>
      <c r="O3392">
        <f t="shared" si="208"/>
        <v>1</v>
      </c>
      <c r="P3392">
        <f t="shared" si="209"/>
        <v>1.56</v>
      </c>
      <c r="Q3392" s="10" t="s">
        <v>8315</v>
      </c>
      <c r="R3392" t="s">
        <v>8316</v>
      </c>
      <c r="S3392" s="15">
        <f t="shared" si="210"/>
        <v>41830.545694444445</v>
      </c>
      <c r="T3392" s="15">
        <f t="shared" si="211"/>
        <v>41859.936111111114</v>
      </c>
    </row>
    <row r="3393" spans="1:20" ht="48" x14ac:dyDescent="0.2">
      <c r="A3393">
        <v>3390</v>
      </c>
      <c r="B3393" s="3" t="s">
        <v>3389</v>
      </c>
      <c r="C3393" s="3" t="s">
        <v>7500</v>
      </c>
      <c r="D3393" s="6">
        <v>4600</v>
      </c>
      <c r="E3393" s="8">
        <v>28</v>
      </c>
      <c r="F3393" t="s">
        <v>8218</v>
      </c>
      <c r="G3393" t="s">
        <v>8223</v>
      </c>
      <c r="H3393" t="s">
        <v>8245</v>
      </c>
      <c r="I3393">
        <v>1405017345</v>
      </c>
      <c r="J3393">
        <v>1403721345</v>
      </c>
      <c r="K3393" t="b">
        <v>0</v>
      </c>
      <c r="L3393">
        <v>22</v>
      </c>
      <c r="M3393" t="b">
        <v>1</v>
      </c>
      <c r="N3393" t="s">
        <v>8269</v>
      </c>
      <c r="O3393">
        <f t="shared" si="208"/>
        <v>1</v>
      </c>
      <c r="P3393">
        <f t="shared" si="209"/>
        <v>1.27</v>
      </c>
      <c r="Q3393" s="10" t="s">
        <v>8315</v>
      </c>
      <c r="R3393" t="s">
        <v>8316</v>
      </c>
      <c r="S3393" s="15">
        <f t="shared" si="210"/>
        <v>41815.774826388886</v>
      </c>
      <c r="T3393" s="15">
        <f t="shared" si="211"/>
        <v>41830.774826388886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4000</v>
      </c>
      <c r="E3394" s="8">
        <v>27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</v>
      </c>
      <c r="P3394">
        <f t="shared" si="209"/>
        <v>2.25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8000</v>
      </c>
      <c r="E3395" s="8">
        <v>26.01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0</v>
      </c>
      <c r="P3395">
        <f t="shared" ref="P3395:P3458" si="213">IFERROR(ROUND(E3395/L3395,2),0)</f>
        <v>0.59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8" x14ac:dyDescent="0.2">
      <c r="A3396">
        <v>3401</v>
      </c>
      <c r="B3396" s="3" t="s">
        <v>3400</v>
      </c>
      <c r="C3396" s="3" t="s">
        <v>7511</v>
      </c>
      <c r="D3396" s="6">
        <v>1500</v>
      </c>
      <c r="E3396" s="8">
        <v>26</v>
      </c>
      <c r="F3396" t="s">
        <v>8218</v>
      </c>
      <c r="G3396" t="s">
        <v>8224</v>
      </c>
      <c r="H3396" t="s">
        <v>8246</v>
      </c>
      <c r="I3396">
        <v>1438968146</v>
      </c>
      <c r="J3396">
        <v>1436376146</v>
      </c>
      <c r="K3396" t="b">
        <v>0</v>
      </c>
      <c r="L3396">
        <v>66</v>
      </c>
      <c r="M3396" t="b">
        <v>1</v>
      </c>
      <c r="N3396" t="s">
        <v>8269</v>
      </c>
      <c r="O3396">
        <f t="shared" si="212"/>
        <v>2</v>
      </c>
      <c r="P3396">
        <f t="shared" si="213"/>
        <v>0.39</v>
      </c>
      <c r="Q3396" s="10" t="s">
        <v>8315</v>
      </c>
      <c r="R3396" t="s">
        <v>8316</v>
      </c>
      <c r="S3396" s="15">
        <f t="shared" si="214"/>
        <v>42193.723912037036</v>
      </c>
      <c r="T3396" s="15">
        <f t="shared" si="215"/>
        <v>42223.723912037036</v>
      </c>
    </row>
    <row r="3397" spans="1:20" ht="48" x14ac:dyDescent="0.2">
      <c r="A3397">
        <v>3405</v>
      </c>
      <c r="B3397" s="3" t="s">
        <v>3404</v>
      </c>
      <c r="C3397" s="3" t="s">
        <v>7515</v>
      </c>
      <c r="D3397" s="6">
        <v>2000</v>
      </c>
      <c r="E3397" s="8">
        <v>26</v>
      </c>
      <c r="F3397" t="s">
        <v>8218</v>
      </c>
      <c r="G3397" t="s">
        <v>8224</v>
      </c>
      <c r="H3397" t="s">
        <v>8246</v>
      </c>
      <c r="I3397">
        <v>1456876740</v>
      </c>
      <c r="J3397">
        <v>1455063886</v>
      </c>
      <c r="K3397" t="b">
        <v>0</v>
      </c>
      <c r="L3397">
        <v>17</v>
      </c>
      <c r="M3397" t="b">
        <v>1</v>
      </c>
      <c r="N3397" t="s">
        <v>8269</v>
      </c>
      <c r="O3397">
        <f t="shared" si="212"/>
        <v>1</v>
      </c>
      <c r="P3397">
        <f t="shared" si="213"/>
        <v>1.53</v>
      </c>
      <c r="Q3397" s="10" t="s">
        <v>8315</v>
      </c>
      <c r="R3397" t="s">
        <v>8316</v>
      </c>
      <c r="S3397" s="15">
        <f t="shared" si="214"/>
        <v>42410.017199074078</v>
      </c>
      <c r="T3397" s="15">
        <f t="shared" si="215"/>
        <v>42430.999305555553</v>
      </c>
    </row>
    <row r="3398" spans="1:20" ht="48" x14ac:dyDescent="0.2">
      <c r="A3398">
        <v>3399</v>
      </c>
      <c r="B3398" s="3" t="s">
        <v>3398</v>
      </c>
      <c r="C3398" s="3" t="s">
        <v>7509</v>
      </c>
      <c r="D3398" s="6">
        <v>3600</v>
      </c>
      <c r="E3398" s="8">
        <v>26</v>
      </c>
      <c r="F3398" t="s">
        <v>8218</v>
      </c>
      <c r="G3398" t="s">
        <v>8224</v>
      </c>
      <c r="H3398" t="s">
        <v>8246</v>
      </c>
      <c r="I3398">
        <v>1424556325</v>
      </c>
      <c r="J3398">
        <v>1421964325</v>
      </c>
      <c r="K3398" t="b">
        <v>0</v>
      </c>
      <c r="L3398">
        <v>46</v>
      </c>
      <c r="M3398" t="b">
        <v>1</v>
      </c>
      <c r="N3398" t="s">
        <v>8269</v>
      </c>
      <c r="O3398">
        <f t="shared" si="212"/>
        <v>1</v>
      </c>
      <c r="P3398">
        <f t="shared" si="213"/>
        <v>0.56999999999999995</v>
      </c>
      <c r="Q3398" s="10" t="s">
        <v>8315</v>
      </c>
      <c r="R3398" t="s">
        <v>8316</v>
      </c>
      <c r="S3398" s="15">
        <f t="shared" si="214"/>
        <v>42026.920428240745</v>
      </c>
      <c r="T3398" s="15">
        <f t="shared" si="215"/>
        <v>42056.920428240745</v>
      </c>
    </row>
    <row r="3399" spans="1:20" ht="48" x14ac:dyDescent="0.2">
      <c r="A3399">
        <v>3400</v>
      </c>
      <c r="B3399" s="3" t="s">
        <v>3399</v>
      </c>
      <c r="C3399" s="3" t="s">
        <v>7510</v>
      </c>
      <c r="D3399" s="6">
        <v>20000</v>
      </c>
      <c r="E3399" s="8">
        <v>26</v>
      </c>
      <c r="F3399" t="s">
        <v>8218</v>
      </c>
      <c r="G3399" t="s">
        <v>8223</v>
      </c>
      <c r="H3399" t="s">
        <v>8245</v>
      </c>
      <c r="I3399">
        <v>1409266414</v>
      </c>
      <c r="J3399">
        <v>1405378414</v>
      </c>
      <c r="K3399" t="b">
        <v>0</v>
      </c>
      <c r="L3399">
        <v>85</v>
      </c>
      <c r="M3399" t="b">
        <v>1</v>
      </c>
      <c r="N3399" t="s">
        <v>8269</v>
      </c>
      <c r="O3399">
        <f t="shared" si="212"/>
        <v>0</v>
      </c>
      <c r="P3399">
        <f t="shared" si="213"/>
        <v>0.31</v>
      </c>
      <c r="Q3399" s="10" t="s">
        <v>8315</v>
      </c>
      <c r="R3399" t="s">
        <v>8316</v>
      </c>
      <c r="S3399" s="15">
        <f t="shared" si="214"/>
        <v>41834.953865740739</v>
      </c>
      <c r="T3399" s="15">
        <f t="shared" si="215"/>
        <v>41879.953865740739</v>
      </c>
    </row>
    <row r="3400" spans="1:20" ht="32" x14ac:dyDescent="0.2">
      <c r="A3400">
        <v>3395</v>
      </c>
      <c r="B3400" s="3" t="s">
        <v>3394</v>
      </c>
      <c r="C3400" s="3" t="s">
        <v>7505</v>
      </c>
      <c r="D3400" s="6">
        <v>25000</v>
      </c>
      <c r="E3400" s="8">
        <v>26</v>
      </c>
      <c r="F3400" t="s">
        <v>8218</v>
      </c>
      <c r="G3400" t="s">
        <v>8224</v>
      </c>
      <c r="H3400" t="s">
        <v>8246</v>
      </c>
      <c r="I3400">
        <v>1433009400</v>
      </c>
      <c r="J3400">
        <v>1431795944</v>
      </c>
      <c r="K3400" t="b">
        <v>0</v>
      </c>
      <c r="L3400">
        <v>38</v>
      </c>
      <c r="M3400" t="b">
        <v>1</v>
      </c>
      <c r="N3400" t="s">
        <v>8269</v>
      </c>
      <c r="O3400">
        <f t="shared" si="212"/>
        <v>0</v>
      </c>
      <c r="P3400">
        <f t="shared" si="213"/>
        <v>0.68</v>
      </c>
      <c r="Q3400" s="10" t="s">
        <v>8315</v>
      </c>
      <c r="R3400" t="s">
        <v>8316</v>
      </c>
      <c r="S3400" s="15">
        <f t="shared" si="214"/>
        <v>42140.712314814817</v>
      </c>
      <c r="T3400" s="15">
        <f t="shared" si="215"/>
        <v>42154.756944444445</v>
      </c>
    </row>
    <row r="3401" spans="1:20" ht="48" x14ac:dyDescent="0.2">
      <c r="A3401">
        <v>3396</v>
      </c>
      <c r="B3401" s="3" t="s">
        <v>3395</v>
      </c>
      <c r="C3401" s="3" t="s">
        <v>7506</v>
      </c>
      <c r="D3401" s="6">
        <v>25000</v>
      </c>
      <c r="E3401" s="8">
        <v>26</v>
      </c>
      <c r="F3401" t="s">
        <v>8218</v>
      </c>
      <c r="G3401" t="s">
        <v>8223</v>
      </c>
      <c r="H3401" t="s">
        <v>8245</v>
      </c>
      <c r="I3401">
        <v>1401595140</v>
      </c>
      <c r="J3401">
        <v>1399286589</v>
      </c>
      <c r="K3401" t="b">
        <v>0</v>
      </c>
      <c r="L3401">
        <v>28</v>
      </c>
      <c r="M3401" t="b">
        <v>1</v>
      </c>
      <c r="N3401" t="s">
        <v>8269</v>
      </c>
      <c r="O3401">
        <f t="shared" si="212"/>
        <v>0</v>
      </c>
      <c r="P3401">
        <f t="shared" si="213"/>
        <v>0.93</v>
      </c>
      <c r="Q3401" s="10" t="s">
        <v>8315</v>
      </c>
      <c r="R3401" t="s">
        <v>8316</v>
      </c>
      <c r="S3401" s="15">
        <f t="shared" si="214"/>
        <v>41764.44663194444</v>
      </c>
      <c r="T3401" s="15">
        <f t="shared" si="215"/>
        <v>41791.165972222225</v>
      </c>
    </row>
    <row r="3402" spans="1:20" ht="32" x14ac:dyDescent="0.2">
      <c r="A3402">
        <v>3397</v>
      </c>
      <c r="B3402" s="3" t="s">
        <v>3396</v>
      </c>
      <c r="C3402" s="3" t="s">
        <v>7507</v>
      </c>
      <c r="D3402" s="6">
        <v>25000</v>
      </c>
      <c r="E3402" s="8">
        <v>26</v>
      </c>
      <c r="F3402" t="s">
        <v>8218</v>
      </c>
      <c r="G3402" t="s">
        <v>8224</v>
      </c>
      <c r="H3402" t="s">
        <v>8246</v>
      </c>
      <c r="I3402">
        <v>1455832800</v>
      </c>
      <c r="J3402">
        <v>1452338929</v>
      </c>
      <c r="K3402" t="b">
        <v>0</v>
      </c>
      <c r="L3402">
        <v>24</v>
      </c>
      <c r="M3402" t="b">
        <v>1</v>
      </c>
      <c r="N3402" t="s">
        <v>8269</v>
      </c>
      <c r="O3402">
        <f t="shared" si="212"/>
        <v>0</v>
      </c>
      <c r="P3402">
        <f t="shared" si="213"/>
        <v>1.08</v>
      </c>
      <c r="Q3402" s="10" t="s">
        <v>8315</v>
      </c>
      <c r="R3402" t="s">
        <v>8316</v>
      </c>
      <c r="S3402" s="15">
        <f t="shared" si="214"/>
        <v>42378.478344907402</v>
      </c>
      <c r="T3402" s="15">
        <f t="shared" si="215"/>
        <v>42418.916666666672</v>
      </c>
    </row>
    <row r="3403" spans="1:20" ht="48" x14ac:dyDescent="0.2">
      <c r="A3403">
        <v>3402</v>
      </c>
      <c r="B3403" s="3" t="s">
        <v>3401</v>
      </c>
      <c r="C3403" s="3" t="s">
        <v>7512</v>
      </c>
      <c r="D3403" s="6">
        <v>50000</v>
      </c>
      <c r="E3403" s="8">
        <v>26</v>
      </c>
      <c r="F3403" t="s">
        <v>8218</v>
      </c>
      <c r="G3403" t="s">
        <v>8223</v>
      </c>
      <c r="H3403" t="s">
        <v>8245</v>
      </c>
      <c r="I3403">
        <v>1447295460</v>
      </c>
      <c r="J3403">
        <v>1444747843</v>
      </c>
      <c r="K3403" t="b">
        <v>0</v>
      </c>
      <c r="L3403">
        <v>165</v>
      </c>
      <c r="M3403" t="b">
        <v>1</v>
      </c>
      <c r="N3403" t="s">
        <v>8269</v>
      </c>
      <c r="O3403">
        <f t="shared" si="212"/>
        <v>0</v>
      </c>
      <c r="P3403">
        <f t="shared" si="213"/>
        <v>0.16</v>
      </c>
      <c r="Q3403" s="10" t="s">
        <v>8315</v>
      </c>
      <c r="R3403" t="s">
        <v>8316</v>
      </c>
      <c r="S3403" s="15">
        <f t="shared" si="214"/>
        <v>42290.61855324074</v>
      </c>
      <c r="T3403" s="15">
        <f t="shared" si="215"/>
        <v>42320.104861111111</v>
      </c>
    </row>
    <row r="3404" spans="1:20" ht="48" x14ac:dyDescent="0.2">
      <c r="A3404">
        <v>3394</v>
      </c>
      <c r="B3404" s="3" t="s">
        <v>3393</v>
      </c>
      <c r="C3404" s="3" t="s">
        <v>7504</v>
      </c>
      <c r="D3404" s="6">
        <v>94875</v>
      </c>
      <c r="E3404" s="8">
        <v>26</v>
      </c>
      <c r="F3404" t="s">
        <v>8218</v>
      </c>
      <c r="G3404" t="s">
        <v>8224</v>
      </c>
      <c r="H3404" t="s">
        <v>8246</v>
      </c>
      <c r="I3404">
        <v>1406470645</v>
      </c>
      <c r="J3404">
        <v>1403878645</v>
      </c>
      <c r="K3404" t="b">
        <v>0</v>
      </c>
      <c r="L3404">
        <v>27</v>
      </c>
      <c r="M3404" t="b">
        <v>1</v>
      </c>
      <c r="N3404" t="s">
        <v>8269</v>
      </c>
      <c r="O3404">
        <f t="shared" si="212"/>
        <v>0</v>
      </c>
      <c r="P3404">
        <f t="shared" si="213"/>
        <v>0.96</v>
      </c>
      <c r="Q3404" s="10" t="s">
        <v>8315</v>
      </c>
      <c r="R3404" t="s">
        <v>8316</v>
      </c>
      <c r="S3404" s="15">
        <f t="shared" si="214"/>
        <v>41817.59542824074</v>
      </c>
      <c r="T3404" s="15">
        <f t="shared" si="215"/>
        <v>41847.59542824074</v>
      </c>
    </row>
    <row r="3405" spans="1:20" ht="48" x14ac:dyDescent="0.2">
      <c r="A3405">
        <v>3404</v>
      </c>
      <c r="B3405" s="3" t="s">
        <v>3403</v>
      </c>
      <c r="C3405" s="3" t="s">
        <v>7514</v>
      </c>
      <c r="D3405" s="6">
        <v>100000</v>
      </c>
      <c r="E3405" s="8">
        <v>26</v>
      </c>
      <c r="F3405" t="s">
        <v>8218</v>
      </c>
      <c r="G3405" t="s">
        <v>8223</v>
      </c>
      <c r="H3405" t="s">
        <v>8245</v>
      </c>
      <c r="I3405">
        <v>1434542702</v>
      </c>
      <c r="J3405">
        <v>1432814702</v>
      </c>
      <c r="K3405" t="b">
        <v>0</v>
      </c>
      <c r="L3405">
        <v>3</v>
      </c>
      <c r="M3405" t="b">
        <v>1</v>
      </c>
      <c r="N3405" t="s">
        <v>8269</v>
      </c>
      <c r="O3405">
        <f t="shared" si="212"/>
        <v>0</v>
      </c>
      <c r="P3405">
        <f t="shared" si="213"/>
        <v>8.67</v>
      </c>
      <c r="Q3405" s="10" t="s">
        <v>8315</v>
      </c>
      <c r="R3405" t="s">
        <v>8316</v>
      </c>
      <c r="S3405" s="15">
        <f t="shared" si="214"/>
        <v>42152.503495370373</v>
      </c>
      <c r="T3405" s="15">
        <f t="shared" si="215"/>
        <v>42172.503495370373</v>
      </c>
    </row>
    <row r="3406" spans="1:20" ht="48" x14ac:dyDescent="0.2">
      <c r="A3406">
        <v>3398</v>
      </c>
      <c r="B3406" s="3" t="s">
        <v>3397</v>
      </c>
      <c r="C3406" s="3" t="s">
        <v>7508</v>
      </c>
      <c r="D3406" s="6">
        <v>160000</v>
      </c>
      <c r="E3406" s="8">
        <v>26</v>
      </c>
      <c r="F3406" t="s">
        <v>8218</v>
      </c>
      <c r="G3406" t="s">
        <v>8223</v>
      </c>
      <c r="H3406" t="s">
        <v>8245</v>
      </c>
      <c r="I3406">
        <v>1416589200</v>
      </c>
      <c r="J3406">
        <v>1414605776</v>
      </c>
      <c r="K3406" t="b">
        <v>0</v>
      </c>
      <c r="L3406">
        <v>65</v>
      </c>
      <c r="M3406" t="b">
        <v>1</v>
      </c>
      <c r="N3406" t="s">
        <v>8269</v>
      </c>
      <c r="O3406">
        <f t="shared" si="212"/>
        <v>0</v>
      </c>
      <c r="P3406">
        <f t="shared" si="213"/>
        <v>0.4</v>
      </c>
      <c r="Q3406" s="10" t="s">
        <v>8315</v>
      </c>
      <c r="R3406" t="s">
        <v>8316</v>
      </c>
      <c r="S3406" s="15">
        <f t="shared" si="214"/>
        <v>41941.75203703704</v>
      </c>
      <c r="T3406" s="15">
        <f t="shared" si="215"/>
        <v>41964.708333333328</v>
      </c>
    </row>
    <row r="3407" spans="1:20" ht="48" x14ac:dyDescent="0.2">
      <c r="A3407">
        <v>3403</v>
      </c>
      <c r="B3407" s="3" t="s">
        <v>3402</v>
      </c>
      <c r="C3407" s="3" t="s">
        <v>7513</v>
      </c>
      <c r="D3407" s="6">
        <v>800000</v>
      </c>
      <c r="E3407" s="8">
        <v>26</v>
      </c>
      <c r="F3407" t="s">
        <v>8218</v>
      </c>
      <c r="G3407" t="s">
        <v>8224</v>
      </c>
      <c r="H3407" t="s">
        <v>8246</v>
      </c>
      <c r="I3407">
        <v>1435230324</v>
      </c>
      <c r="J3407">
        <v>1432638324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0</v>
      </c>
      <c r="P3407">
        <f t="shared" si="213"/>
        <v>1.53</v>
      </c>
      <c r="Q3407" s="10" t="s">
        <v>8315</v>
      </c>
      <c r="R3407" t="s">
        <v>8316</v>
      </c>
      <c r="S3407" s="15">
        <f t="shared" si="214"/>
        <v>42150.462083333332</v>
      </c>
      <c r="T3407" s="15">
        <f t="shared" si="215"/>
        <v>42180.462083333332</v>
      </c>
    </row>
    <row r="3408" spans="1:20" ht="48" x14ac:dyDescent="0.2">
      <c r="A3408">
        <v>3410</v>
      </c>
      <c r="B3408" s="3" t="s">
        <v>3409</v>
      </c>
      <c r="C3408" s="3" t="s">
        <v>7520</v>
      </c>
      <c r="D3408" s="6">
        <v>200</v>
      </c>
      <c r="E3408" s="8">
        <v>25</v>
      </c>
      <c r="F3408" t="s">
        <v>8218</v>
      </c>
      <c r="G3408" t="s">
        <v>8223</v>
      </c>
      <c r="H3408" t="s">
        <v>8245</v>
      </c>
      <c r="I3408">
        <v>1465196400</v>
      </c>
      <c r="J3408">
        <v>1462841990</v>
      </c>
      <c r="K3408" t="b">
        <v>0</v>
      </c>
      <c r="L3408">
        <v>40</v>
      </c>
      <c r="M3408" t="b">
        <v>1</v>
      </c>
      <c r="N3408" t="s">
        <v>8269</v>
      </c>
      <c r="O3408">
        <f t="shared" si="212"/>
        <v>13</v>
      </c>
      <c r="P3408">
        <f t="shared" si="213"/>
        <v>0.63</v>
      </c>
      <c r="Q3408" s="10" t="s">
        <v>8315</v>
      </c>
      <c r="R3408" t="s">
        <v>8316</v>
      </c>
      <c r="S3408" s="15">
        <f t="shared" si="214"/>
        <v>42500.041550925926</v>
      </c>
      <c r="T3408" s="15">
        <f t="shared" si="215"/>
        <v>42527.291666666672</v>
      </c>
    </row>
    <row r="3409" spans="1:20" ht="48" x14ac:dyDescent="0.2">
      <c r="A3409">
        <v>3417</v>
      </c>
      <c r="B3409" s="3" t="s">
        <v>3416</v>
      </c>
      <c r="C3409" s="3" t="s">
        <v>7527</v>
      </c>
      <c r="D3409" s="6">
        <v>500</v>
      </c>
      <c r="E3409" s="8">
        <v>25</v>
      </c>
      <c r="F3409" t="s">
        <v>8218</v>
      </c>
      <c r="G3409" t="s">
        <v>8223</v>
      </c>
      <c r="H3409" t="s">
        <v>8245</v>
      </c>
      <c r="I3409">
        <v>1414284180</v>
      </c>
      <c r="J3409">
        <v>1410558948</v>
      </c>
      <c r="K3409" t="b">
        <v>0</v>
      </c>
      <c r="L3409">
        <v>45</v>
      </c>
      <c r="M3409" t="b">
        <v>1</v>
      </c>
      <c r="N3409" t="s">
        <v>8269</v>
      </c>
      <c r="O3409">
        <f t="shared" si="212"/>
        <v>5</v>
      </c>
      <c r="P3409">
        <f t="shared" si="213"/>
        <v>0.56000000000000005</v>
      </c>
      <c r="Q3409" s="10" t="s">
        <v>8315</v>
      </c>
      <c r="R3409" t="s">
        <v>8316</v>
      </c>
      <c r="S3409" s="15">
        <f t="shared" si="214"/>
        <v>41894.91375</v>
      </c>
      <c r="T3409" s="15">
        <f t="shared" si="215"/>
        <v>41938.029861111114</v>
      </c>
    </row>
    <row r="3410" spans="1:20" ht="48" x14ac:dyDescent="0.2">
      <c r="A3410">
        <v>3430</v>
      </c>
      <c r="B3410" s="3" t="s">
        <v>3429</v>
      </c>
      <c r="C3410" s="3" t="s">
        <v>7540</v>
      </c>
      <c r="D3410" s="6">
        <v>500</v>
      </c>
      <c r="E3410" s="8">
        <v>25</v>
      </c>
      <c r="F3410" t="s">
        <v>8218</v>
      </c>
      <c r="G3410" t="s">
        <v>8224</v>
      </c>
      <c r="H3410" t="s">
        <v>8246</v>
      </c>
      <c r="I3410">
        <v>1406760101</v>
      </c>
      <c r="J3410">
        <v>1404168101</v>
      </c>
      <c r="K3410" t="b">
        <v>0</v>
      </c>
      <c r="L3410">
        <v>72</v>
      </c>
      <c r="M3410" t="b">
        <v>1</v>
      </c>
      <c r="N3410" t="s">
        <v>8269</v>
      </c>
      <c r="O3410">
        <f t="shared" si="212"/>
        <v>5</v>
      </c>
      <c r="P3410">
        <f t="shared" si="213"/>
        <v>0.35</v>
      </c>
      <c r="Q3410" s="10" t="s">
        <v>8315</v>
      </c>
      <c r="R3410" t="s">
        <v>8316</v>
      </c>
      <c r="S3410" s="15">
        <f t="shared" si="214"/>
        <v>41820.945613425924</v>
      </c>
      <c r="T3410" s="15">
        <f t="shared" si="215"/>
        <v>41850.945613425924</v>
      </c>
    </row>
    <row r="3411" spans="1:20" ht="48" x14ac:dyDescent="0.2">
      <c r="A3411">
        <v>3425</v>
      </c>
      <c r="B3411" s="3" t="s">
        <v>3424</v>
      </c>
      <c r="C3411" s="3" t="s">
        <v>7535</v>
      </c>
      <c r="D3411" s="6">
        <v>1000</v>
      </c>
      <c r="E3411" s="8">
        <v>25</v>
      </c>
      <c r="F3411" t="s">
        <v>8218</v>
      </c>
      <c r="G3411" t="s">
        <v>8223</v>
      </c>
      <c r="H3411" t="s">
        <v>8245</v>
      </c>
      <c r="I3411">
        <v>1412434136</v>
      </c>
      <c r="J3411">
        <v>1409669336</v>
      </c>
      <c r="K3411" t="b">
        <v>0</v>
      </c>
      <c r="L3411">
        <v>104</v>
      </c>
      <c r="M3411" t="b">
        <v>1</v>
      </c>
      <c r="N3411" t="s">
        <v>8269</v>
      </c>
      <c r="O3411">
        <f t="shared" si="212"/>
        <v>3</v>
      </c>
      <c r="P3411">
        <f t="shared" si="213"/>
        <v>0.24</v>
      </c>
      <c r="Q3411" s="10" t="s">
        <v>8315</v>
      </c>
      <c r="R3411" t="s">
        <v>8316</v>
      </c>
      <c r="S3411" s="15">
        <f t="shared" si="214"/>
        <v>41884.617314814815</v>
      </c>
      <c r="T3411" s="15">
        <f t="shared" si="215"/>
        <v>41916.617314814815</v>
      </c>
    </row>
    <row r="3412" spans="1:20" ht="48" x14ac:dyDescent="0.2">
      <c r="A3412">
        <v>3429</v>
      </c>
      <c r="B3412" s="3" t="s">
        <v>3428</v>
      </c>
      <c r="C3412" s="3" t="s">
        <v>7539</v>
      </c>
      <c r="D3412" s="6">
        <v>1000</v>
      </c>
      <c r="E3412" s="8">
        <v>25</v>
      </c>
      <c r="F3412" t="s">
        <v>8218</v>
      </c>
      <c r="G3412" t="s">
        <v>8224</v>
      </c>
      <c r="H3412" t="s">
        <v>8246</v>
      </c>
      <c r="I3412">
        <v>1478046661</v>
      </c>
      <c r="J3412">
        <v>1476837061</v>
      </c>
      <c r="K3412" t="b">
        <v>0</v>
      </c>
      <c r="L3412">
        <v>12</v>
      </c>
      <c r="M3412" t="b">
        <v>1</v>
      </c>
      <c r="N3412" t="s">
        <v>8269</v>
      </c>
      <c r="O3412">
        <f t="shared" si="212"/>
        <v>3</v>
      </c>
      <c r="P3412">
        <f t="shared" si="213"/>
        <v>2.08</v>
      </c>
      <c r="Q3412" s="10" t="s">
        <v>8315</v>
      </c>
      <c r="R3412" t="s">
        <v>8316</v>
      </c>
      <c r="S3412" s="15">
        <f t="shared" si="214"/>
        <v>42662.021539351852</v>
      </c>
      <c r="T3412" s="15">
        <f t="shared" si="215"/>
        <v>42676.021539351852</v>
      </c>
    </row>
    <row r="3413" spans="1:20" ht="48" x14ac:dyDescent="0.2">
      <c r="A3413">
        <v>3414</v>
      </c>
      <c r="B3413" s="3" t="s">
        <v>3413</v>
      </c>
      <c r="C3413" s="3" t="s">
        <v>7524</v>
      </c>
      <c r="D3413" s="6">
        <v>1200</v>
      </c>
      <c r="E3413" s="8">
        <v>25</v>
      </c>
      <c r="F3413" t="s">
        <v>8218</v>
      </c>
      <c r="G3413" t="s">
        <v>8223</v>
      </c>
      <c r="H3413" t="s">
        <v>8245</v>
      </c>
      <c r="I3413">
        <v>1480579140</v>
      </c>
      <c r="J3413">
        <v>1478030325</v>
      </c>
      <c r="K3413" t="b">
        <v>0</v>
      </c>
      <c r="L3413">
        <v>44</v>
      </c>
      <c r="M3413" t="b">
        <v>1</v>
      </c>
      <c r="N3413" t="s">
        <v>8269</v>
      </c>
      <c r="O3413">
        <f t="shared" si="212"/>
        <v>2</v>
      </c>
      <c r="P3413">
        <f t="shared" si="213"/>
        <v>0.56999999999999995</v>
      </c>
      <c r="Q3413" s="10" t="s">
        <v>8315</v>
      </c>
      <c r="R3413" t="s">
        <v>8316</v>
      </c>
      <c r="S3413" s="15">
        <f t="shared" si="214"/>
        <v>42675.832465277781</v>
      </c>
      <c r="T3413" s="15">
        <f t="shared" si="215"/>
        <v>42705.332638888889</v>
      </c>
    </row>
    <row r="3414" spans="1:20" ht="48" x14ac:dyDescent="0.2">
      <c r="A3414">
        <v>3427</v>
      </c>
      <c r="B3414" s="3" t="s">
        <v>3426</v>
      </c>
      <c r="C3414" s="3" t="s">
        <v>7537</v>
      </c>
      <c r="D3414" s="6">
        <v>2000</v>
      </c>
      <c r="E3414" s="8">
        <v>25</v>
      </c>
      <c r="F3414" t="s">
        <v>8218</v>
      </c>
      <c r="G3414" t="s">
        <v>8224</v>
      </c>
      <c r="H3414" t="s">
        <v>8246</v>
      </c>
      <c r="I3414">
        <v>1404314952</v>
      </c>
      <c r="J3414">
        <v>1401722952</v>
      </c>
      <c r="K3414" t="b">
        <v>0</v>
      </c>
      <c r="L3414">
        <v>29</v>
      </c>
      <c r="M3414" t="b">
        <v>1</v>
      </c>
      <c r="N3414" t="s">
        <v>8269</v>
      </c>
      <c r="O3414">
        <f t="shared" si="212"/>
        <v>1</v>
      </c>
      <c r="P3414">
        <f t="shared" si="213"/>
        <v>0.86</v>
      </c>
      <c r="Q3414" s="10" t="s">
        <v>8315</v>
      </c>
      <c r="R3414" t="s">
        <v>8316</v>
      </c>
      <c r="S3414" s="15">
        <f t="shared" si="214"/>
        <v>41792.645277777774</v>
      </c>
      <c r="T3414" s="15">
        <f t="shared" si="215"/>
        <v>41822.645277777774</v>
      </c>
    </row>
    <row r="3415" spans="1:20" ht="48" x14ac:dyDescent="0.2">
      <c r="A3415">
        <v>3428</v>
      </c>
      <c r="B3415" s="3" t="s">
        <v>3427</v>
      </c>
      <c r="C3415" s="3" t="s">
        <v>7538</v>
      </c>
      <c r="D3415" s="6">
        <v>2500</v>
      </c>
      <c r="E3415" s="8">
        <v>25</v>
      </c>
      <c r="F3415" t="s">
        <v>8218</v>
      </c>
      <c r="G3415" t="s">
        <v>8224</v>
      </c>
      <c r="H3415" t="s">
        <v>8246</v>
      </c>
      <c r="I3415">
        <v>1425142800</v>
      </c>
      <c r="J3415">
        <v>1422983847</v>
      </c>
      <c r="K3415" t="b">
        <v>0</v>
      </c>
      <c r="L3415">
        <v>51</v>
      </c>
      <c r="M3415" t="b">
        <v>1</v>
      </c>
      <c r="N3415" t="s">
        <v>8269</v>
      </c>
      <c r="O3415">
        <f t="shared" si="212"/>
        <v>1</v>
      </c>
      <c r="P3415">
        <f t="shared" si="213"/>
        <v>0.49</v>
      </c>
      <c r="Q3415" s="10" t="s">
        <v>8315</v>
      </c>
      <c r="R3415" t="s">
        <v>8316</v>
      </c>
      <c r="S3415" s="15">
        <f t="shared" si="214"/>
        <v>42038.720451388886</v>
      </c>
      <c r="T3415" s="15">
        <f t="shared" si="215"/>
        <v>42063.708333333328</v>
      </c>
    </row>
    <row r="3416" spans="1:20" ht="48" x14ac:dyDescent="0.2">
      <c r="A3416">
        <v>3432</v>
      </c>
      <c r="B3416" s="3" t="s">
        <v>3431</v>
      </c>
      <c r="C3416" s="3" t="s">
        <v>7542</v>
      </c>
      <c r="D3416" s="6">
        <v>2500</v>
      </c>
      <c r="E3416" s="8">
        <v>25</v>
      </c>
      <c r="F3416" t="s">
        <v>8218</v>
      </c>
      <c r="G3416" t="s">
        <v>8223</v>
      </c>
      <c r="H3416" t="s">
        <v>8245</v>
      </c>
      <c r="I3416">
        <v>1454709600</v>
      </c>
      <c r="J3416">
        <v>1452520614</v>
      </c>
      <c r="K3416" t="b">
        <v>0</v>
      </c>
      <c r="L3416">
        <v>42</v>
      </c>
      <c r="M3416" t="b">
        <v>1</v>
      </c>
      <c r="N3416" t="s">
        <v>8269</v>
      </c>
      <c r="O3416">
        <f t="shared" si="212"/>
        <v>1</v>
      </c>
      <c r="P3416">
        <f t="shared" si="213"/>
        <v>0.6</v>
      </c>
      <c r="Q3416" s="10" t="s">
        <v>8315</v>
      </c>
      <c r="R3416" t="s">
        <v>8316</v>
      </c>
      <c r="S3416" s="15">
        <f t="shared" si="214"/>
        <v>42380.581180555557</v>
      </c>
      <c r="T3416" s="15">
        <f t="shared" si="215"/>
        <v>42405.916666666672</v>
      </c>
    </row>
    <row r="3417" spans="1:20" ht="48" x14ac:dyDescent="0.2">
      <c r="A3417">
        <v>3413</v>
      </c>
      <c r="B3417" s="3" t="s">
        <v>3412</v>
      </c>
      <c r="C3417" s="3" t="s">
        <v>7523</v>
      </c>
      <c r="D3417" s="6">
        <v>2750</v>
      </c>
      <c r="E3417" s="8">
        <v>25</v>
      </c>
      <c r="F3417" t="s">
        <v>8218</v>
      </c>
      <c r="G3417" t="s">
        <v>8223</v>
      </c>
      <c r="H3417" t="s">
        <v>8245</v>
      </c>
      <c r="I3417">
        <v>1425099540</v>
      </c>
      <c r="J3417">
        <v>1424280938</v>
      </c>
      <c r="K3417" t="b">
        <v>0</v>
      </c>
      <c r="L3417">
        <v>14</v>
      </c>
      <c r="M3417" t="b">
        <v>1</v>
      </c>
      <c r="N3417" t="s">
        <v>8269</v>
      </c>
      <c r="O3417">
        <f t="shared" si="212"/>
        <v>1</v>
      </c>
      <c r="P3417">
        <f t="shared" si="213"/>
        <v>1.79</v>
      </c>
      <c r="Q3417" s="10" t="s">
        <v>8315</v>
      </c>
      <c r="R3417" t="s">
        <v>8316</v>
      </c>
      <c r="S3417" s="15">
        <f t="shared" si="214"/>
        <v>42053.733078703706</v>
      </c>
      <c r="T3417" s="15">
        <f t="shared" si="215"/>
        <v>42063.207638888889</v>
      </c>
    </row>
    <row r="3418" spans="1:20" ht="48" x14ac:dyDescent="0.2">
      <c r="A3418">
        <v>3420</v>
      </c>
      <c r="B3418" s="3" t="s">
        <v>3419</v>
      </c>
      <c r="C3418" s="3" t="s">
        <v>7530</v>
      </c>
      <c r="D3418" s="6">
        <v>3000</v>
      </c>
      <c r="E3418" s="8">
        <v>25</v>
      </c>
      <c r="F3418" t="s">
        <v>8218</v>
      </c>
      <c r="G3418" t="s">
        <v>8224</v>
      </c>
      <c r="H3418" t="s">
        <v>8246</v>
      </c>
      <c r="I3418">
        <v>1455408000</v>
      </c>
      <c r="J3418">
        <v>1454638202</v>
      </c>
      <c r="K3418" t="b">
        <v>0</v>
      </c>
      <c r="L3418">
        <v>34</v>
      </c>
      <c r="M3418" t="b">
        <v>1</v>
      </c>
      <c r="N3418" t="s">
        <v>8269</v>
      </c>
      <c r="O3418">
        <f t="shared" si="212"/>
        <v>1</v>
      </c>
      <c r="P3418">
        <f t="shared" si="213"/>
        <v>0.74</v>
      </c>
      <c r="Q3418" s="10" t="s">
        <v>8315</v>
      </c>
      <c r="R3418" t="s">
        <v>8316</v>
      </c>
      <c r="S3418" s="15">
        <f t="shared" si="214"/>
        <v>42405.090300925927</v>
      </c>
      <c r="T3418" s="15">
        <f t="shared" si="215"/>
        <v>42414</v>
      </c>
    </row>
    <row r="3419" spans="1:20" ht="48" x14ac:dyDescent="0.2">
      <c r="A3419">
        <v>3431</v>
      </c>
      <c r="B3419" s="3" t="s">
        <v>3430</v>
      </c>
      <c r="C3419" s="3" t="s">
        <v>7541</v>
      </c>
      <c r="D3419" s="6">
        <v>3000</v>
      </c>
      <c r="E3419" s="8">
        <v>25</v>
      </c>
      <c r="F3419" t="s">
        <v>8218</v>
      </c>
      <c r="G3419" t="s">
        <v>8223</v>
      </c>
      <c r="H3419" t="s">
        <v>8245</v>
      </c>
      <c r="I3419">
        <v>1408383153</v>
      </c>
      <c r="J3419">
        <v>1405791153</v>
      </c>
      <c r="K3419" t="b">
        <v>0</v>
      </c>
      <c r="L3419">
        <v>21</v>
      </c>
      <c r="M3419" t="b">
        <v>1</v>
      </c>
      <c r="N3419" t="s">
        <v>8269</v>
      </c>
      <c r="O3419">
        <f t="shared" si="212"/>
        <v>1</v>
      </c>
      <c r="P3419">
        <f t="shared" si="213"/>
        <v>1.19</v>
      </c>
      <c r="Q3419" s="10" t="s">
        <v>8315</v>
      </c>
      <c r="R3419" t="s">
        <v>8316</v>
      </c>
      <c r="S3419" s="15">
        <f t="shared" si="214"/>
        <v>41839.730937500004</v>
      </c>
      <c r="T3419" s="15">
        <f t="shared" si="215"/>
        <v>41869.730937500004</v>
      </c>
    </row>
    <row r="3420" spans="1:20" ht="48" x14ac:dyDescent="0.2">
      <c r="A3420">
        <v>3422</v>
      </c>
      <c r="B3420" s="3" t="s">
        <v>3421</v>
      </c>
      <c r="C3420" s="3" t="s">
        <v>7532</v>
      </c>
      <c r="D3420" s="6">
        <v>3250</v>
      </c>
      <c r="E3420" s="8">
        <v>25</v>
      </c>
      <c r="F3420" t="s">
        <v>8218</v>
      </c>
      <c r="G3420" t="s">
        <v>8224</v>
      </c>
      <c r="H3420" t="s">
        <v>8246</v>
      </c>
      <c r="I3420">
        <v>1450051200</v>
      </c>
      <c r="J3420">
        <v>1447594176</v>
      </c>
      <c r="K3420" t="b">
        <v>0</v>
      </c>
      <c r="L3420">
        <v>46</v>
      </c>
      <c r="M3420" t="b">
        <v>1</v>
      </c>
      <c r="N3420" t="s">
        <v>8269</v>
      </c>
      <c r="O3420">
        <f t="shared" si="212"/>
        <v>1</v>
      </c>
      <c r="P3420">
        <f t="shared" si="213"/>
        <v>0.54</v>
      </c>
      <c r="Q3420" s="10" t="s">
        <v>8315</v>
      </c>
      <c r="R3420" t="s">
        <v>8316</v>
      </c>
      <c r="S3420" s="15">
        <f t="shared" si="214"/>
        <v>42323.562222222223</v>
      </c>
      <c r="T3420" s="15">
        <f t="shared" si="215"/>
        <v>42352</v>
      </c>
    </row>
    <row r="3421" spans="1:20" ht="48" x14ac:dyDescent="0.2">
      <c r="A3421">
        <v>3421</v>
      </c>
      <c r="B3421" s="3" t="s">
        <v>3420</v>
      </c>
      <c r="C3421" s="3" t="s">
        <v>7531</v>
      </c>
      <c r="D3421" s="6">
        <v>3500</v>
      </c>
      <c r="E3421" s="8">
        <v>25</v>
      </c>
      <c r="F3421" t="s">
        <v>8218</v>
      </c>
      <c r="G3421" t="s">
        <v>8223</v>
      </c>
      <c r="H3421" t="s">
        <v>8245</v>
      </c>
      <c r="I3421">
        <v>1425495563</v>
      </c>
      <c r="J3421">
        <v>1422903563</v>
      </c>
      <c r="K3421" t="b">
        <v>0</v>
      </c>
      <c r="L3421">
        <v>98</v>
      </c>
      <c r="M3421" t="b">
        <v>1</v>
      </c>
      <c r="N3421" t="s">
        <v>8269</v>
      </c>
      <c r="O3421">
        <f t="shared" si="212"/>
        <v>1</v>
      </c>
      <c r="P3421">
        <f t="shared" si="213"/>
        <v>0.26</v>
      </c>
      <c r="Q3421" s="10" t="s">
        <v>8315</v>
      </c>
      <c r="R3421" t="s">
        <v>8316</v>
      </c>
      <c r="S3421" s="15">
        <f t="shared" si="214"/>
        <v>42037.791238425925</v>
      </c>
      <c r="T3421" s="15">
        <f t="shared" si="215"/>
        <v>42067.791238425925</v>
      </c>
    </row>
    <row r="3422" spans="1:20" ht="48" x14ac:dyDescent="0.2">
      <c r="A3422">
        <v>3433</v>
      </c>
      <c r="B3422" s="3" t="s">
        <v>3432</v>
      </c>
      <c r="C3422" s="3" t="s">
        <v>7543</v>
      </c>
      <c r="D3422" s="6">
        <v>4000</v>
      </c>
      <c r="E3422" s="8">
        <v>25</v>
      </c>
      <c r="F3422" t="s">
        <v>8218</v>
      </c>
      <c r="G3422" t="s">
        <v>8223</v>
      </c>
      <c r="H3422" t="s">
        <v>8245</v>
      </c>
      <c r="I3422">
        <v>1402974000</v>
      </c>
      <c r="J3422">
        <v>1400290255</v>
      </c>
      <c r="K3422" t="b">
        <v>0</v>
      </c>
      <c r="L3422">
        <v>71</v>
      </c>
      <c r="M3422" t="b">
        <v>1</v>
      </c>
      <c r="N3422" t="s">
        <v>8269</v>
      </c>
      <c r="O3422">
        <f t="shared" si="212"/>
        <v>1</v>
      </c>
      <c r="P3422">
        <f t="shared" si="213"/>
        <v>0.35</v>
      </c>
      <c r="Q3422" s="10" t="s">
        <v>8315</v>
      </c>
      <c r="R3422" t="s">
        <v>8316</v>
      </c>
      <c r="S3422" s="15">
        <f t="shared" si="214"/>
        <v>41776.063136574077</v>
      </c>
      <c r="T3422" s="15">
        <f t="shared" si="215"/>
        <v>41807.125</v>
      </c>
    </row>
    <row r="3423" spans="1:20" ht="48" x14ac:dyDescent="0.2">
      <c r="A3423">
        <v>3408</v>
      </c>
      <c r="B3423" s="3" t="s">
        <v>3407</v>
      </c>
      <c r="C3423" s="3" t="s">
        <v>7518</v>
      </c>
      <c r="D3423" s="6">
        <v>4500</v>
      </c>
      <c r="E3423" s="8">
        <v>25</v>
      </c>
      <c r="F3423" t="s">
        <v>8218</v>
      </c>
      <c r="G3423" t="s">
        <v>8223</v>
      </c>
      <c r="H3423" t="s">
        <v>8245</v>
      </c>
      <c r="I3423">
        <v>1405727304</v>
      </c>
      <c r="J3423">
        <v>1403135304</v>
      </c>
      <c r="K3423" t="b">
        <v>0</v>
      </c>
      <c r="L3423">
        <v>18</v>
      </c>
      <c r="M3423" t="b">
        <v>1</v>
      </c>
      <c r="N3423" t="s">
        <v>8269</v>
      </c>
      <c r="O3423">
        <f t="shared" si="212"/>
        <v>1</v>
      </c>
      <c r="P3423">
        <f t="shared" si="213"/>
        <v>1.39</v>
      </c>
      <c r="Q3423" s="10" t="s">
        <v>8315</v>
      </c>
      <c r="R3423" t="s">
        <v>8316</v>
      </c>
      <c r="S3423" s="15">
        <f t="shared" si="214"/>
        <v>41808.991944444446</v>
      </c>
      <c r="T3423" s="15">
        <f t="shared" si="215"/>
        <v>41838.991944444446</v>
      </c>
    </row>
    <row r="3424" spans="1:20" ht="48" x14ac:dyDescent="0.2">
      <c r="A3424">
        <v>3411</v>
      </c>
      <c r="B3424" s="3" t="s">
        <v>3410</v>
      </c>
      <c r="C3424" s="3" t="s">
        <v>7521</v>
      </c>
      <c r="D3424" s="6">
        <v>5000</v>
      </c>
      <c r="E3424" s="8">
        <v>25</v>
      </c>
      <c r="F3424" t="s">
        <v>8218</v>
      </c>
      <c r="G3424" t="s">
        <v>8223</v>
      </c>
      <c r="H3424" t="s">
        <v>8245</v>
      </c>
      <c r="I3424">
        <v>1444264372</v>
      </c>
      <c r="J3424">
        <v>1442536372</v>
      </c>
      <c r="K3424" t="b">
        <v>0</v>
      </c>
      <c r="L3424">
        <v>78</v>
      </c>
      <c r="M3424" t="b">
        <v>1</v>
      </c>
      <c r="N3424" t="s">
        <v>8269</v>
      </c>
      <c r="O3424">
        <f t="shared" si="212"/>
        <v>1</v>
      </c>
      <c r="P3424">
        <f t="shared" si="213"/>
        <v>0.32</v>
      </c>
      <c r="Q3424" s="10" t="s">
        <v>8315</v>
      </c>
      <c r="R3424" t="s">
        <v>8316</v>
      </c>
      <c r="S3424" s="15">
        <f t="shared" si="214"/>
        <v>42265.022824074069</v>
      </c>
      <c r="T3424" s="15">
        <f t="shared" si="215"/>
        <v>42285.022824074069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5000</v>
      </c>
      <c r="E3425" s="8">
        <v>25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</v>
      </c>
      <c r="P3425">
        <f t="shared" si="213"/>
        <v>2.5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32" x14ac:dyDescent="0.2">
      <c r="A3426">
        <v>3415</v>
      </c>
      <c r="B3426" s="3" t="s">
        <v>3414</v>
      </c>
      <c r="C3426" s="3" t="s">
        <v>7525</v>
      </c>
      <c r="D3426" s="6">
        <v>6000</v>
      </c>
      <c r="E3426" s="8">
        <v>25</v>
      </c>
      <c r="F3426" t="s">
        <v>8218</v>
      </c>
      <c r="G3426" t="s">
        <v>8223</v>
      </c>
      <c r="H3426" t="s">
        <v>8245</v>
      </c>
      <c r="I3426">
        <v>1460935800</v>
      </c>
      <c r="J3426">
        <v>1459999656</v>
      </c>
      <c r="K3426" t="b">
        <v>0</v>
      </c>
      <c r="L3426">
        <v>9</v>
      </c>
      <c r="M3426" t="b">
        <v>1</v>
      </c>
      <c r="N3426" t="s">
        <v>8269</v>
      </c>
      <c r="O3426">
        <f t="shared" si="212"/>
        <v>0</v>
      </c>
      <c r="P3426">
        <f t="shared" si="213"/>
        <v>2.78</v>
      </c>
      <c r="Q3426" s="10" t="s">
        <v>8315</v>
      </c>
      <c r="R3426" t="s">
        <v>8316</v>
      </c>
      <c r="S3426" s="15">
        <f t="shared" si="214"/>
        <v>42467.144166666665</v>
      </c>
      <c r="T3426" s="15">
        <f t="shared" si="215"/>
        <v>42477.979166666672</v>
      </c>
    </row>
    <row r="3427" spans="1:20" ht="48" x14ac:dyDescent="0.2">
      <c r="A3427">
        <v>3409</v>
      </c>
      <c r="B3427" s="3" t="s">
        <v>3408</v>
      </c>
      <c r="C3427" s="3" t="s">
        <v>7519</v>
      </c>
      <c r="D3427" s="6">
        <v>7000</v>
      </c>
      <c r="E3427" s="8">
        <v>25</v>
      </c>
      <c r="F3427" t="s">
        <v>8218</v>
      </c>
      <c r="G3427" t="s">
        <v>8224</v>
      </c>
      <c r="H3427" t="s">
        <v>8246</v>
      </c>
      <c r="I3427">
        <v>1469998680</v>
      </c>
      <c r="J3427">
        <v>1466710358</v>
      </c>
      <c r="K3427" t="b">
        <v>0</v>
      </c>
      <c r="L3427">
        <v>21</v>
      </c>
      <c r="M3427" t="b">
        <v>1</v>
      </c>
      <c r="N3427" t="s">
        <v>8269</v>
      </c>
      <c r="O3427">
        <f t="shared" si="212"/>
        <v>0</v>
      </c>
      <c r="P3427">
        <f t="shared" si="213"/>
        <v>1.19</v>
      </c>
      <c r="Q3427" s="10" t="s">
        <v>8315</v>
      </c>
      <c r="R3427" t="s">
        <v>8316</v>
      </c>
      <c r="S3427" s="15">
        <f t="shared" si="214"/>
        <v>42544.814328703709</v>
      </c>
      <c r="T3427" s="15">
        <f t="shared" si="215"/>
        <v>42582.873611111107</v>
      </c>
    </row>
    <row r="3428" spans="1:20" ht="64" x14ac:dyDescent="0.2">
      <c r="A3428">
        <v>3407</v>
      </c>
      <c r="B3428" s="3" t="s">
        <v>3406</v>
      </c>
      <c r="C3428" s="3" t="s">
        <v>7517</v>
      </c>
      <c r="D3428" s="6">
        <v>8500</v>
      </c>
      <c r="E3428" s="8">
        <v>25</v>
      </c>
      <c r="F3428" t="s">
        <v>8218</v>
      </c>
      <c r="G3428" t="s">
        <v>8224</v>
      </c>
      <c r="H3428" t="s">
        <v>8246</v>
      </c>
      <c r="I3428">
        <v>1404641289</v>
      </c>
      <c r="J3428">
        <v>1402049289</v>
      </c>
      <c r="K3428" t="b">
        <v>0</v>
      </c>
      <c r="L3428">
        <v>67</v>
      </c>
      <c r="M3428" t="b">
        <v>1</v>
      </c>
      <c r="N3428" t="s">
        <v>8269</v>
      </c>
      <c r="O3428">
        <f t="shared" si="212"/>
        <v>0</v>
      </c>
      <c r="P3428">
        <f t="shared" si="213"/>
        <v>0.37</v>
      </c>
      <c r="Q3428" s="10" t="s">
        <v>8315</v>
      </c>
      <c r="R3428" t="s">
        <v>8316</v>
      </c>
      <c r="S3428" s="15">
        <f t="shared" si="214"/>
        <v>41796.422326388885</v>
      </c>
      <c r="T3428" s="15">
        <f t="shared" si="215"/>
        <v>41826.422326388885</v>
      </c>
    </row>
    <row r="3429" spans="1:20" ht="48" x14ac:dyDescent="0.2">
      <c r="A3429">
        <v>3416</v>
      </c>
      <c r="B3429" s="3" t="s">
        <v>3415</v>
      </c>
      <c r="C3429" s="3" t="s">
        <v>7526</v>
      </c>
      <c r="D3429" s="6">
        <v>15000</v>
      </c>
      <c r="E3429" s="8">
        <v>25</v>
      </c>
      <c r="F3429" t="s">
        <v>8218</v>
      </c>
      <c r="G3429" t="s">
        <v>8224</v>
      </c>
      <c r="H3429" t="s">
        <v>8246</v>
      </c>
      <c r="I3429">
        <v>1429813800</v>
      </c>
      <c r="J3429">
        <v>1427363645</v>
      </c>
      <c r="K3429" t="b">
        <v>0</v>
      </c>
      <c r="L3429">
        <v>30</v>
      </c>
      <c r="M3429" t="b">
        <v>1</v>
      </c>
      <c r="N3429" t="s">
        <v>8269</v>
      </c>
      <c r="O3429">
        <f t="shared" si="212"/>
        <v>0</v>
      </c>
      <c r="P3429">
        <f t="shared" si="213"/>
        <v>0.83</v>
      </c>
      <c r="Q3429" s="10" t="s">
        <v>8315</v>
      </c>
      <c r="R3429" t="s">
        <v>8316</v>
      </c>
      <c r="S3429" s="15">
        <f t="shared" si="214"/>
        <v>42089.412557870368</v>
      </c>
      <c r="T3429" s="15">
        <f t="shared" si="215"/>
        <v>42117.770833333328</v>
      </c>
    </row>
    <row r="3430" spans="1:20" ht="48" x14ac:dyDescent="0.2">
      <c r="A3430">
        <v>3435</v>
      </c>
      <c r="B3430" s="3" t="s">
        <v>3434</v>
      </c>
      <c r="C3430" s="3" t="s">
        <v>7545</v>
      </c>
      <c r="D3430" s="6">
        <v>15000</v>
      </c>
      <c r="E3430" s="8">
        <v>25</v>
      </c>
      <c r="F3430" t="s">
        <v>8218</v>
      </c>
      <c r="G3430" t="s">
        <v>8223</v>
      </c>
      <c r="H3430" t="s">
        <v>8245</v>
      </c>
      <c r="I3430">
        <v>1470538800</v>
      </c>
      <c r="J3430">
        <v>1469112493</v>
      </c>
      <c r="K3430" t="b">
        <v>0</v>
      </c>
      <c r="L3430">
        <v>19</v>
      </c>
      <c r="M3430" t="b">
        <v>1</v>
      </c>
      <c r="N3430" t="s">
        <v>8269</v>
      </c>
      <c r="O3430">
        <f t="shared" si="212"/>
        <v>0</v>
      </c>
      <c r="P3430">
        <f t="shared" si="213"/>
        <v>1.32</v>
      </c>
      <c r="Q3430" s="10" t="s">
        <v>8315</v>
      </c>
      <c r="R3430" t="s">
        <v>8316</v>
      </c>
      <c r="S3430" s="15">
        <f t="shared" si="214"/>
        <v>42572.61681712963</v>
      </c>
      <c r="T3430" s="15">
        <f t="shared" si="215"/>
        <v>42589.125</v>
      </c>
    </row>
    <row r="3431" spans="1:20" ht="64" x14ac:dyDescent="0.2">
      <c r="A3431">
        <v>3419</v>
      </c>
      <c r="B3431" s="3" t="s">
        <v>3418</v>
      </c>
      <c r="C3431" s="3" t="s">
        <v>7529</v>
      </c>
      <c r="D3431" s="6">
        <v>20000</v>
      </c>
      <c r="E3431" s="8">
        <v>25</v>
      </c>
      <c r="F3431" t="s">
        <v>8218</v>
      </c>
      <c r="G3431" t="s">
        <v>8240</v>
      </c>
      <c r="H3431" t="s">
        <v>8248</v>
      </c>
      <c r="I3431">
        <v>1459978200</v>
      </c>
      <c r="J3431">
        <v>1458416585</v>
      </c>
      <c r="K3431" t="b">
        <v>0</v>
      </c>
      <c r="L3431">
        <v>46</v>
      </c>
      <c r="M3431" t="b">
        <v>1</v>
      </c>
      <c r="N3431" t="s">
        <v>8269</v>
      </c>
      <c r="O3431">
        <f t="shared" si="212"/>
        <v>0</v>
      </c>
      <c r="P3431">
        <f t="shared" si="213"/>
        <v>0.54</v>
      </c>
      <c r="Q3431" s="10" t="s">
        <v>8315</v>
      </c>
      <c r="R3431" t="s">
        <v>8316</v>
      </c>
      <c r="S3431" s="15">
        <f t="shared" si="214"/>
        <v>42448.821585648147</v>
      </c>
      <c r="T3431" s="15">
        <f t="shared" si="215"/>
        <v>42466.895833333328</v>
      </c>
    </row>
    <row r="3432" spans="1:20" ht="48" x14ac:dyDescent="0.2">
      <c r="A3432">
        <v>3412</v>
      </c>
      <c r="B3432" s="3" t="s">
        <v>3411</v>
      </c>
      <c r="C3432" s="3" t="s">
        <v>7522</v>
      </c>
      <c r="D3432" s="6">
        <v>25000</v>
      </c>
      <c r="E3432" s="8">
        <v>25</v>
      </c>
      <c r="F3432" t="s">
        <v>8218</v>
      </c>
      <c r="G3432" t="s">
        <v>8224</v>
      </c>
      <c r="H3432" t="s">
        <v>8246</v>
      </c>
      <c r="I3432">
        <v>1411858862</v>
      </c>
      <c r="J3432">
        <v>1409266862</v>
      </c>
      <c r="K3432" t="b">
        <v>0</v>
      </c>
      <c r="L3432">
        <v>26</v>
      </c>
      <c r="M3432" t="b">
        <v>1</v>
      </c>
      <c r="N3432" t="s">
        <v>8269</v>
      </c>
      <c r="O3432">
        <f t="shared" si="212"/>
        <v>0</v>
      </c>
      <c r="P3432">
        <f t="shared" si="213"/>
        <v>0.96</v>
      </c>
      <c r="Q3432" s="10" t="s">
        <v>8315</v>
      </c>
      <c r="R3432" t="s">
        <v>8316</v>
      </c>
      <c r="S3432" s="15">
        <f t="shared" si="214"/>
        <v>41879.959050925929</v>
      </c>
      <c r="T3432" s="15">
        <f t="shared" si="215"/>
        <v>41909.959050925929</v>
      </c>
    </row>
    <row r="3433" spans="1:20" ht="48" x14ac:dyDescent="0.2">
      <c r="A3433">
        <v>3434</v>
      </c>
      <c r="B3433" s="3" t="s">
        <v>3433</v>
      </c>
      <c r="C3433" s="3" t="s">
        <v>7544</v>
      </c>
      <c r="D3433" s="6">
        <v>26000</v>
      </c>
      <c r="E3433" s="8">
        <v>25</v>
      </c>
      <c r="F3433" t="s">
        <v>8218</v>
      </c>
      <c r="G3433" t="s">
        <v>8223</v>
      </c>
      <c r="H3433" t="s">
        <v>8245</v>
      </c>
      <c r="I3433">
        <v>1404983269</v>
      </c>
      <c r="J3433">
        <v>1402391269</v>
      </c>
      <c r="K3433" t="b">
        <v>0</v>
      </c>
      <c r="L3433">
        <v>168</v>
      </c>
      <c r="M3433" t="b">
        <v>1</v>
      </c>
      <c r="N3433" t="s">
        <v>8269</v>
      </c>
      <c r="O3433">
        <f t="shared" si="212"/>
        <v>0</v>
      </c>
      <c r="P3433">
        <f t="shared" si="213"/>
        <v>0.15</v>
      </c>
      <c r="Q3433" s="10" t="s">
        <v>8315</v>
      </c>
      <c r="R3433" t="s">
        <v>8316</v>
      </c>
      <c r="S3433" s="15">
        <f t="shared" si="214"/>
        <v>41800.380428240744</v>
      </c>
      <c r="T3433" s="15">
        <f t="shared" si="215"/>
        <v>41830.380428240744</v>
      </c>
    </row>
    <row r="3434" spans="1:20" ht="48" x14ac:dyDescent="0.2">
      <c r="A3434">
        <v>3418</v>
      </c>
      <c r="B3434" s="3" t="s">
        <v>3417</v>
      </c>
      <c r="C3434" s="3" t="s">
        <v>7528</v>
      </c>
      <c r="D3434" s="6">
        <v>35000</v>
      </c>
      <c r="E3434" s="8">
        <v>25</v>
      </c>
      <c r="F3434" t="s">
        <v>8218</v>
      </c>
      <c r="G3434" t="s">
        <v>8223</v>
      </c>
      <c r="H3434" t="s">
        <v>8245</v>
      </c>
      <c r="I3434">
        <v>1400875307</v>
      </c>
      <c r="J3434">
        <v>1398283307</v>
      </c>
      <c r="K3434" t="b">
        <v>0</v>
      </c>
      <c r="L3434">
        <v>56</v>
      </c>
      <c r="M3434" t="b">
        <v>1</v>
      </c>
      <c r="N3434" t="s">
        <v>8269</v>
      </c>
      <c r="O3434">
        <f t="shared" si="212"/>
        <v>0</v>
      </c>
      <c r="P3434">
        <f t="shared" si="213"/>
        <v>0.45</v>
      </c>
      <c r="Q3434" s="10" t="s">
        <v>8315</v>
      </c>
      <c r="R3434" t="s">
        <v>8316</v>
      </c>
      <c r="S3434" s="15">
        <f t="shared" si="214"/>
        <v>41752.83457175926</v>
      </c>
      <c r="T3434" s="15">
        <f t="shared" si="215"/>
        <v>41782.83457175926</v>
      </c>
    </row>
    <row r="3435" spans="1:20" ht="32" x14ac:dyDescent="0.2">
      <c r="A3435">
        <v>3406</v>
      </c>
      <c r="B3435" s="3" t="s">
        <v>3405</v>
      </c>
      <c r="C3435" s="3" t="s">
        <v>7516</v>
      </c>
      <c r="D3435" s="6">
        <v>39000</v>
      </c>
      <c r="E3435" s="8">
        <v>25</v>
      </c>
      <c r="F3435" t="s">
        <v>8218</v>
      </c>
      <c r="G3435" t="s">
        <v>8223</v>
      </c>
      <c r="H3435" t="s">
        <v>8245</v>
      </c>
      <c r="I3435">
        <v>1405511376</v>
      </c>
      <c r="J3435">
        <v>1401623376</v>
      </c>
      <c r="K3435" t="b">
        <v>0</v>
      </c>
      <c r="L3435">
        <v>91</v>
      </c>
      <c r="M3435" t="b">
        <v>1</v>
      </c>
      <c r="N3435" t="s">
        <v>8269</v>
      </c>
      <c r="O3435">
        <f t="shared" si="212"/>
        <v>0</v>
      </c>
      <c r="P3435">
        <f t="shared" si="213"/>
        <v>0.27</v>
      </c>
      <c r="Q3435" s="10" t="s">
        <v>8315</v>
      </c>
      <c r="R3435" t="s">
        <v>8316</v>
      </c>
      <c r="S3435" s="15">
        <f t="shared" si="214"/>
        <v>41791.492777777778</v>
      </c>
      <c r="T3435" s="15">
        <f t="shared" si="215"/>
        <v>41836.492777777778</v>
      </c>
    </row>
    <row r="3436" spans="1:20" ht="48" x14ac:dyDescent="0.2">
      <c r="A3436">
        <v>3426</v>
      </c>
      <c r="B3436" s="3" t="s">
        <v>3425</v>
      </c>
      <c r="C3436" s="3" t="s">
        <v>7536</v>
      </c>
      <c r="D3436" s="6">
        <v>100000</v>
      </c>
      <c r="E3436" s="8">
        <v>25</v>
      </c>
      <c r="F3436" t="s">
        <v>8218</v>
      </c>
      <c r="G3436" t="s">
        <v>8223</v>
      </c>
      <c r="H3436" t="s">
        <v>8245</v>
      </c>
      <c r="I3436">
        <v>1411264800</v>
      </c>
      <c r="J3436">
        <v>1409620903</v>
      </c>
      <c r="K3436" t="b">
        <v>0</v>
      </c>
      <c r="L3436">
        <v>87</v>
      </c>
      <c r="M3436" t="b">
        <v>1</v>
      </c>
      <c r="N3436" t="s">
        <v>8269</v>
      </c>
      <c r="O3436">
        <f t="shared" si="212"/>
        <v>0</v>
      </c>
      <c r="P3436">
        <f t="shared" si="213"/>
        <v>0.28999999999999998</v>
      </c>
      <c r="Q3436" s="10" t="s">
        <v>8315</v>
      </c>
      <c r="R3436" t="s">
        <v>8316</v>
      </c>
      <c r="S3436" s="15">
        <f t="shared" si="214"/>
        <v>41884.056747685187</v>
      </c>
      <c r="T3436" s="15">
        <f t="shared" si="215"/>
        <v>41903.083333333336</v>
      </c>
    </row>
    <row r="3437" spans="1:20" ht="48" x14ac:dyDescent="0.2">
      <c r="A3437">
        <v>3424</v>
      </c>
      <c r="B3437" s="3" t="s">
        <v>3423</v>
      </c>
      <c r="C3437" s="3" t="s">
        <v>7534</v>
      </c>
      <c r="D3437" s="6">
        <v>150000</v>
      </c>
      <c r="E3437" s="8">
        <v>25</v>
      </c>
      <c r="F3437" t="s">
        <v>8218</v>
      </c>
      <c r="G3437" t="s">
        <v>8223</v>
      </c>
      <c r="H3437" t="s">
        <v>8245</v>
      </c>
      <c r="I3437">
        <v>1423119540</v>
      </c>
      <c r="J3437">
        <v>1421252084</v>
      </c>
      <c r="K3437" t="b">
        <v>0</v>
      </c>
      <c r="L3437">
        <v>76</v>
      </c>
      <c r="M3437" t="b">
        <v>1</v>
      </c>
      <c r="N3437" t="s">
        <v>8269</v>
      </c>
      <c r="O3437">
        <f t="shared" si="212"/>
        <v>0</v>
      </c>
      <c r="P3437">
        <f t="shared" si="213"/>
        <v>0.33</v>
      </c>
      <c r="Q3437" s="10" t="s">
        <v>8315</v>
      </c>
      <c r="R3437" t="s">
        <v>8316</v>
      </c>
      <c r="S3437" s="15">
        <f t="shared" si="214"/>
        <v>42018.676898148144</v>
      </c>
      <c r="T3437" s="15">
        <f t="shared" si="215"/>
        <v>42040.290972222225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1000</v>
      </c>
      <c r="E3438" s="8">
        <v>24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2</v>
      </c>
      <c r="P3438">
        <f t="shared" si="213"/>
        <v>0.65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500000</v>
      </c>
      <c r="E3439" s="8">
        <v>24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0</v>
      </c>
      <c r="P3439">
        <f t="shared" si="213"/>
        <v>0.67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500</v>
      </c>
      <c r="E3440" s="8">
        <v>23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5</v>
      </c>
      <c r="P3440">
        <f t="shared" si="213"/>
        <v>1.64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1250</v>
      </c>
      <c r="E3441" s="8">
        <v>23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2</v>
      </c>
      <c r="P3441">
        <f t="shared" si="213"/>
        <v>1.28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3000</v>
      </c>
      <c r="E3442" s="8">
        <v>22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</v>
      </c>
      <c r="P3442">
        <f t="shared" si="213"/>
        <v>0.27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25000</v>
      </c>
      <c r="E3443" s="8">
        <v>22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0</v>
      </c>
      <c r="P3443">
        <f t="shared" si="213"/>
        <v>0.51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8" x14ac:dyDescent="0.2">
      <c r="A3444">
        <v>3444</v>
      </c>
      <c r="B3444" s="3" t="s">
        <v>3443</v>
      </c>
      <c r="C3444" s="3" t="s">
        <v>7554</v>
      </c>
      <c r="D3444" s="6">
        <v>2000</v>
      </c>
      <c r="E3444" s="8">
        <v>21</v>
      </c>
      <c r="F3444" t="s">
        <v>8218</v>
      </c>
      <c r="G3444" t="s">
        <v>8225</v>
      </c>
      <c r="H3444" t="s">
        <v>8247</v>
      </c>
      <c r="I3444">
        <v>1465394340</v>
      </c>
      <c r="J3444">
        <v>1464677986</v>
      </c>
      <c r="K3444" t="b">
        <v>0</v>
      </c>
      <c r="L3444">
        <v>20</v>
      </c>
      <c r="M3444" t="b">
        <v>1</v>
      </c>
      <c r="N3444" t="s">
        <v>8269</v>
      </c>
      <c r="O3444">
        <f t="shared" si="212"/>
        <v>1</v>
      </c>
      <c r="P3444">
        <f t="shared" si="213"/>
        <v>1.05</v>
      </c>
      <c r="Q3444" s="10" t="s">
        <v>8315</v>
      </c>
      <c r="R3444" t="s">
        <v>8316</v>
      </c>
      <c r="S3444" s="15">
        <f t="shared" si="214"/>
        <v>42521.291504629626</v>
      </c>
      <c r="T3444" s="15">
        <f t="shared" si="215"/>
        <v>42529.582638888889</v>
      </c>
    </row>
    <row r="3445" spans="1:20" ht="32" x14ac:dyDescent="0.2">
      <c r="A3445">
        <v>3447</v>
      </c>
      <c r="B3445" s="3" t="s">
        <v>3446</v>
      </c>
      <c r="C3445" s="3" t="s">
        <v>7557</v>
      </c>
      <c r="D3445" s="6">
        <v>2000</v>
      </c>
      <c r="E3445" s="8">
        <v>21</v>
      </c>
      <c r="F3445" t="s">
        <v>8218</v>
      </c>
      <c r="G3445" t="s">
        <v>8223</v>
      </c>
      <c r="H3445" t="s">
        <v>8245</v>
      </c>
      <c r="I3445">
        <v>1458332412</v>
      </c>
      <c r="J3445">
        <v>1454448012</v>
      </c>
      <c r="K3445" t="b">
        <v>0</v>
      </c>
      <c r="L3445">
        <v>14</v>
      </c>
      <c r="M3445" t="b">
        <v>1</v>
      </c>
      <c r="N3445" t="s">
        <v>8269</v>
      </c>
      <c r="O3445">
        <f t="shared" si="212"/>
        <v>1</v>
      </c>
      <c r="P3445">
        <f t="shared" si="213"/>
        <v>1.5</v>
      </c>
      <c r="Q3445" s="10" t="s">
        <v>8315</v>
      </c>
      <c r="R3445" t="s">
        <v>8316</v>
      </c>
      <c r="S3445" s="15">
        <f t="shared" si="214"/>
        <v>42402.889027777783</v>
      </c>
      <c r="T3445" s="15">
        <f t="shared" si="215"/>
        <v>42447.847361111111</v>
      </c>
    </row>
    <row r="3446" spans="1:20" ht="48" x14ac:dyDescent="0.2">
      <c r="A3446">
        <v>3442</v>
      </c>
      <c r="B3446" s="3" t="s">
        <v>3441</v>
      </c>
      <c r="C3446" s="3" t="s">
        <v>7552</v>
      </c>
      <c r="D3446" s="6">
        <v>3000</v>
      </c>
      <c r="E3446" s="8">
        <v>21</v>
      </c>
      <c r="F3446" t="s">
        <v>8218</v>
      </c>
      <c r="G3446" t="s">
        <v>8223</v>
      </c>
      <c r="H3446" t="s">
        <v>8245</v>
      </c>
      <c r="I3446">
        <v>1433016672</v>
      </c>
      <c r="J3446">
        <v>1430424672</v>
      </c>
      <c r="K3446" t="b">
        <v>0</v>
      </c>
      <c r="L3446">
        <v>8</v>
      </c>
      <c r="M3446" t="b">
        <v>1</v>
      </c>
      <c r="N3446" t="s">
        <v>8269</v>
      </c>
      <c r="O3446">
        <f t="shared" si="212"/>
        <v>1</v>
      </c>
      <c r="P3446">
        <f t="shared" si="213"/>
        <v>2.63</v>
      </c>
      <c r="Q3446" s="10" t="s">
        <v>8315</v>
      </c>
      <c r="R3446" t="s">
        <v>8316</v>
      </c>
      <c r="S3446" s="15">
        <f t="shared" si="214"/>
        <v>42124.841111111105</v>
      </c>
      <c r="T3446" s="15">
        <f t="shared" si="215"/>
        <v>42154.841111111105</v>
      </c>
    </row>
    <row r="3447" spans="1:20" ht="48" x14ac:dyDescent="0.2">
      <c r="A3447">
        <v>3446</v>
      </c>
      <c r="B3447" s="3" t="s">
        <v>3445</v>
      </c>
      <c r="C3447" s="3" t="s">
        <v>7556</v>
      </c>
      <c r="D3447" s="6">
        <v>3000</v>
      </c>
      <c r="E3447" s="8">
        <v>21</v>
      </c>
      <c r="F3447" t="s">
        <v>8218</v>
      </c>
      <c r="G3447" t="s">
        <v>8224</v>
      </c>
      <c r="H3447" t="s">
        <v>8246</v>
      </c>
      <c r="I3447">
        <v>1423138800</v>
      </c>
      <c r="J3447">
        <v>1421092725</v>
      </c>
      <c r="K3447" t="b">
        <v>0</v>
      </c>
      <c r="L3447">
        <v>25</v>
      </c>
      <c r="M3447" t="b">
        <v>1</v>
      </c>
      <c r="N3447" t="s">
        <v>8269</v>
      </c>
      <c r="O3447">
        <f t="shared" si="212"/>
        <v>1</v>
      </c>
      <c r="P3447">
        <f t="shared" si="213"/>
        <v>0.84</v>
      </c>
      <c r="Q3447" s="10" t="s">
        <v>8315</v>
      </c>
      <c r="R3447" t="s">
        <v>8316</v>
      </c>
      <c r="S3447" s="15">
        <f t="shared" si="214"/>
        <v>42016.832465277781</v>
      </c>
      <c r="T3447" s="15">
        <f t="shared" si="215"/>
        <v>42040.513888888891</v>
      </c>
    </row>
    <row r="3448" spans="1:20" ht="48" x14ac:dyDescent="0.2">
      <c r="A3448">
        <v>3443</v>
      </c>
      <c r="B3448" s="3" t="s">
        <v>3442</v>
      </c>
      <c r="C3448" s="3" t="s">
        <v>7553</v>
      </c>
      <c r="D3448" s="6">
        <v>5000</v>
      </c>
      <c r="E3448" s="8">
        <v>21</v>
      </c>
      <c r="F3448" t="s">
        <v>8218</v>
      </c>
      <c r="G3448" t="s">
        <v>8223</v>
      </c>
      <c r="H3448" t="s">
        <v>8245</v>
      </c>
      <c r="I3448">
        <v>1410266146</v>
      </c>
      <c r="J3448">
        <v>1407674146</v>
      </c>
      <c r="K3448" t="b">
        <v>0</v>
      </c>
      <c r="L3448">
        <v>45</v>
      </c>
      <c r="M3448" t="b">
        <v>1</v>
      </c>
      <c r="N3448" t="s">
        <v>8269</v>
      </c>
      <c r="O3448">
        <f t="shared" si="212"/>
        <v>0</v>
      </c>
      <c r="P3448">
        <f t="shared" si="213"/>
        <v>0.47</v>
      </c>
      <c r="Q3448" s="10" t="s">
        <v>8315</v>
      </c>
      <c r="R3448" t="s">
        <v>8316</v>
      </c>
      <c r="S3448" s="15">
        <f t="shared" si="214"/>
        <v>41861.524837962963</v>
      </c>
      <c r="T3448" s="15">
        <f t="shared" si="215"/>
        <v>41891.524837962963</v>
      </c>
    </row>
    <row r="3449" spans="1:20" ht="48" x14ac:dyDescent="0.2">
      <c r="A3449">
        <v>3448</v>
      </c>
      <c r="B3449" s="3" t="s">
        <v>3447</v>
      </c>
      <c r="C3449" s="3" t="s">
        <v>7558</v>
      </c>
      <c r="D3449" s="6">
        <v>5000</v>
      </c>
      <c r="E3449" s="8">
        <v>21</v>
      </c>
      <c r="F3449" t="s">
        <v>8218</v>
      </c>
      <c r="G3449" t="s">
        <v>8223</v>
      </c>
      <c r="H3449" t="s">
        <v>8245</v>
      </c>
      <c r="I3449">
        <v>1418784689</v>
      </c>
      <c r="J3449">
        <v>1416192689</v>
      </c>
      <c r="K3449" t="b">
        <v>0</v>
      </c>
      <c r="L3449">
        <v>45</v>
      </c>
      <c r="M3449" t="b">
        <v>1</v>
      </c>
      <c r="N3449" t="s">
        <v>8269</v>
      </c>
      <c r="O3449">
        <f t="shared" si="212"/>
        <v>0</v>
      </c>
      <c r="P3449">
        <f t="shared" si="213"/>
        <v>0.47</v>
      </c>
      <c r="Q3449" s="10" t="s">
        <v>8315</v>
      </c>
      <c r="R3449" t="s">
        <v>8316</v>
      </c>
      <c r="S3449" s="15">
        <f t="shared" si="214"/>
        <v>41960.119085648148</v>
      </c>
      <c r="T3449" s="15">
        <f t="shared" si="215"/>
        <v>41990.119085648148</v>
      </c>
    </row>
    <row r="3450" spans="1:20" ht="48" x14ac:dyDescent="0.2">
      <c r="A3450">
        <v>3449</v>
      </c>
      <c r="B3450" s="3" t="s">
        <v>3448</v>
      </c>
      <c r="C3450" s="3" t="s">
        <v>7559</v>
      </c>
      <c r="D3450" s="6">
        <v>5000</v>
      </c>
      <c r="E3450" s="8">
        <v>21</v>
      </c>
      <c r="F3450" t="s">
        <v>8218</v>
      </c>
      <c r="G3450" t="s">
        <v>8223</v>
      </c>
      <c r="H3450" t="s">
        <v>8245</v>
      </c>
      <c r="I3450">
        <v>1468036800</v>
      </c>
      <c r="J3450">
        <v>1465607738</v>
      </c>
      <c r="K3450" t="b">
        <v>0</v>
      </c>
      <c r="L3450">
        <v>20</v>
      </c>
      <c r="M3450" t="b">
        <v>1</v>
      </c>
      <c r="N3450" t="s">
        <v>8269</v>
      </c>
      <c r="O3450">
        <f t="shared" si="212"/>
        <v>0</v>
      </c>
      <c r="P3450">
        <f t="shared" si="213"/>
        <v>1.05</v>
      </c>
      <c r="Q3450" s="10" t="s">
        <v>8315</v>
      </c>
      <c r="R3450" t="s">
        <v>8316</v>
      </c>
      <c r="S3450" s="15">
        <f t="shared" si="214"/>
        <v>42532.052523148144</v>
      </c>
      <c r="T3450" s="15">
        <f t="shared" si="215"/>
        <v>42560.166666666672</v>
      </c>
    </row>
    <row r="3451" spans="1:20" ht="48" x14ac:dyDescent="0.2">
      <c r="A3451">
        <v>3450</v>
      </c>
      <c r="B3451" s="3" t="s">
        <v>3449</v>
      </c>
      <c r="C3451" s="3" t="s">
        <v>7560</v>
      </c>
      <c r="D3451" s="6">
        <v>10000</v>
      </c>
      <c r="E3451" s="8">
        <v>21</v>
      </c>
      <c r="F3451" t="s">
        <v>8218</v>
      </c>
      <c r="G3451" t="s">
        <v>8224</v>
      </c>
      <c r="H3451" t="s">
        <v>8246</v>
      </c>
      <c r="I3451">
        <v>1427990071</v>
      </c>
      <c r="J3451">
        <v>1422809671</v>
      </c>
      <c r="K3451" t="b">
        <v>0</v>
      </c>
      <c r="L3451">
        <v>39</v>
      </c>
      <c r="M3451" t="b">
        <v>1</v>
      </c>
      <c r="N3451" t="s">
        <v>8269</v>
      </c>
      <c r="O3451">
        <f t="shared" si="212"/>
        <v>0</v>
      </c>
      <c r="P3451">
        <f t="shared" si="213"/>
        <v>0.54</v>
      </c>
      <c r="Q3451" s="10" t="s">
        <v>8315</v>
      </c>
      <c r="R3451" t="s">
        <v>8316</v>
      </c>
      <c r="S3451" s="15">
        <f t="shared" si="214"/>
        <v>42036.704525462963</v>
      </c>
      <c r="T3451" s="15">
        <f t="shared" si="215"/>
        <v>42096.662858796291</v>
      </c>
    </row>
    <row r="3452" spans="1:20" ht="48" x14ac:dyDescent="0.2">
      <c r="A3452">
        <v>3445</v>
      </c>
      <c r="B3452" s="3" t="s">
        <v>3444</v>
      </c>
      <c r="C3452" s="3" t="s">
        <v>7555</v>
      </c>
      <c r="D3452" s="6">
        <v>20000</v>
      </c>
      <c r="E3452" s="8">
        <v>21</v>
      </c>
      <c r="F3452" t="s">
        <v>8218</v>
      </c>
      <c r="G3452" t="s">
        <v>8224</v>
      </c>
      <c r="H3452" t="s">
        <v>8246</v>
      </c>
      <c r="I3452">
        <v>1445604236</v>
      </c>
      <c r="J3452">
        <v>1443185036</v>
      </c>
      <c r="K3452" t="b">
        <v>0</v>
      </c>
      <c r="L3452">
        <v>31</v>
      </c>
      <c r="M3452" t="b">
        <v>1</v>
      </c>
      <c r="N3452" t="s">
        <v>8269</v>
      </c>
      <c r="O3452">
        <f t="shared" si="212"/>
        <v>0</v>
      </c>
      <c r="P3452">
        <f t="shared" si="213"/>
        <v>0.68</v>
      </c>
      <c r="Q3452" s="10" t="s">
        <v>8315</v>
      </c>
      <c r="R3452" t="s">
        <v>8316</v>
      </c>
      <c r="S3452" s="15">
        <f t="shared" si="214"/>
        <v>42272.530509259261</v>
      </c>
      <c r="T3452" s="15">
        <f t="shared" si="215"/>
        <v>42300.530509259261</v>
      </c>
    </row>
    <row r="3453" spans="1:20" ht="48" x14ac:dyDescent="0.2">
      <c r="A3453">
        <v>3460</v>
      </c>
      <c r="B3453" s="3" t="s">
        <v>3459</v>
      </c>
      <c r="C3453" s="3" t="s">
        <v>7570</v>
      </c>
      <c r="D3453" s="6">
        <v>150</v>
      </c>
      <c r="E3453" s="8">
        <v>20</v>
      </c>
      <c r="F3453" t="s">
        <v>8218</v>
      </c>
      <c r="G3453" t="s">
        <v>8224</v>
      </c>
      <c r="H3453" t="s">
        <v>8246</v>
      </c>
      <c r="I3453">
        <v>1408106352</v>
      </c>
      <c r="J3453">
        <v>1406896752</v>
      </c>
      <c r="K3453" t="b">
        <v>0</v>
      </c>
      <c r="L3453">
        <v>19</v>
      </c>
      <c r="M3453" t="b">
        <v>1</v>
      </c>
      <c r="N3453" t="s">
        <v>8269</v>
      </c>
      <c r="O3453">
        <f t="shared" si="212"/>
        <v>13</v>
      </c>
      <c r="P3453">
        <f t="shared" si="213"/>
        <v>1.05</v>
      </c>
      <c r="Q3453" s="10" t="s">
        <v>8315</v>
      </c>
      <c r="R3453" t="s">
        <v>8316</v>
      </c>
      <c r="S3453" s="15">
        <f t="shared" si="214"/>
        <v>41852.527222222219</v>
      </c>
      <c r="T3453" s="15">
        <f t="shared" si="215"/>
        <v>41866.527222222219</v>
      </c>
    </row>
    <row r="3454" spans="1:20" ht="48" x14ac:dyDescent="0.2">
      <c r="A3454">
        <v>3456</v>
      </c>
      <c r="B3454" s="3" t="s">
        <v>3455</v>
      </c>
      <c r="C3454" s="3" t="s">
        <v>7566</v>
      </c>
      <c r="D3454" s="6">
        <v>500</v>
      </c>
      <c r="E3454" s="8">
        <v>20</v>
      </c>
      <c r="F3454" t="s">
        <v>8218</v>
      </c>
      <c r="G3454" t="s">
        <v>8223</v>
      </c>
      <c r="H3454" t="s">
        <v>8245</v>
      </c>
      <c r="I3454">
        <v>1406876340</v>
      </c>
      <c r="J3454">
        <v>1404190567</v>
      </c>
      <c r="K3454" t="b">
        <v>0</v>
      </c>
      <c r="L3454">
        <v>16</v>
      </c>
      <c r="M3454" t="b">
        <v>1</v>
      </c>
      <c r="N3454" t="s">
        <v>8269</v>
      </c>
      <c r="O3454">
        <f t="shared" si="212"/>
        <v>4</v>
      </c>
      <c r="P3454">
        <f t="shared" si="213"/>
        <v>1.25</v>
      </c>
      <c r="Q3454" s="10" t="s">
        <v>8315</v>
      </c>
      <c r="R3454" t="s">
        <v>8316</v>
      </c>
      <c r="S3454" s="15">
        <f t="shared" si="214"/>
        <v>41821.205636574072</v>
      </c>
      <c r="T3454" s="15">
        <f t="shared" si="215"/>
        <v>41852.290972222225</v>
      </c>
    </row>
    <row r="3455" spans="1:20" ht="48" x14ac:dyDescent="0.2">
      <c r="A3455">
        <v>3454</v>
      </c>
      <c r="B3455" s="3" t="s">
        <v>3453</v>
      </c>
      <c r="C3455" s="3" t="s">
        <v>7564</v>
      </c>
      <c r="D3455" s="6">
        <v>2000</v>
      </c>
      <c r="E3455" s="8">
        <v>20</v>
      </c>
      <c r="F3455" t="s">
        <v>8218</v>
      </c>
      <c r="G3455" t="s">
        <v>8224</v>
      </c>
      <c r="H3455" t="s">
        <v>8246</v>
      </c>
      <c r="I3455">
        <v>1406825159</v>
      </c>
      <c r="J3455">
        <v>1404233159</v>
      </c>
      <c r="K3455" t="b">
        <v>0</v>
      </c>
      <c r="L3455">
        <v>21</v>
      </c>
      <c r="M3455" t="b">
        <v>1</v>
      </c>
      <c r="N3455" t="s">
        <v>8269</v>
      </c>
      <c r="O3455">
        <f t="shared" si="212"/>
        <v>1</v>
      </c>
      <c r="P3455">
        <f t="shared" si="213"/>
        <v>0.95</v>
      </c>
      <c r="Q3455" s="10" t="s">
        <v>8315</v>
      </c>
      <c r="R3455" t="s">
        <v>8316</v>
      </c>
      <c r="S3455" s="15">
        <f t="shared" si="214"/>
        <v>41821.698599537034</v>
      </c>
      <c r="T3455" s="15">
        <f t="shared" si="215"/>
        <v>41851.698599537034</v>
      </c>
    </row>
    <row r="3456" spans="1:20" ht="48" x14ac:dyDescent="0.2">
      <c r="A3456">
        <v>3452</v>
      </c>
      <c r="B3456" s="3" t="s">
        <v>3451</v>
      </c>
      <c r="C3456" s="3" t="s">
        <v>7562</v>
      </c>
      <c r="D3456" s="6">
        <v>2500</v>
      </c>
      <c r="E3456" s="8">
        <v>20</v>
      </c>
      <c r="F3456" t="s">
        <v>8218</v>
      </c>
      <c r="G3456" t="s">
        <v>8223</v>
      </c>
      <c r="H3456" t="s">
        <v>8245</v>
      </c>
      <c r="I3456">
        <v>1406087940</v>
      </c>
      <c r="J3456">
        <v>1404141626</v>
      </c>
      <c r="K3456" t="b">
        <v>0</v>
      </c>
      <c r="L3456">
        <v>37</v>
      </c>
      <c r="M3456" t="b">
        <v>1</v>
      </c>
      <c r="N3456" t="s">
        <v>8269</v>
      </c>
      <c r="O3456">
        <f t="shared" si="212"/>
        <v>1</v>
      </c>
      <c r="P3456">
        <f t="shared" si="213"/>
        <v>0.54</v>
      </c>
      <c r="Q3456" s="10" t="s">
        <v>8315</v>
      </c>
      <c r="R3456" t="s">
        <v>8316</v>
      </c>
      <c r="S3456" s="15">
        <f t="shared" si="214"/>
        <v>41820.639189814814</v>
      </c>
      <c r="T3456" s="15">
        <f t="shared" si="215"/>
        <v>41843.165972222225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3000</v>
      </c>
      <c r="E3457" s="8">
        <v>20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</v>
      </c>
      <c r="P3457">
        <f t="shared" si="213"/>
        <v>0.28999999999999998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32" x14ac:dyDescent="0.2">
      <c r="A3458">
        <v>3457</v>
      </c>
      <c r="B3458" s="3" t="s">
        <v>3456</v>
      </c>
      <c r="C3458" s="3" t="s">
        <v>7567</v>
      </c>
      <c r="D3458" s="6">
        <v>5000</v>
      </c>
      <c r="E3458" s="8">
        <v>20</v>
      </c>
      <c r="F3458" t="s">
        <v>8218</v>
      </c>
      <c r="G3458" t="s">
        <v>8223</v>
      </c>
      <c r="H3458" t="s">
        <v>8245</v>
      </c>
      <c r="I3458">
        <v>1423720740</v>
      </c>
      <c r="J3458">
        <v>1421081857</v>
      </c>
      <c r="K3458" t="b">
        <v>0</v>
      </c>
      <c r="L3458">
        <v>55</v>
      </c>
      <c r="M3458" t="b">
        <v>1</v>
      </c>
      <c r="N3458" t="s">
        <v>8269</v>
      </c>
      <c r="O3458">
        <f t="shared" si="212"/>
        <v>0</v>
      </c>
      <c r="P3458">
        <f t="shared" si="213"/>
        <v>0.36</v>
      </c>
      <c r="Q3458" s="10" t="s">
        <v>8315</v>
      </c>
      <c r="R3458" t="s">
        <v>8316</v>
      </c>
      <c r="S3458" s="15">
        <f t="shared" si="214"/>
        <v>42016.706678240742</v>
      </c>
      <c r="T3458" s="15">
        <f t="shared" si="215"/>
        <v>42047.249305555553</v>
      </c>
    </row>
    <row r="3459" spans="1:20" ht="48" x14ac:dyDescent="0.2">
      <c r="A3459">
        <v>3453</v>
      </c>
      <c r="B3459" s="3" t="s">
        <v>3452</v>
      </c>
      <c r="C3459" s="3" t="s">
        <v>7563</v>
      </c>
      <c r="D3459" s="6">
        <v>7500</v>
      </c>
      <c r="E3459" s="8">
        <v>20</v>
      </c>
      <c r="F3459" t="s">
        <v>8218</v>
      </c>
      <c r="G3459" t="s">
        <v>8224</v>
      </c>
      <c r="H3459" t="s">
        <v>8246</v>
      </c>
      <c r="I3459">
        <v>1471130956</v>
      </c>
      <c r="J3459">
        <v>1465946956</v>
      </c>
      <c r="K3459" t="b">
        <v>0</v>
      </c>
      <c r="L3459">
        <v>14</v>
      </c>
      <c r="M3459" t="b">
        <v>1</v>
      </c>
      <c r="N3459" t="s">
        <v>8269</v>
      </c>
      <c r="O3459">
        <f t="shared" ref="O3459:O3522" si="216">ROUND(E3459/D3459*100,0)</f>
        <v>0</v>
      </c>
      <c r="P3459">
        <f t="shared" ref="P3459:P3522" si="217">IFERROR(ROUND(E3459/L3459,2),0)</f>
        <v>1.43</v>
      </c>
      <c r="Q3459" s="10" t="s">
        <v>8315</v>
      </c>
      <c r="R3459" t="s">
        <v>8316</v>
      </c>
      <c r="S3459" s="15">
        <f t="shared" ref="S3459:S3522" si="218">(((J3459/60)/60)/24)+DATE(1970,1,1)</f>
        <v>42535.97865740741</v>
      </c>
      <c r="T3459" s="15">
        <f t="shared" ref="T3459:T3522" si="219">(((I3459/60)/60)/24)+DATE(1970,1,1)</f>
        <v>42595.97865740741</v>
      </c>
    </row>
    <row r="3460" spans="1:20" ht="48" x14ac:dyDescent="0.2">
      <c r="A3460">
        <v>3461</v>
      </c>
      <c r="B3460" s="3" t="s">
        <v>3460</v>
      </c>
      <c r="C3460" s="3" t="s">
        <v>7571</v>
      </c>
      <c r="D3460" s="6">
        <v>10000</v>
      </c>
      <c r="E3460" s="8">
        <v>20</v>
      </c>
      <c r="F3460" t="s">
        <v>8218</v>
      </c>
      <c r="G3460" t="s">
        <v>8223</v>
      </c>
      <c r="H3460" t="s">
        <v>8245</v>
      </c>
      <c r="I3460">
        <v>1477710000</v>
      </c>
      <c r="J3460">
        <v>1475248279</v>
      </c>
      <c r="K3460" t="b">
        <v>0</v>
      </c>
      <c r="L3460">
        <v>12</v>
      </c>
      <c r="M3460" t="b">
        <v>1</v>
      </c>
      <c r="N3460" t="s">
        <v>8269</v>
      </c>
      <c r="O3460">
        <f t="shared" si="216"/>
        <v>0</v>
      </c>
      <c r="P3460">
        <f t="shared" si="217"/>
        <v>1.67</v>
      </c>
      <c r="Q3460" s="10" t="s">
        <v>8315</v>
      </c>
      <c r="R3460" t="s">
        <v>8316</v>
      </c>
      <c r="S3460" s="15">
        <f t="shared" si="218"/>
        <v>42643.632858796293</v>
      </c>
      <c r="T3460" s="15">
        <f t="shared" si="219"/>
        <v>42672.125</v>
      </c>
    </row>
    <row r="3461" spans="1:20" ht="48" x14ac:dyDescent="0.2">
      <c r="A3461">
        <v>3451</v>
      </c>
      <c r="B3461" s="3" t="s">
        <v>3450</v>
      </c>
      <c r="C3461" s="3" t="s">
        <v>7561</v>
      </c>
      <c r="D3461" s="6">
        <v>50000</v>
      </c>
      <c r="E3461" s="8">
        <v>20</v>
      </c>
      <c r="F3461" t="s">
        <v>8218</v>
      </c>
      <c r="G3461" t="s">
        <v>8223</v>
      </c>
      <c r="H3461" t="s">
        <v>8245</v>
      </c>
      <c r="I3461">
        <v>1429636927</v>
      </c>
      <c r="J3461">
        <v>1427304127</v>
      </c>
      <c r="K3461" t="b">
        <v>0</v>
      </c>
      <c r="L3461">
        <v>16</v>
      </c>
      <c r="M3461" t="b">
        <v>1</v>
      </c>
      <c r="N3461" t="s">
        <v>8269</v>
      </c>
      <c r="O3461">
        <f t="shared" si="216"/>
        <v>0</v>
      </c>
      <c r="P3461">
        <f t="shared" si="217"/>
        <v>1.25</v>
      </c>
      <c r="Q3461" s="10" t="s">
        <v>8315</v>
      </c>
      <c r="R3461" t="s">
        <v>8316</v>
      </c>
      <c r="S3461" s="15">
        <f t="shared" si="218"/>
        <v>42088.723692129628</v>
      </c>
      <c r="T3461" s="15">
        <f t="shared" si="219"/>
        <v>42115.723692129628</v>
      </c>
    </row>
    <row r="3462" spans="1:20" ht="48" x14ac:dyDescent="0.2">
      <c r="A3462">
        <v>3458</v>
      </c>
      <c r="B3462" s="3" t="s">
        <v>3457</v>
      </c>
      <c r="C3462" s="3" t="s">
        <v>7568</v>
      </c>
      <c r="D3462" s="6">
        <v>50000</v>
      </c>
      <c r="E3462" s="8">
        <v>20</v>
      </c>
      <c r="F3462" t="s">
        <v>8218</v>
      </c>
      <c r="G3462" t="s">
        <v>8223</v>
      </c>
      <c r="H3462" t="s">
        <v>8245</v>
      </c>
      <c r="I3462">
        <v>1422937620</v>
      </c>
      <c r="J3462">
        <v>1420606303</v>
      </c>
      <c r="K3462" t="b">
        <v>0</v>
      </c>
      <c r="L3462">
        <v>27</v>
      </c>
      <c r="M3462" t="b">
        <v>1</v>
      </c>
      <c r="N3462" t="s">
        <v>8269</v>
      </c>
      <c r="O3462">
        <f t="shared" si="216"/>
        <v>0</v>
      </c>
      <c r="P3462">
        <f t="shared" si="217"/>
        <v>0.74</v>
      </c>
      <c r="Q3462" s="10" t="s">
        <v>8315</v>
      </c>
      <c r="R3462" t="s">
        <v>8316</v>
      </c>
      <c r="S3462" s="15">
        <f t="shared" si="218"/>
        <v>42011.202581018515</v>
      </c>
      <c r="T3462" s="15">
        <f t="shared" si="219"/>
        <v>42038.185416666667</v>
      </c>
    </row>
    <row r="3463" spans="1:20" ht="48" x14ac:dyDescent="0.2">
      <c r="A3463">
        <v>3462</v>
      </c>
      <c r="B3463" s="3" t="s">
        <v>3461</v>
      </c>
      <c r="C3463" s="3" t="s">
        <v>7572</v>
      </c>
      <c r="D3463" s="6">
        <v>110000</v>
      </c>
      <c r="E3463" s="8">
        <v>20</v>
      </c>
      <c r="F3463" t="s">
        <v>8218</v>
      </c>
      <c r="G3463" t="s">
        <v>8223</v>
      </c>
      <c r="H3463" t="s">
        <v>8245</v>
      </c>
      <c r="I3463">
        <v>1436551200</v>
      </c>
      <c r="J3463">
        <v>1435181628</v>
      </c>
      <c r="K3463" t="b">
        <v>0</v>
      </c>
      <c r="L3463">
        <v>17</v>
      </c>
      <c r="M3463" t="b">
        <v>1</v>
      </c>
      <c r="N3463" t="s">
        <v>8269</v>
      </c>
      <c r="O3463">
        <f t="shared" si="216"/>
        <v>0</v>
      </c>
      <c r="P3463">
        <f t="shared" si="217"/>
        <v>1.18</v>
      </c>
      <c r="Q3463" s="10" t="s">
        <v>8315</v>
      </c>
      <c r="R3463" t="s">
        <v>8316</v>
      </c>
      <c r="S3463" s="15">
        <f t="shared" si="218"/>
        <v>42179.898472222223</v>
      </c>
      <c r="T3463" s="15">
        <f t="shared" si="219"/>
        <v>42195.75</v>
      </c>
    </row>
    <row r="3464" spans="1:20" ht="48" x14ac:dyDescent="0.2">
      <c r="A3464">
        <v>3459</v>
      </c>
      <c r="B3464" s="3" t="s">
        <v>3458</v>
      </c>
      <c r="C3464" s="3" t="s">
        <v>7569</v>
      </c>
      <c r="D3464" s="6">
        <v>180000</v>
      </c>
      <c r="E3464" s="8">
        <v>20</v>
      </c>
      <c r="F3464" t="s">
        <v>8218</v>
      </c>
      <c r="G3464" t="s">
        <v>8224</v>
      </c>
      <c r="H3464" t="s">
        <v>8246</v>
      </c>
      <c r="I3464">
        <v>1463743860</v>
      </c>
      <c r="J3464">
        <v>1461151860</v>
      </c>
      <c r="K3464" t="b">
        <v>0</v>
      </c>
      <c r="L3464">
        <v>36</v>
      </c>
      <c r="M3464" t="b">
        <v>1</v>
      </c>
      <c r="N3464" t="s">
        <v>8269</v>
      </c>
      <c r="O3464">
        <f t="shared" si="216"/>
        <v>0</v>
      </c>
      <c r="P3464">
        <f t="shared" si="217"/>
        <v>0.56000000000000005</v>
      </c>
      <c r="Q3464" s="10" t="s">
        <v>8315</v>
      </c>
      <c r="R3464" t="s">
        <v>8316</v>
      </c>
      <c r="S3464" s="15">
        <f t="shared" si="218"/>
        <v>42480.479861111111</v>
      </c>
      <c r="T3464" s="15">
        <f t="shared" si="219"/>
        <v>42510.479861111111</v>
      </c>
    </row>
    <row r="3465" spans="1:20" ht="48" x14ac:dyDescent="0.2">
      <c r="A3465">
        <v>3464</v>
      </c>
      <c r="B3465" s="3" t="s">
        <v>3463</v>
      </c>
      <c r="C3465" s="3" t="s">
        <v>7574</v>
      </c>
      <c r="D3465" s="6">
        <v>250</v>
      </c>
      <c r="E3465" s="8">
        <v>19</v>
      </c>
      <c r="F3465" t="s">
        <v>8218</v>
      </c>
      <c r="G3465" t="s">
        <v>8223</v>
      </c>
      <c r="H3465" t="s">
        <v>8245</v>
      </c>
      <c r="I3465">
        <v>1471921637</v>
      </c>
      <c r="J3465">
        <v>1469329637</v>
      </c>
      <c r="K3465" t="b">
        <v>0</v>
      </c>
      <c r="L3465">
        <v>93</v>
      </c>
      <c r="M3465" t="b">
        <v>1</v>
      </c>
      <c r="N3465" t="s">
        <v>8269</v>
      </c>
      <c r="O3465">
        <f t="shared" si="216"/>
        <v>8</v>
      </c>
      <c r="P3465">
        <f t="shared" si="217"/>
        <v>0.2</v>
      </c>
      <c r="Q3465" s="10" t="s">
        <v>8315</v>
      </c>
      <c r="R3465" t="s">
        <v>8316</v>
      </c>
      <c r="S3465" s="15">
        <f t="shared" si="218"/>
        <v>42575.130057870367</v>
      </c>
      <c r="T3465" s="15">
        <f t="shared" si="219"/>
        <v>42605.130057870367</v>
      </c>
    </row>
    <row r="3466" spans="1:20" ht="48" x14ac:dyDescent="0.2">
      <c r="A3466">
        <v>3463</v>
      </c>
      <c r="B3466" s="3" t="s">
        <v>3462</v>
      </c>
      <c r="C3466" s="3" t="s">
        <v>7573</v>
      </c>
      <c r="D3466" s="6">
        <v>20000</v>
      </c>
      <c r="E3466" s="8">
        <v>19</v>
      </c>
      <c r="F3466" t="s">
        <v>8218</v>
      </c>
      <c r="G3466" t="s">
        <v>8228</v>
      </c>
      <c r="H3466" t="s">
        <v>8250</v>
      </c>
      <c r="I3466">
        <v>1476158340</v>
      </c>
      <c r="J3466">
        <v>1472594585</v>
      </c>
      <c r="K3466" t="b">
        <v>0</v>
      </c>
      <c r="L3466">
        <v>114</v>
      </c>
      <c r="M3466" t="b">
        <v>1</v>
      </c>
      <c r="N3466" t="s">
        <v>8269</v>
      </c>
      <c r="O3466">
        <f t="shared" si="216"/>
        <v>0</v>
      </c>
      <c r="P3466">
        <f t="shared" si="217"/>
        <v>0.17</v>
      </c>
      <c r="Q3466" s="10" t="s">
        <v>8315</v>
      </c>
      <c r="R3466" t="s">
        <v>8316</v>
      </c>
      <c r="S3466" s="15">
        <f t="shared" si="218"/>
        <v>42612.918807870374</v>
      </c>
      <c r="T3466" s="15">
        <f t="shared" si="219"/>
        <v>42654.165972222225</v>
      </c>
    </row>
    <row r="3467" spans="1:20" ht="32" x14ac:dyDescent="0.2">
      <c r="A3467">
        <v>3466</v>
      </c>
      <c r="B3467" s="3" t="s">
        <v>3465</v>
      </c>
      <c r="C3467" s="3" t="s">
        <v>7576</v>
      </c>
      <c r="D3467" s="6">
        <v>5000</v>
      </c>
      <c r="E3467" s="8">
        <v>18</v>
      </c>
      <c r="F3467" t="s">
        <v>8218</v>
      </c>
      <c r="G3467" t="s">
        <v>8223</v>
      </c>
      <c r="H3467" t="s">
        <v>8245</v>
      </c>
      <c r="I3467">
        <v>1461108450</v>
      </c>
      <c r="J3467">
        <v>1455928050</v>
      </c>
      <c r="K3467" t="b">
        <v>0</v>
      </c>
      <c r="L3467">
        <v>61</v>
      </c>
      <c r="M3467" t="b">
        <v>1</v>
      </c>
      <c r="N3467" t="s">
        <v>8269</v>
      </c>
      <c r="O3467">
        <f t="shared" si="216"/>
        <v>0</v>
      </c>
      <c r="P3467">
        <f t="shared" si="217"/>
        <v>0.3</v>
      </c>
      <c r="Q3467" s="10" t="s">
        <v>8315</v>
      </c>
      <c r="R3467" t="s">
        <v>8316</v>
      </c>
      <c r="S3467" s="15">
        <f t="shared" si="218"/>
        <v>42420.019097222219</v>
      </c>
      <c r="T3467" s="15">
        <f t="shared" si="219"/>
        <v>42479.977430555555</v>
      </c>
    </row>
    <row r="3468" spans="1:20" ht="48" x14ac:dyDescent="0.2">
      <c r="A3468">
        <v>3465</v>
      </c>
      <c r="B3468" s="3" t="s">
        <v>3464</v>
      </c>
      <c r="C3468" s="3" t="s">
        <v>7575</v>
      </c>
      <c r="D3468" s="6">
        <v>200000</v>
      </c>
      <c r="E3468" s="8">
        <v>18</v>
      </c>
      <c r="F3468" t="s">
        <v>8218</v>
      </c>
      <c r="G3468" t="s">
        <v>8224</v>
      </c>
      <c r="H3468" t="s">
        <v>8246</v>
      </c>
      <c r="I3468">
        <v>1439136000</v>
      </c>
      <c r="J3468">
        <v>1436972472</v>
      </c>
      <c r="K3468" t="b">
        <v>0</v>
      </c>
      <c r="L3468">
        <v>36</v>
      </c>
      <c r="M3468" t="b">
        <v>1</v>
      </c>
      <c r="N3468" t="s">
        <v>8269</v>
      </c>
      <c r="O3468">
        <f t="shared" si="216"/>
        <v>0</v>
      </c>
      <c r="P3468">
        <f t="shared" si="217"/>
        <v>0.5</v>
      </c>
      <c r="Q3468" s="10" t="s">
        <v>8315</v>
      </c>
      <c r="R3468" t="s">
        <v>8316</v>
      </c>
      <c r="S3468" s="15">
        <f t="shared" si="218"/>
        <v>42200.625833333332</v>
      </c>
      <c r="T3468" s="15">
        <f t="shared" si="219"/>
        <v>42225.666666666672</v>
      </c>
    </row>
    <row r="3469" spans="1:20" ht="48" x14ac:dyDescent="0.2">
      <c r="A3469">
        <v>3468</v>
      </c>
      <c r="B3469" s="3" t="s">
        <v>3467</v>
      </c>
      <c r="C3469" s="3" t="s">
        <v>7578</v>
      </c>
      <c r="D3469" s="6">
        <v>10000</v>
      </c>
      <c r="E3469" s="8">
        <v>17</v>
      </c>
      <c r="F3469" t="s">
        <v>8218</v>
      </c>
      <c r="G3469" t="s">
        <v>8223</v>
      </c>
      <c r="H3469" t="s">
        <v>8245</v>
      </c>
      <c r="I3469">
        <v>1474426800</v>
      </c>
      <c r="J3469">
        <v>1471976529</v>
      </c>
      <c r="K3469" t="b">
        <v>0</v>
      </c>
      <c r="L3469">
        <v>17</v>
      </c>
      <c r="M3469" t="b">
        <v>1</v>
      </c>
      <c r="N3469" t="s">
        <v>8269</v>
      </c>
      <c r="O3469">
        <f t="shared" si="216"/>
        <v>0</v>
      </c>
      <c r="P3469">
        <f t="shared" si="217"/>
        <v>1</v>
      </c>
      <c r="Q3469" s="10" t="s">
        <v>8315</v>
      </c>
      <c r="R3469" t="s">
        <v>8316</v>
      </c>
      <c r="S3469" s="15">
        <f t="shared" si="218"/>
        <v>42605.765381944439</v>
      </c>
      <c r="T3469" s="15">
        <f t="shared" si="219"/>
        <v>42634.125</v>
      </c>
    </row>
    <row r="3470" spans="1:20" ht="16" x14ac:dyDescent="0.2">
      <c r="A3470">
        <v>3467</v>
      </c>
      <c r="B3470" s="3" t="s">
        <v>3466</v>
      </c>
      <c r="C3470" s="3" t="s">
        <v>7577</v>
      </c>
      <c r="D3470" s="6">
        <v>1000000</v>
      </c>
      <c r="E3470" s="8">
        <v>17</v>
      </c>
      <c r="F3470" t="s">
        <v>8218</v>
      </c>
      <c r="G3470" t="s">
        <v>8223</v>
      </c>
      <c r="H3470" t="s">
        <v>8245</v>
      </c>
      <c r="I3470">
        <v>1426864032</v>
      </c>
      <c r="J3470">
        <v>1424275632</v>
      </c>
      <c r="K3470" t="b">
        <v>0</v>
      </c>
      <c r="L3470">
        <v>47</v>
      </c>
      <c r="M3470" t="b">
        <v>1</v>
      </c>
      <c r="N3470" t="s">
        <v>8269</v>
      </c>
      <c r="O3470">
        <f t="shared" si="216"/>
        <v>0</v>
      </c>
      <c r="P3470">
        <f t="shared" si="217"/>
        <v>0.36</v>
      </c>
      <c r="Q3470" s="10" t="s">
        <v>8315</v>
      </c>
      <c r="R3470" t="s">
        <v>8316</v>
      </c>
      <c r="S3470" s="15">
        <f t="shared" si="218"/>
        <v>42053.671666666662</v>
      </c>
      <c r="T3470" s="15">
        <f t="shared" si="219"/>
        <v>42083.630000000005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1000</v>
      </c>
      <c r="E3471" s="8">
        <v>16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2</v>
      </c>
      <c r="P3471">
        <f t="shared" si="217"/>
        <v>0.25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20000</v>
      </c>
      <c r="E3472" s="8">
        <v>16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0</v>
      </c>
      <c r="P3472">
        <f t="shared" si="217"/>
        <v>1.78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8" x14ac:dyDescent="0.2">
      <c r="A3473">
        <v>3483</v>
      </c>
      <c r="B3473" s="3" t="s">
        <v>3482</v>
      </c>
      <c r="C3473" s="3" t="s">
        <v>7593</v>
      </c>
      <c r="D3473" s="6">
        <v>150</v>
      </c>
      <c r="E3473" s="8">
        <v>15</v>
      </c>
      <c r="F3473" t="s">
        <v>8218</v>
      </c>
      <c r="G3473" t="s">
        <v>8223</v>
      </c>
      <c r="H3473" t="s">
        <v>8245</v>
      </c>
      <c r="I3473">
        <v>1404403381</v>
      </c>
      <c r="J3473">
        <v>1401811381</v>
      </c>
      <c r="K3473" t="b">
        <v>0</v>
      </c>
      <c r="L3473">
        <v>133</v>
      </c>
      <c r="M3473" t="b">
        <v>1</v>
      </c>
      <c r="N3473" t="s">
        <v>8269</v>
      </c>
      <c r="O3473">
        <f t="shared" si="216"/>
        <v>10</v>
      </c>
      <c r="P3473">
        <f t="shared" si="217"/>
        <v>0.11</v>
      </c>
      <c r="Q3473" s="10" t="s">
        <v>8315</v>
      </c>
      <c r="R3473" t="s">
        <v>8316</v>
      </c>
      <c r="S3473" s="15">
        <f t="shared" si="218"/>
        <v>41793.668761574074</v>
      </c>
      <c r="T3473" s="15">
        <f t="shared" si="219"/>
        <v>41823.668761574074</v>
      </c>
    </row>
    <row r="3474" spans="1:20" ht="48" x14ac:dyDescent="0.2">
      <c r="A3474">
        <v>3479</v>
      </c>
      <c r="B3474" s="3" t="s">
        <v>3478</v>
      </c>
      <c r="C3474" s="3" t="s">
        <v>7589</v>
      </c>
      <c r="D3474" s="6">
        <v>450</v>
      </c>
      <c r="E3474" s="8">
        <v>15</v>
      </c>
      <c r="F3474" t="s">
        <v>8218</v>
      </c>
      <c r="G3474" t="s">
        <v>8224</v>
      </c>
      <c r="H3474" t="s">
        <v>8246</v>
      </c>
      <c r="I3474">
        <v>1403382680</v>
      </c>
      <c r="J3474">
        <v>1400790680</v>
      </c>
      <c r="K3474" t="b">
        <v>0</v>
      </c>
      <c r="L3474">
        <v>56</v>
      </c>
      <c r="M3474" t="b">
        <v>1</v>
      </c>
      <c r="N3474" t="s">
        <v>8269</v>
      </c>
      <c r="O3474">
        <f t="shared" si="216"/>
        <v>3</v>
      </c>
      <c r="P3474">
        <f t="shared" si="217"/>
        <v>0.27</v>
      </c>
      <c r="Q3474" s="10" t="s">
        <v>8315</v>
      </c>
      <c r="R3474" t="s">
        <v>8316</v>
      </c>
      <c r="S3474" s="15">
        <f t="shared" si="218"/>
        <v>41781.855092592588</v>
      </c>
      <c r="T3474" s="15">
        <f t="shared" si="219"/>
        <v>41811.855092592588</v>
      </c>
    </row>
    <row r="3475" spans="1:20" ht="48" x14ac:dyDescent="0.2">
      <c r="A3475">
        <v>3482</v>
      </c>
      <c r="B3475" s="3" t="s">
        <v>3481</v>
      </c>
      <c r="C3475" s="3" t="s">
        <v>7592</v>
      </c>
      <c r="D3475" s="6">
        <v>700</v>
      </c>
      <c r="E3475" s="8">
        <v>15</v>
      </c>
      <c r="F3475" t="s">
        <v>8218</v>
      </c>
      <c r="G3475" t="s">
        <v>8224</v>
      </c>
      <c r="H3475" t="s">
        <v>8246</v>
      </c>
      <c r="I3475">
        <v>1404671466</v>
      </c>
      <c r="J3475">
        <v>1402079466</v>
      </c>
      <c r="K3475" t="b">
        <v>0</v>
      </c>
      <c r="L3475">
        <v>80</v>
      </c>
      <c r="M3475" t="b">
        <v>1</v>
      </c>
      <c r="N3475" t="s">
        <v>8269</v>
      </c>
      <c r="O3475">
        <f t="shared" si="216"/>
        <v>2</v>
      </c>
      <c r="P3475">
        <f t="shared" si="217"/>
        <v>0.19</v>
      </c>
      <c r="Q3475" s="10" t="s">
        <v>8315</v>
      </c>
      <c r="R3475" t="s">
        <v>8316</v>
      </c>
      <c r="S3475" s="15">
        <f t="shared" si="218"/>
        <v>41796.771597222221</v>
      </c>
      <c r="T3475" s="15">
        <f t="shared" si="219"/>
        <v>41826.771597222221</v>
      </c>
    </row>
    <row r="3476" spans="1:20" ht="48" x14ac:dyDescent="0.2">
      <c r="A3476">
        <v>3480</v>
      </c>
      <c r="B3476" s="3" t="s">
        <v>3479</v>
      </c>
      <c r="C3476" s="3" t="s">
        <v>7590</v>
      </c>
      <c r="D3476" s="6">
        <v>1000</v>
      </c>
      <c r="E3476" s="8">
        <v>15</v>
      </c>
      <c r="F3476" t="s">
        <v>8218</v>
      </c>
      <c r="G3476" t="s">
        <v>8223</v>
      </c>
      <c r="H3476" t="s">
        <v>8245</v>
      </c>
      <c r="I3476">
        <v>1436562000</v>
      </c>
      <c r="J3476">
        <v>1434440227</v>
      </c>
      <c r="K3476" t="b">
        <v>0</v>
      </c>
      <c r="L3476">
        <v>13</v>
      </c>
      <c r="M3476" t="b">
        <v>1</v>
      </c>
      <c r="N3476" t="s">
        <v>8269</v>
      </c>
      <c r="O3476">
        <f t="shared" si="216"/>
        <v>2</v>
      </c>
      <c r="P3476">
        <f t="shared" si="217"/>
        <v>1.1499999999999999</v>
      </c>
      <c r="Q3476" s="10" t="s">
        <v>8315</v>
      </c>
      <c r="R3476" t="s">
        <v>8316</v>
      </c>
      <c r="S3476" s="15">
        <f t="shared" si="218"/>
        <v>42171.317442129628</v>
      </c>
      <c r="T3476" s="15">
        <f t="shared" si="219"/>
        <v>42195.875</v>
      </c>
    </row>
    <row r="3477" spans="1:20" ht="48" x14ac:dyDescent="0.2">
      <c r="A3477">
        <v>3472</v>
      </c>
      <c r="B3477" s="3" t="s">
        <v>3471</v>
      </c>
      <c r="C3477" s="3" t="s">
        <v>7582</v>
      </c>
      <c r="D3477" s="6">
        <v>1500</v>
      </c>
      <c r="E3477" s="8">
        <v>15</v>
      </c>
      <c r="F3477" t="s">
        <v>8218</v>
      </c>
      <c r="G3477" t="s">
        <v>8223</v>
      </c>
      <c r="H3477" t="s">
        <v>8245</v>
      </c>
      <c r="I3477">
        <v>1415253540</v>
      </c>
      <c r="J3477">
        <v>1413432331</v>
      </c>
      <c r="K3477" t="b">
        <v>0</v>
      </c>
      <c r="L3477">
        <v>23</v>
      </c>
      <c r="M3477" t="b">
        <v>1</v>
      </c>
      <c r="N3477" t="s">
        <v>8269</v>
      </c>
      <c r="O3477">
        <f t="shared" si="216"/>
        <v>1</v>
      </c>
      <c r="P3477">
        <f t="shared" si="217"/>
        <v>0.65</v>
      </c>
      <c r="Q3477" s="10" t="s">
        <v>8315</v>
      </c>
      <c r="R3477" t="s">
        <v>8316</v>
      </c>
      <c r="S3477" s="15">
        <f t="shared" si="218"/>
        <v>41928.170497685183</v>
      </c>
      <c r="T3477" s="15">
        <f t="shared" si="219"/>
        <v>41949.249305555553</v>
      </c>
    </row>
    <row r="3478" spans="1:20" ht="48" x14ac:dyDescent="0.2">
      <c r="A3478">
        <v>3481</v>
      </c>
      <c r="B3478" s="3" t="s">
        <v>3480</v>
      </c>
      <c r="C3478" s="3" t="s">
        <v>7591</v>
      </c>
      <c r="D3478" s="6">
        <v>1500</v>
      </c>
      <c r="E3478" s="8">
        <v>15</v>
      </c>
      <c r="F3478" t="s">
        <v>8218</v>
      </c>
      <c r="G3478" t="s">
        <v>8225</v>
      </c>
      <c r="H3478" t="s">
        <v>8247</v>
      </c>
      <c r="I3478">
        <v>1420178188</v>
      </c>
      <c r="J3478">
        <v>1418709388</v>
      </c>
      <c r="K3478" t="b">
        <v>0</v>
      </c>
      <c r="L3478">
        <v>95</v>
      </c>
      <c r="M3478" t="b">
        <v>1</v>
      </c>
      <c r="N3478" t="s">
        <v>8269</v>
      </c>
      <c r="O3478">
        <f t="shared" si="216"/>
        <v>1</v>
      </c>
      <c r="P3478">
        <f t="shared" si="217"/>
        <v>0.16</v>
      </c>
      <c r="Q3478" s="10" t="s">
        <v>8315</v>
      </c>
      <c r="R3478" t="s">
        <v>8316</v>
      </c>
      <c r="S3478" s="15">
        <f t="shared" si="218"/>
        <v>41989.24754629629</v>
      </c>
      <c r="T3478" s="15">
        <f t="shared" si="219"/>
        <v>42006.24754629629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1750</v>
      </c>
      <c r="E3479" s="8">
        <v>15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</v>
      </c>
      <c r="P3479">
        <f t="shared" si="217"/>
        <v>0.38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8" x14ac:dyDescent="0.2">
      <c r="A3480">
        <v>3475</v>
      </c>
      <c r="B3480" s="3" t="s">
        <v>3474</v>
      </c>
      <c r="C3480" s="3" t="s">
        <v>7585</v>
      </c>
      <c r="D3480" s="6">
        <v>3000</v>
      </c>
      <c r="E3480" s="8">
        <v>15</v>
      </c>
      <c r="F3480" t="s">
        <v>8218</v>
      </c>
      <c r="G3480" t="s">
        <v>8224</v>
      </c>
      <c r="H3480" t="s">
        <v>8246</v>
      </c>
      <c r="I3480">
        <v>1414972800</v>
      </c>
      <c r="J3480">
        <v>1412629704</v>
      </c>
      <c r="K3480" t="b">
        <v>0</v>
      </c>
      <c r="L3480">
        <v>17</v>
      </c>
      <c r="M3480" t="b">
        <v>1</v>
      </c>
      <c r="N3480" t="s">
        <v>8269</v>
      </c>
      <c r="O3480">
        <f t="shared" si="216"/>
        <v>1</v>
      </c>
      <c r="P3480">
        <f t="shared" si="217"/>
        <v>0.88</v>
      </c>
      <c r="Q3480" s="10" t="s">
        <v>8315</v>
      </c>
      <c r="R3480" t="s">
        <v>8316</v>
      </c>
      <c r="S3480" s="15">
        <f t="shared" si="218"/>
        <v>41918.880833333329</v>
      </c>
      <c r="T3480" s="15">
        <f t="shared" si="219"/>
        <v>41946</v>
      </c>
    </row>
    <row r="3481" spans="1:20" ht="48" x14ac:dyDescent="0.2">
      <c r="A3481">
        <v>3484</v>
      </c>
      <c r="B3481" s="3" t="s">
        <v>3483</v>
      </c>
      <c r="C3481" s="3" t="s">
        <v>7594</v>
      </c>
      <c r="D3481" s="6">
        <v>5000</v>
      </c>
      <c r="E3481" s="8">
        <v>15</v>
      </c>
      <c r="F3481" t="s">
        <v>8218</v>
      </c>
      <c r="G3481" t="s">
        <v>8223</v>
      </c>
      <c r="H3481" t="s">
        <v>8245</v>
      </c>
      <c r="I3481">
        <v>1466014499</v>
      </c>
      <c r="J3481">
        <v>1463422499</v>
      </c>
      <c r="K3481" t="b">
        <v>0</v>
      </c>
      <c r="L3481">
        <v>44</v>
      </c>
      <c r="M3481" t="b">
        <v>1</v>
      </c>
      <c r="N3481" t="s">
        <v>8269</v>
      </c>
      <c r="O3481">
        <f t="shared" si="216"/>
        <v>0</v>
      </c>
      <c r="P3481">
        <f t="shared" si="217"/>
        <v>0.34</v>
      </c>
      <c r="Q3481" s="10" t="s">
        <v>8315</v>
      </c>
      <c r="R3481" t="s">
        <v>8316</v>
      </c>
      <c r="S3481" s="15">
        <f t="shared" si="218"/>
        <v>42506.760405092587</v>
      </c>
      <c r="T3481" s="15">
        <f t="shared" si="219"/>
        <v>42536.760405092587</v>
      </c>
    </row>
    <row r="3482" spans="1:20" ht="48" x14ac:dyDescent="0.2">
      <c r="A3482">
        <v>3474</v>
      </c>
      <c r="B3482" s="3" t="s">
        <v>3473</v>
      </c>
      <c r="C3482" s="3" t="s">
        <v>7584</v>
      </c>
      <c r="D3482" s="6">
        <v>12000</v>
      </c>
      <c r="E3482" s="8">
        <v>15</v>
      </c>
      <c r="F3482" t="s">
        <v>8218</v>
      </c>
      <c r="G3482" t="s">
        <v>8224</v>
      </c>
      <c r="H3482" t="s">
        <v>8246</v>
      </c>
      <c r="I3482">
        <v>1469016131</v>
      </c>
      <c r="J3482">
        <v>1466424131</v>
      </c>
      <c r="K3482" t="b">
        <v>0</v>
      </c>
      <c r="L3482">
        <v>39</v>
      </c>
      <c r="M3482" t="b">
        <v>1</v>
      </c>
      <c r="N3482" t="s">
        <v>8269</v>
      </c>
      <c r="O3482">
        <f t="shared" si="216"/>
        <v>0</v>
      </c>
      <c r="P3482">
        <f t="shared" si="217"/>
        <v>0.38</v>
      </c>
      <c r="Q3482" s="10" t="s">
        <v>8315</v>
      </c>
      <c r="R3482" t="s">
        <v>8316</v>
      </c>
      <c r="S3482" s="15">
        <f t="shared" si="218"/>
        <v>42541.501516203702</v>
      </c>
      <c r="T3482" s="15">
        <f t="shared" si="219"/>
        <v>42571.501516203702</v>
      </c>
    </row>
    <row r="3483" spans="1:20" ht="48" x14ac:dyDescent="0.2">
      <c r="A3483">
        <v>3476</v>
      </c>
      <c r="B3483" s="3" t="s">
        <v>3475</v>
      </c>
      <c r="C3483" s="3" t="s">
        <v>7586</v>
      </c>
      <c r="D3483" s="6">
        <v>15000</v>
      </c>
      <c r="E3483" s="8">
        <v>15</v>
      </c>
      <c r="F3483" t="s">
        <v>8218</v>
      </c>
      <c r="G3483" t="s">
        <v>8223</v>
      </c>
      <c r="H3483" t="s">
        <v>8245</v>
      </c>
      <c r="I3483">
        <v>1414378800</v>
      </c>
      <c r="J3483">
        <v>1412836990</v>
      </c>
      <c r="K3483" t="b">
        <v>0</v>
      </c>
      <c r="L3483">
        <v>6</v>
      </c>
      <c r="M3483" t="b">
        <v>1</v>
      </c>
      <c r="N3483" t="s">
        <v>8269</v>
      </c>
      <c r="O3483">
        <f t="shared" si="216"/>
        <v>0</v>
      </c>
      <c r="P3483">
        <f t="shared" si="217"/>
        <v>2.5</v>
      </c>
      <c r="Q3483" s="10" t="s">
        <v>8315</v>
      </c>
      <c r="R3483" t="s">
        <v>8316</v>
      </c>
      <c r="S3483" s="15">
        <f t="shared" si="218"/>
        <v>41921.279976851853</v>
      </c>
      <c r="T3483" s="15">
        <f t="shared" si="219"/>
        <v>41939.125</v>
      </c>
    </row>
    <row r="3484" spans="1:20" ht="48" x14ac:dyDescent="0.2">
      <c r="A3484">
        <v>3473</v>
      </c>
      <c r="B3484" s="3" t="s">
        <v>3472</v>
      </c>
      <c r="C3484" s="3" t="s">
        <v>7583</v>
      </c>
      <c r="D3484" s="6">
        <v>18000</v>
      </c>
      <c r="E3484" s="8">
        <v>15</v>
      </c>
      <c r="F3484" t="s">
        <v>8218</v>
      </c>
      <c r="G3484" t="s">
        <v>8223</v>
      </c>
      <c r="H3484" t="s">
        <v>8245</v>
      </c>
      <c r="I3484">
        <v>1426883220</v>
      </c>
      <c r="J3484">
        <v>1425067296</v>
      </c>
      <c r="K3484" t="b">
        <v>0</v>
      </c>
      <c r="L3484">
        <v>33</v>
      </c>
      <c r="M3484" t="b">
        <v>1</v>
      </c>
      <c r="N3484" t="s">
        <v>8269</v>
      </c>
      <c r="O3484">
        <f t="shared" si="216"/>
        <v>0</v>
      </c>
      <c r="P3484">
        <f t="shared" si="217"/>
        <v>0.45</v>
      </c>
      <c r="Q3484" s="10" t="s">
        <v>8315</v>
      </c>
      <c r="R3484" t="s">
        <v>8316</v>
      </c>
      <c r="S3484" s="15">
        <f t="shared" si="218"/>
        <v>42062.834444444445</v>
      </c>
      <c r="T3484" s="15">
        <f t="shared" si="219"/>
        <v>42083.852083333331</v>
      </c>
    </row>
    <row r="3485" spans="1:20" ht="48" x14ac:dyDescent="0.2">
      <c r="A3485">
        <v>3478</v>
      </c>
      <c r="B3485" s="3" t="s">
        <v>3477</v>
      </c>
      <c r="C3485" s="3" t="s">
        <v>7588</v>
      </c>
      <c r="D3485" s="6">
        <v>20000</v>
      </c>
      <c r="E3485" s="8">
        <v>15</v>
      </c>
      <c r="F3485" t="s">
        <v>8218</v>
      </c>
      <c r="G3485" t="s">
        <v>8223</v>
      </c>
      <c r="H3485" t="s">
        <v>8245</v>
      </c>
      <c r="I3485">
        <v>1426539600</v>
      </c>
      <c r="J3485">
        <v>1424296822</v>
      </c>
      <c r="K3485" t="b">
        <v>0</v>
      </c>
      <c r="L3485">
        <v>57</v>
      </c>
      <c r="M3485" t="b">
        <v>1</v>
      </c>
      <c r="N3485" t="s">
        <v>8269</v>
      </c>
      <c r="O3485">
        <f t="shared" si="216"/>
        <v>0</v>
      </c>
      <c r="P3485">
        <f t="shared" si="217"/>
        <v>0.26</v>
      </c>
      <c r="Q3485" s="10" t="s">
        <v>8315</v>
      </c>
      <c r="R3485" t="s">
        <v>8316</v>
      </c>
      <c r="S3485" s="15">
        <f t="shared" si="218"/>
        <v>42053.916921296302</v>
      </c>
      <c r="T3485" s="15">
        <f t="shared" si="219"/>
        <v>42079.875</v>
      </c>
    </row>
    <row r="3486" spans="1:20" ht="48" x14ac:dyDescent="0.2">
      <c r="A3486">
        <v>3471</v>
      </c>
      <c r="B3486" s="3" t="s">
        <v>3470</v>
      </c>
      <c r="C3486" s="3" t="s">
        <v>7581</v>
      </c>
      <c r="D3486" s="6">
        <v>50000</v>
      </c>
      <c r="E3486" s="8">
        <v>15</v>
      </c>
      <c r="F3486" t="s">
        <v>8218</v>
      </c>
      <c r="G3486" t="s">
        <v>8224</v>
      </c>
      <c r="H3486" t="s">
        <v>8246</v>
      </c>
      <c r="I3486">
        <v>1409515200</v>
      </c>
      <c r="J3486">
        <v>1405971690</v>
      </c>
      <c r="K3486" t="b">
        <v>0</v>
      </c>
      <c r="L3486">
        <v>30</v>
      </c>
      <c r="M3486" t="b">
        <v>1</v>
      </c>
      <c r="N3486" t="s">
        <v>8269</v>
      </c>
      <c r="O3486">
        <f t="shared" si="216"/>
        <v>0</v>
      </c>
      <c r="P3486">
        <f t="shared" si="217"/>
        <v>0.5</v>
      </c>
      <c r="Q3486" s="10" t="s">
        <v>8315</v>
      </c>
      <c r="R3486" t="s">
        <v>8316</v>
      </c>
      <c r="S3486" s="15">
        <f t="shared" si="218"/>
        <v>41841.820486111108</v>
      </c>
      <c r="T3486" s="15">
        <f t="shared" si="219"/>
        <v>41882.833333333336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3300</v>
      </c>
      <c r="E3487" s="8">
        <v>14.5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0</v>
      </c>
      <c r="P3487">
        <f t="shared" si="217"/>
        <v>0.48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125000</v>
      </c>
      <c r="E3488" s="8">
        <v>14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0</v>
      </c>
      <c r="P3488">
        <f t="shared" si="217"/>
        <v>0.25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8" x14ac:dyDescent="0.2">
      <c r="A3489">
        <v>3488</v>
      </c>
      <c r="B3489" s="3" t="s">
        <v>3487</v>
      </c>
      <c r="C3489" s="3" t="s">
        <v>7598</v>
      </c>
      <c r="D3489" s="6">
        <v>10</v>
      </c>
      <c r="E3489" s="8">
        <v>13</v>
      </c>
      <c r="F3489" t="s">
        <v>8218</v>
      </c>
      <c r="G3489" t="s">
        <v>8223</v>
      </c>
      <c r="H3489" t="s">
        <v>8245</v>
      </c>
      <c r="I3489">
        <v>1429286400</v>
      </c>
      <c r="J3489">
        <v>1427221560</v>
      </c>
      <c r="K3489" t="b">
        <v>0</v>
      </c>
      <c r="L3489">
        <v>29</v>
      </c>
      <c r="M3489" t="b">
        <v>1</v>
      </c>
      <c r="N3489" t="s">
        <v>8269</v>
      </c>
      <c r="O3489">
        <f t="shared" si="216"/>
        <v>130</v>
      </c>
      <c r="P3489">
        <f t="shared" si="217"/>
        <v>0.45</v>
      </c>
      <c r="Q3489" s="10" t="s">
        <v>8315</v>
      </c>
      <c r="R3489" t="s">
        <v>8316</v>
      </c>
      <c r="S3489" s="15">
        <f t="shared" si="218"/>
        <v>42087.768055555556</v>
      </c>
      <c r="T3489" s="15">
        <f t="shared" si="219"/>
        <v>42111.666666666672</v>
      </c>
    </row>
    <row r="3490" spans="1:20" ht="48" x14ac:dyDescent="0.2">
      <c r="A3490">
        <v>3487</v>
      </c>
      <c r="B3490" s="3" t="s">
        <v>3486</v>
      </c>
      <c r="C3490" s="3" t="s">
        <v>7597</v>
      </c>
      <c r="D3490" s="6">
        <v>13</v>
      </c>
      <c r="E3490" s="8">
        <v>13</v>
      </c>
      <c r="F3490" t="s">
        <v>8218</v>
      </c>
      <c r="G3490" t="s">
        <v>8224</v>
      </c>
      <c r="H3490" t="s">
        <v>8246</v>
      </c>
      <c r="I3490">
        <v>1435185252</v>
      </c>
      <c r="J3490">
        <v>1432593252</v>
      </c>
      <c r="K3490" t="b">
        <v>0</v>
      </c>
      <c r="L3490">
        <v>66</v>
      </c>
      <c r="M3490" t="b">
        <v>1</v>
      </c>
      <c r="N3490" t="s">
        <v>8269</v>
      </c>
      <c r="O3490">
        <f t="shared" si="216"/>
        <v>100</v>
      </c>
      <c r="P3490">
        <f t="shared" si="217"/>
        <v>0.2</v>
      </c>
      <c r="Q3490" s="10" t="s">
        <v>8315</v>
      </c>
      <c r="R3490" t="s">
        <v>8316</v>
      </c>
      <c r="S3490" s="15">
        <f t="shared" si="218"/>
        <v>42149.940416666665</v>
      </c>
      <c r="T3490" s="15">
        <f t="shared" si="219"/>
        <v>42179.940416666665</v>
      </c>
    </row>
    <row r="3491" spans="1:20" ht="48" x14ac:dyDescent="0.2">
      <c r="A3491">
        <v>3491</v>
      </c>
      <c r="B3491" s="3" t="s">
        <v>3490</v>
      </c>
      <c r="C3491" s="3" t="s">
        <v>7601</v>
      </c>
      <c r="D3491" s="6">
        <v>1000</v>
      </c>
      <c r="E3491" s="8">
        <v>12</v>
      </c>
      <c r="F3491" t="s">
        <v>8218</v>
      </c>
      <c r="G3491" t="s">
        <v>8223</v>
      </c>
      <c r="H3491" t="s">
        <v>8245</v>
      </c>
      <c r="I3491">
        <v>1431928784</v>
      </c>
      <c r="J3491">
        <v>1430114384</v>
      </c>
      <c r="K3491" t="b">
        <v>0</v>
      </c>
      <c r="L3491">
        <v>10</v>
      </c>
      <c r="M3491" t="b">
        <v>1</v>
      </c>
      <c r="N3491" t="s">
        <v>8269</v>
      </c>
      <c r="O3491">
        <f t="shared" si="216"/>
        <v>1</v>
      </c>
      <c r="P3491">
        <f t="shared" si="217"/>
        <v>1.2</v>
      </c>
      <c r="Q3491" s="10" t="s">
        <v>8315</v>
      </c>
      <c r="R3491" t="s">
        <v>8316</v>
      </c>
      <c r="S3491" s="15">
        <f t="shared" si="218"/>
        <v>42121.249814814815</v>
      </c>
      <c r="T3491" s="15">
        <f t="shared" si="219"/>
        <v>42142.249814814815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68000</v>
      </c>
      <c r="E3492" s="8">
        <v>12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0</v>
      </c>
      <c r="P3492">
        <f t="shared" si="217"/>
        <v>0.44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8" x14ac:dyDescent="0.2">
      <c r="A3493">
        <v>3489</v>
      </c>
      <c r="B3493" s="3" t="s">
        <v>3488</v>
      </c>
      <c r="C3493" s="3" t="s">
        <v>7599</v>
      </c>
      <c r="D3493" s="6">
        <v>100000</v>
      </c>
      <c r="E3493" s="8">
        <v>12</v>
      </c>
      <c r="F3493" t="s">
        <v>8218</v>
      </c>
      <c r="G3493" t="s">
        <v>8224</v>
      </c>
      <c r="H3493" t="s">
        <v>8246</v>
      </c>
      <c r="I3493">
        <v>1400965200</v>
      </c>
      <c r="J3493">
        <v>1398352531</v>
      </c>
      <c r="K3493" t="b">
        <v>0</v>
      </c>
      <c r="L3493">
        <v>72</v>
      </c>
      <c r="M3493" t="b">
        <v>1</v>
      </c>
      <c r="N3493" t="s">
        <v>8269</v>
      </c>
      <c r="O3493">
        <f t="shared" si="216"/>
        <v>0</v>
      </c>
      <c r="P3493">
        <f t="shared" si="217"/>
        <v>0.17</v>
      </c>
      <c r="Q3493" s="10" t="s">
        <v>8315</v>
      </c>
      <c r="R3493" t="s">
        <v>8316</v>
      </c>
      <c r="S3493" s="15">
        <f t="shared" si="218"/>
        <v>41753.635775462964</v>
      </c>
      <c r="T3493" s="15">
        <f t="shared" si="219"/>
        <v>41783.875</v>
      </c>
    </row>
    <row r="3494" spans="1:20" ht="48" x14ac:dyDescent="0.2">
      <c r="A3494">
        <v>3499</v>
      </c>
      <c r="B3494" s="3" t="s">
        <v>3498</v>
      </c>
      <c r="C3494" s="3" t="s">
        <v>7609</v>
      </c>
      <c r="D3494" s="6">
        <v>2000</v>
      </c>
      <c r="E3494" s="8">
        <v>11</v>
      </c>
      <c r="F3494" t="s">
        <v>8218</v>
      </c>
      <c r="G3494" t="s">
        <v>8223</v>
      </c>
      <c r="H3494" t="s">
        <v>8245</v>
      </c>
      <c r="I3494">
        <v>1435733940</v>
      </c>
      <c r="J3494">
        <v>1431046325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</v>
      </c>
      <c r="P3494">
        <f t="shared" si="217"/>
        <v>0.31</v>
      </c>
      <c r="Q3494" s="10" t="s">
        <v>8315</v>
      </c>
      <c r="R3494" t="s">
        <v>8316</v>
      </c>
      <c r="S3494" s="15">
        <f t="shared" si="218"/>
        <v>42132.036168981482</v>
      </c>
      <c r="T3494" s="15">
        <f t="shared" si="219"/>
        <v>42186.290972222225</v>
      </c>
    </row>
    <row r="3495" spans="1:20" ht="48" x14ac:dyDescent="0.2">
      <c r="A3495">
        <v>3498</v>
      </c>
      <c r="B3495" s="3" t="s">
        <v>3497</v>
      </c>
      <c r="C3495" s="3" t="s">
        <v>7608</v>
      </c>
      <c r="D3495" s="6">
        <v>4100</v>
      </c>
      <c r="E3495" s="8">
        <v>11</v>
      </c>
      <c r="F3495" t="s">
        <v>8218</v>
      </c>
      <c r="G3495" t="s">
        <v>8228</v>
      </c>
      <c r="H3495" t="s">
        <v>8250</v>
      </c>
      <c r="I3495">
        <v>1464471840</v>
      </c>
      <c r="J3495">
        <v>1459309704</v>
      </c>
      <c r="K3495" t="b">
        <v>0</v>
      </c>
      <c r="L3495">
        <v>42</v>
      </c>
      <c r="M3495" t="b">
        <v>1</v>
      </c>
      <c r="N3495" t="s">
        <v>8269</v>
      </c>
      <c r="O3495">
        <f t="shared" si="216"/>
        <v>0</v>
      </c>
      <c r="P3495">
        <f t="shared" si="217"/>
        <v>0.26</v>
      </c>
      <c r="Q3495" s="10" t="s">
        <v>8315</v>
      </c>
      <c r="R3495" t="s">
        <v>8316</v>
      </c>
      <c r="S3495" s="15">
        <f t="shared" si="218"/>
        <v>42459.15861111111</v>
      </c>
      <c r="T3495" s="15">
        <f t="shared" si="219"/>
        <v>42518.905555555553</v>
      </c>
    </row>
    <row r="3496" spans="1:20" ht="48" x14ac:dyDescent="0.2">
      <c r="A3496">
        <v>3495</v>
      </c>
      <c r="B3496" s="3" t="s">
        <v>3494</v>
      </c>
      <c r="C3496" s="3" t="s">
        <v>7605</v>
      </c>
      <c r="D3496" s="6">
        <v>5000</v>
      </c>
      <c r="E3496" s="8">
        <v>11</v>
      </c>
      <c r="F3496" t="s">
        <v>8218</v>
      </c>
      <c r="G3496" t="s">
        <v>8228</v>
      </c>
      <c r="H3496" t="s">
        <v>8250</v>
      </c>
      <c r="I3496">
        <v>1414862280</v>
      </c>
      <c r="J3496">
        <v>1412360309</v>
      </c>
      <c r="K3496" t="b">
        <v>0</v>
      </c>
      <c r="L3496">
        <v>72</v>
      </c>
      <c r="M3496" t="b">
        <v>1</v>
      </c>
      <c r="N3496" t="s">
        <v>8269</v>
      </c>
      <c r="O3496">
        <f t="shared" si="216"/>
        <v>0</v>
      </c>
      <c r="P3496">
        <f t="shared" si="217"/>
        <v>0.15</v>
      </c>
      <c r="Q3496" s="10" t="s">
        <v>8315</v>
      </c>
      <c r="R3496" t="s">
        <v>8316</v>
      </c>
      <c r="S3496" s="15">
        <f t="shared" si="218"/>
        <v>41915.762835648151</v>
      </c>
      <c r="T3496" s="15">
        <f t="shared" si="219"/>
        <v>41944.720833333333</v>
      </c>
    </row>
    <row r="3497" spans="1:20" ht="48" x14ac:dyDescent="0.2">
      <c r="A3497">
        <v>3496</v>
      </c>
      <c r="B3497" s="3" t="s">
        <v>3495</v>
      </c>
      <c r="C3497" s="3" t="s">
        <v>7606</v>
      </c>
      <c r="D3497" s="6">
        <v>5000</v>
      </c>
      <c r="E3497" s="8">
        <v>11</v>
      </c>
      <c r="F3497" t="s">
        <v>8218</v>
      </c>
      <c r="G3497" t="s">
        <v>8223</v>
      </c>
      <c r="H3497" t="s">
        <v>8245</v>
      </c>
      <c r="I3497">
        <v>1473625166</v>
      </c>
      <c r="J3497">
        <v>1470169166</v>
      </c>
      <c r="K3497" t="b">
        <v>0</v>
      </c>
      <c r="L3497">
        <v>78</v>
      </c>
      <c r="M3497" t="b">
        <v>1</v>
      </c>
      <c r="N3497" t="s">
        <v>8269</v>
      </c>
      <c r="O3497">
        <f t="shared" si="216"/>
        <v>0</v>
      </c>
      <c r="P3497">
        <f t="shared" si="217"/>
        <v>0.14000000000000001</v>
      </c>
      <c r="Q3497" s="10" t="s">
        <v>8315</v>
      </c>
      <c r="R3497" t="s">
        <v>8316</v>
      </c>
      <c r="S3497" s="15">
        <f t="shared" si="218"/>
        <v>42584.846828703703</v>
      </c>
      <c r="T3497" s="15">
        <f t="shared" si="219"/>
        <v>42624.846828703703</v>
      </c>
    </row>
    <row r="3498" spans="1:20" ht="48" x14ac:dyDescent="0.2">
      <c r="A3498">
        <v>3497</v>
      </c>
      <c r="B3498" s="3" t="s">
        <v>3496</v>
      </c>
      <c r="C3498" s="3" t="s">
        <v>7607</v>
      </c>
      <c r="D3498" s="6">
        <v>5000</v>
      </c>
      <c r="E3498" s="8">
        <v>11</v>
      </c>
      <c r="F3498" t="s">
        <v>8218</v>
      </c>
      <c r="G3498" t="s">
        <v>8223</v>
      </c>
      <c r="H3498" t="s">
        <v>8245</v>
      </c>
      <c r="I3498">
        <v>1464904800</v>
      </c>
      <c r="J3498">
        <v>1463852904</v>
      </c>
      <c r="K3498" t="b">
        <v>0</v>
      </c>
      <c r="L3498">
        <v>49</v>
      </c>
      <c r="M3498" t="b">
        <v>1</v>
      </c>
      <c r="N3498" t="s">
        <v>8269</v>
      </c>
      <c r="O3498">
        <f t="shared" si="216"/>
        <v>0</v>
      </c>
      <c r="P3498">
        <f t="shared" si="217"/>
        <v>0.22</v>
      </c>
      <c r="Q3498" s="10" t="s">
        <v>8315</v>
      </c>
      <c r="R3498" t="s">
        <v>8316</v>
      </c>
      <c r="S3498" s="15">
        <f t="shared" si="218"/>
        <v>42511.741944444439</v>
      </c>
      <c r="T3498" s="15">
        <f t="shared" si="219"/>
        <v>42523.916666666672</v>
      </c>
    </row>
    <row r="3499" spans="1:20" ht="48" x14ac:dyDescent="0.2">
      <c r="A3499">
        <v>3500</v>
      </c>
      <c r="B3499" s="3" t="s">
        <v>3499</v>
      </c>
      <c r="C3499" s="3" t="s">
        <v>7610</v>
      </c>
      <c r="D3499" s="6">
        <v>5000</v>
      </c>
      <c r="E3499" s="8">
        <v>11</v>
      </c>
      <c r="F3499" t="s">
        <v>8218</v>
      </c>
      <c r="G3499" t="s">
        <v>8223</v>
      </c>
      <c r="H3499" t="s">
        <v>8245</v>
      </c>
      <c r="I3499">
        <v>1457326740</v>
      </c>
      <c r="J3499">
        <v>1455919438</v>
      </c>
      <c r="K3499" t="b">
        <v>0</v>
      </c>
      <c r="L3499">
        <v>42</v>
      </c>
      <c r="M3499" t="b">
        <v>1</v>
      </c>
      <c r="N3499" t="s">
        <v>8269</v>
      </c>
      <c r="O3499">
        <f t="shared" si="216"/>
        <v>0</v>
      </c>
      <c r="P3499">
        <f t="shared" si="217"/>
        <v>0.26</v>
      </c>
      <c r="Q3499" s="10" t="s">
        <v>8315</v>
      </c>
      <c r="R3499" t="s">
        <v>8316</v>
      </c>
      <c r="S3499" s="15">
        <f t="shared" si="218"/>
        <v>42419.91942129629</v>
      </c>
      <c r="T3499" s="15">
        <f t="shared" si="219"/>
        <v>42436.207638888889</v>
      </c>
    </row>
    <row r="3500" spans="1:20" ht="48" x14ac:dyDescent="0.2">
      <c r="A3500">
        <v>3493</v>
      </c>
      <c r="B3500" s="3" t="s">
        <v>3492</v>
      </c>
      <c r="C3500" s="3" t="s">
        <v>7603</v>
      </c>
      <c r="D3500" s="6">
        <v>8000</v>
      </c>
      <c r="E3500" s="8">
        <v>11</v>
      </c>
      <c r="F3500" t="s">
        <v>8218</v>
      </c>
      <c r="G3500" t="s">
        <v>8223</v>
      </c>
      <c r="H3500" t="s">
        <v>8245</v>
      </c>
      <c r="I3500">
        <v>1408252260</v>
      </c>
      <c r="J3500">
        <v>1406580436</v>
      </c>
      <c r="K3500" t="b">
        <v>0</v>
      </c>
      <c r="L3500">
        <v>29</v>
      </c>
      <c r="M3500" t="b">
        <v>1</v>
      </c>
      <c r="N3500" t="s">
        <v>8269</v>
      </c>
      <c r="O3500">
        <f t="shared" si="216"/>
        <v>0</v>
      </c>
      <c r="P3500">
        <f t="shared" si="217"/>
        <v>0.38</v>
      </c>
      <c r="Q3500" s="10" t="s">
        <v>8315</v>
      </c>
      <c r="R3500" t="s">
        <v>8316</v>
      </c>
      <c r="S3500" s="15">
        <f t="shared" si="218"/>
        <v>41848.866157407407</v>
      </c>
      <c r="T3500" s="15">
        <f t="shared" si="219"/>
        <v>41868.21597222222</v>
      </c>
    </row>
    <row r="3501" spans="1:20" ht="48" x14ac:dyDescent="0.2">
      <c r="A3501">
        <v>3501</v>
      </c>
      <c r="B3501" s="3" t="s">
        <v>3500</v>
      </c>
      <c r="C3501" s="3" t="s">
        <v>7611</v>
      </c>
      <c r="D3501" s="6">
        <v>15000</v>
      </c>
      <c r="E3501" s="8">
        <v>11</v>
      </c>
      <c r="F3501" t="s">
        <v>8218</v>
      </c>
      <c r="G3501" t="s">
        <v>8224</v>
      </c>
      <c r="H3501" t="s">
        <v>8246</v>
      </c>
      <c r="I3501">
        <v>1441995595</v>
      </c>
      <c r="J3501">
        <v>1439835595</v>
      </c>
      <c r="K3501" t="b">
        <v>0</v>
      </c>
      <c r="L3501">
        <v>42</v>
      </c>
      <c r="M3501" t="b">
        <v>1</v>
      </c>
      <c r="N3501" t="s">
        <v>8269</v>
      </c>
      <c r="O3501">
        <f t="shared" si="216"/>
        <v>0</v>
      </c>
      <c r="P3501">
        <f t="shared" si="217"/>
        <v>0.26</v>
      </c>
      <c r="Q3501" s="10" t="s">
        <v>8315</v>
      </c>
      <c r="R3501" t="s">
        <v>8316</v>
      </c>
      <c r="S3501" s="15">
        <f t="shared" si="218"/>
        <v>42233.763831018514</v>
      </c>
      <c r="T3501" s="15">
        <f t="shared" si="219"/>
        <v>42258.763831018514</v>
      </c>
    </row>
    <row r="3502" spans="1:20" ht="48" x14ac:dyDescent="0.2">
      <c r="A3502">
        <v>3494</v>
      </c>
      <c r="B3502" s="3" t="s">
        <v>3493</v>
      </c>
      <c r="C3502" s="3" t="s">
        <v>7604</v>
      </c>
      <c r="D3502" s="6">
        <v>88888</v>
      </c>
      <c r="E3502" s="8">
        <v>11</v>
      </c>
      <c r="F3502" t="s">
        <v>8218</v>
      </c>
      <c r="G3502" t="s">
        <v>8223</v>
      </c>
      <c r="H3502" t="s">
        <v>8245</v>
      </c>
      <c r="I3502">
        <v>1480140000</v>
      </c>
      <c r="J3502">
        <v>1479186575</v>
      </c>
      <c r="K3502" t="b">
        <v>0</v>
      </c>
      <c r="L3502">
        <v>13</v>
      </c>
      <c r="M3502" t="b">
        <v>1</v>
      </c>
      <c r="N3502" t="s">
        <v>8269</v>
      </c>
      <c r="O3502">
        <f t="shared" si="216"/>
        <v>0</v>
      </c>
      <c r="P3502">
        <f t="shared" si="217"/>
        <v>0.85</v>
      </c>
      <c r="Q3502" s="10" t="s">
        <v>8315</v>
      </c>
      <c r="R3502" t="s">
        <v>8316</v>
      </c>
      <c r="S3502" s="15">
        <f t="shared" si="218"/>
        <v>42689.214988425927</v>
      </c>
      <c r="T3502" s="15">
        <f t="shared" si="219"/>
        <v>42700.25</v>
      </c>
    </row>
    <row r="3503" spans="1:20" ht="48" x14ac:dyDescent="0.2">
      <c r="A3503">
        <v>3492</v>
      </c>
      <c r="B3503" s="3" t="s">
        <v>3491</v>
      </c>
      <c r="C3503" s="3" t="s">
        <v>7602</v>
      </c>
      <c r="D3503" s="6">
        <v>110000</v>
      </c>
      <c r="E3503" s="8">
        <v>11</v>
      </c>
      <c r="F3503" t="s">
        <v>8218</v>
      </c>
      <c r="G3503" t="s">
        <v>8223</v>
      </c>
      <c r="H3503" t="s">
        <v>8245</v>
      </c>
      <c r="I3503">
        <v>1445818397</v>
      </c>
      <c r="J3503">
        <v>1442794397</v>
      </c>
      <c r="K3503" t="b">
        <v>0</v>
      </c>
      <c r="L3503">
        <v>35</v>
      </c>
      <c r="M3503" t="b">
        <v>1</v>
      </c>
      <c r="N3503" t="s">
        <v>8269</v>
      </c>
      <c r="O3503">
        <f t="shared" si="216"/>
        <v>0</v>
      </c>
      <c r="P3503">
        <f t="shared" si="217"/>
        <v>0.31</v>
      </c>
      <c r="Q3503" s="10" t="s">
        <v>8315</v>
      </c>
      <c r="R3503" t="s">
        <v>8316</v>
      </c>
      <c r="S3503" s="15">
        <f t="shared" si="218"/>
        <v>42268.009224537032</v>
      </c>
      <c r="T3503" s="15">
        <f t="shared" si="219"/>
        <v>42303.009224537032</v>
      </c>
    </row>
    <row r="3504" spans="1:20" ht="48" x14ac:dyDescent="0.2">
      <c r="A3504">
        <v>3527</v>
      </c>
      <c r="B3504" s="3" t="s">
        <v>3526</v>
      </c>
      <c r="C3504" s="3" t="s">
        <v>7637</v>
      </c>
      <c r="D3504" s="6">
        <v>5</v>
      </c>
      <c r="E3504" s="8">
        <v>10</v>
      </c>
      <c r="F3504" t="s">
        <v>8218</v>
      </c>
      <c r="G3504" t="s">
        <v>8223</v>
      </c>
      <c r="H3504" t="s">
        <v>8245</v>
      </c>
      <c r="I3504">
        <v>1436587140</v>
      </c>
      <c r="J3504">
        <v>1434069205</v>
      </c>
      <c r="K3504" t="b">
        <v>0</v>
      </c>
      <c r="L3504">
        <v>86</v>
      </c>
      <c r="M3504" t="b">
        <v>1</v>
      </c>
      <c r="N3504" t="s">
        <v>8269</v>
      </c>
      <c r="O3504">
        <f t="shared" si="216"/>
        <v>200</v>
      </c>
      <c r="P3504">
        <f t="shared" si="217"/>
        <v>0.12</v>
      </c>
      <c r="Q3504" s="10" t="s">
        <v>8315</v>
      </c>
      <c r="R3504" t="s">
        <v>8316</v>
      </c>
      <c r="S3504" s="15">
        <f t="shared" si="218"/>
        <v>42167.023206018523</v>
      </c>
      <c r="T3504" s="15">
        <f t="shared" si="219"/>
        <v>42196.165972222225</v>
      </c>
    </row>
    <row r="3505" spans="1:20" ht="48" x14ac:dyDescent="0.2">
      <c r="A3505">
        <v>3514</v>
      </c>
      <c r="B3505" s="3" t="s">
        <v>3513</v>
      </c>
      <c r="C3505" s="3" t="s">
        <v>7624</v>
      </c>
      <c r="D3505" s="6">
        <v>10</v>
      </c>
      <c r="E3505" s="8">
        <v>10</v>
      </c>
      <c r="F3505" t="s">
        <v>8218</v>
      </c>
      <c r="G3505" t="s">
        <v>8223</v>
      </c>
      <c r="H3505" t="s">
        <v>8245</v>
      </c>
      <c r="I3505">
        <v>1422853140</v>
      </c>
      <c r="J3505">
        <v>1421439552</v>
      </c>
      <c r="K3505" t="b">
        <v>0</v>
      </c>
      <c r="L3505">
        <v>10</v>
      </c>
      <c r="M3505" t="b">
        <v>1</v>
      </c>
      <c r="N3505" t="s">
        <v>8269</v>
      </c>
      <c r="O3505">
        <f t="shared" si="216"/>
        <v>100</v>
      </c>
      <c r="P3505">
        <f t="shared" si="217"/>
        <v>1</v>
      </c>
      <c r="Q3505" s="10" t="s">
        <v>8315</v>
      </c>
      <c r="R3505" t="s">
        <v>8316</v>
      </c>
      <c r="S3505" s="15">
        <f t="shared" si="218"/>
        <v>42020.846666666665</v>
      </c>
      <c r="T3505" s="15">
        <f t="shared" si="219"/>
        <v>42037.207638888889</v>
      </c>
    </row>
    <row r="3506" spans="1:20" ht="48" x14ac:dyDescent="0.2">
      <c r="A3506">
        <v>3542</v>
      </c>
      <c r="B3506" s="3" t="s">
        <v>3541</v>
      </c>
      <c r="C3506" s="3" t="s">
        <v>7652</v>
      </c>
      <c r="D3506" s="6">
        <v>100</v>
      </c>
      <c r="E3506" s="8">
        <v>10</v>
      </c>
      <c r="F3506" t="s">
        <v>8218</v>
      </c>
      <c r="G3506" t="s">
        <v>8223</v>
      </c>
      <c r="H3506" t="s">
        <v>8245</v>
      </c>
      <c r="I3506">
        <v>1410099822</v>
      </c>
      <c r="J3506">
        <v>1404915822</v>
      </c>
      <c r="K3506" t="b">
        <v>0</v>
      </c>
      <c r="L3506">
        <v>85</v>
      </c>
      <c r="M3506" t="b">
        <v>1</v>
      </c>
      <c r="N3506" t="s">
        <v>8269</v>
      </c>
      <c r="O3506">
        <f t="shared" si="216"/>
        <v>10</v>
      </c>
      <c r="P3506">
        <f t="shared" si="217"/>
        <v>0.12</v>
      </c>
      <c r="Q3506" s="10" t="s">
        <v>8315</v>
      </c>
      <c r="R3506" t="s">
        <v>8316</v>
      </c>
      <c r="S3506" s="15">
        <f t="shared" si="218"/>
        <v>41829.599791666667</v>
      </c>
      <c r="T3506" s="15">
        <f t="shared" si="219"/>
        <v>41889.599791666667</v>
      </c>
    </row>
    <row r="3507" spans="1:20" ht="48" x14ac:dyDescent="0.2">
      <c r="A3507">
        <v>3535</v>
      </c>
      <c r="B3507" s="3" t="s">
        <v>3534</v>
      </c>
      <c r="C3507" s="3" t="s">
        <v>7645</v>
      </c>
      <c r="D3507" s="6">
        <v>200</v>
      </c>
      <c r="E3507" s="8">
        <v>10</v>
      </c>
      <c r="F3507" t="s">
        <v>8218</v>
      </c>
      <c r="G3507" t="s">
        <v>8224</v>
      </c>
      <c r="H3507" t="s">
        <v>8246</v>
      </c>
      <c r="I3507">
        <v>1443808800</v>
      </c>
      <c r="J3507">
        <v>1441120910</v>
      </c>
      <c r="K3507" t="b">
        <v>0</v>
      </c>
      <c r="L3507">
        <v>46</v>
      </c>
      <c r="M3507" t="b">
        <v>1</v>
      </c>
      <c r="N3507" t="s">
        <v>8269</v>
      </c>
      <c r="O3507">
        <f t="shared" si="216"/>
        <v>5</v>
      </c>
      <c r="P3507">
        <f t="shared" si="217"/>
        <v>0.22</v>
      </c>
      <c r="Q3507" s="10" t="s">
        <v>8315</v>
      </c>
      <c r="R3507" t="s">
        <v>8316</v>
      </c>
      <c r="S3507" s="15">
        <f t="shared" si="218"/>
        <v>42248.640162037031</v>
      </c>
      <c r="T3507" s="15">
        <f t="shared" si="219"/>
        <v>42279.75</v>
      </c>
    </row>
    <row r="3508" spans="1:20" ht="32" x14ac:dyDescent="0.2">
      <c r="A3508">
        <v>3544</v>
      </c>
      <c r="B3508" s="3" t="s">
        <v>3543</v>
      </c>
      <c r="C3508" s="3" t="s">
        <v>7654</v>
      </c>
      <c r="D3508" s="6">
        <v>500</v>
      </c>
      <c r="E3508" s="8">
        <v>10</v>
      </c>
      <c r="F3508" t="s">
        <v>8218</v>
      </c>
      <c r="G3508" t="s">
        <v>8223</v>
      </c>
      <c r="H3508" t="s">
        <v>8245</v>
      </c>
      <c r="I3508">
        <v>1425758257</v>
      </c>
      <c r="J3508">
        <v>1423166257</v>
      </c>
      <c r="K3508" t="b">
        <v>0</v>
      </c>
      <c r="L3508">
        <v>24</v>
      </c>
      <c r="M3508" t="b">
        <v>1</v>
      </c>
      <c r="N3508" t="s">
        <v>8269</v>
      </c>
      <c r="O3508">
        <f t="shared" si="216"/>
        <v>2</v>
      </c>
      <c r="P3508">
        <f t="shared" si="217"/>
        <v>0.42</v>
      </c>
      <c r="Q3508" s="10" t="s">
        <v>8315</v>
      </c>
      <c r="R3508" t="s">
        <v>8316</v>
      </c>
      <c r="S3508" s="15">
        <f t="shared" si="218"/>
        <v>42040.831678240742</v>
      </c>
      <c r="T3508" s="15">
        <f t="shared" si="219"/>
        <v>42070.831678240742</v>
      </c>
    </row>
    <row r="3509" spans="1:20" ht="48" x14ac:dyDescent="0.2">
      <c r="A3509">
        <v>3543</v>
      </c>
      <c r="B3509" s="3" t="s">
        <v>3542</v>
      </c>
      <c r="C3509" s="3" t="s">
        <v>7653</v>
      </c>
      <c r="D3509" s="6">
        <v>600</v>
      </c>
      <c r="E3509" s="8">
        <v>10</v>
      </c>
      <c r="F3509" t="s">
        <v>8218</v>
      </c>
      <c r="G3509" t="s">
        <v>8235</v>
      </c>
      <c r="H3509" t="s">
        <v>8248</v>
      </c>
      <c r="I3509">
        <v>1435255659</v>
      </c>
      <c r="J3509">
        <v>1432663659</v>
      </c>
      <c r="K3509" t="b">
        <v>0</v>
      </c>
      <c r="L3509">
        <v>29</v>
      </c>
      <c r="M3509" t="b">
        <v>1</v>
      </c>
      <c r="N3509" t="s">
        <v>8269</v>
      </c>
      <c r="O3509">
        <f t="shared" si="216"/>
        <v>2</v>
      </c>
      <c r="P3509">
        <f t="shared" si="217"/>
        <v>0.34</v>
      </c>
      <c r="Q3509" s="10" t="s">
        <v>8315</v>
      </c>
      <c r="R3509" t="s">
        <v>8316</v>
      </c>
      <c r="S3509" s="15">
        <f t="shared" si="218"/>
        <v>42150.755312499998</v>
      </c>
      <c r="T3509" s="15">
        <f t="shared" si="219"/>
        <v>42180.755312499998</v>
      </c>
    </row>
    <row r="3510" spans="1:20" ht="48" x14ac:dyDescent="0.2">
      <c r="A3510">
        <v>3515</v>
      </c>
      <c r="B3510" s="3" t="s">
        <v>3514</v>
      </c>
      <c r="C3510" s="3" t="s">
        <v>7625</v>
      </c>
      <c r="D3510" s="6">
        <v>650</v>
      </c>
      <c r="E3510" s="8">
        <v>10</v>
      </c>
      <c r="F3510" t="s">
        <v>8218</v>
      </c>
      <c r="G3510" t="s">
        <v>8223</v>
      </c>
      <c r="H3510" t="s">
        <v>8245</v>
      </c>
      <c r="I3510">
        <v>1433097171</v>
      </c>
      <c r="J3510">
        <v>1430505171</v>
      </c>
      <c r="K3510" t="b">
        <v>0</v>
      </c>
      <c r="L3510">
        <v>46</v>
      </c>
      <c r="M3510" t="b">
        <v>1</v>
      </c>
      <c r="N3510" t="s">
        <v>8269</v>
      </c>
      <c r="O3510">
        <f t="shared" si="216"/>
        <v>2</v>
      </c>
      <c r="P3510">
        <f t="shared" si="217"/>
        <v>0.22</v>
      </c>
      <c r="Q3510" s="10" t="s">
        <v>8315</v>
      </c>
      <c r="R3510" t="s">
        <v>8316</v>
      </c>
      <c r="S3510" s="15">
        <f t="shared" si="218"/>
        <v>42125.772812499999</v>
      </c>
      <c r="T3510" s="15">
        <f t="shared" si="219"/>
        <v>42155.772812499999</v>
      </c>
    </row>
    <row r="3511" spans="1:20" ht="48" x14ac:dyDescent="0.2">
      <c r="A3511">
        <v>3516</v>
      </c>
      <c r="B3511" s="3" t="s">
        <v>3515</v>
      </c>
      <c r="C3511" s="3" t="s">
        <v>7626</v>
      </c>
      <c r="D3511" s="6">
        <v>750</v>
      </c>
      <c r="E3511" s="8">
        <v>10</v>
      </c>
      <c r="F3511" t="s">
        <v>8218</v>
      </c>
      <c r="G3511" t="s">
        <v>8223</v>
      </c>
      <c r="H3511" t="s">
        <v>8245</v>
      </c>
      <c r="I3511">
        <v>1410145200</v>
      </c>
      <c r="J3511">
        <v>1407197670</v>
      </c>
      <c r="K3511" t="b">
        <v>0</v>
      </c>
      <c r="L3511">
        <v>11</v>
      </c>
      <c r="M3511" t="b">
        <v>1</v>
      </c>
      <c r="N3511" t="s">
        <v>8269</v>
      </c>
      <c r="O3511">
        <f t="shared" si="216"/>
        <v>1</v>
      </c>
      <c r="P3511">
        <f t="shared" si="217"/>
        <v>0.91</v>
      </c>
      <c r="Q3511" s="10" t="s">
        <v>8315</v>
      </c>
      <c r="R3511" t="s">
        <v>8316</v>
      </c>
      <c r="S3511" s="15">
        <f t="shared" si="218"/>
        <v>41856.010069444441</v>
      </c>
      <c r="T3511" s="15">
        <f t="shared" si="219"/>
        <v>41890.125</v>
      </c>
    </row>
    <row r="3512" spans="1:20" ht="48" x14ac:dyDescent="0.2">
      <c r="A3512">
        <v>3549</v>
      </c>
      <c r="B3512" s="3" t="s">
        <v>3548</v>
      </c>
      <c r="C3512" s="3" t="s">
        <v>7659</v>
      </c>
      <c r="D3512" s="6">
        <v>800</v>
      </c>
      <c r="E3512" s="8">
        <v>10</v>
      </c>
      <c r="F3512" t="s">
        <v>8218</v>
      </c>
      <c r="G3512" t="s">
        <v>8224</v>
      </c>
      <c r="H3512" t="s">
        <v>8246</v>
      </c>
      <c r="I3512">
        <v>1441358873</v>
      </c>
      <c r="J3512">
        <v>1438939673</v>
      </c>
      <c r="K3512" t="b">
        <v>0</v>
      </c>
      <c r="L3512">
        <v>42</v>
      </c>
      <c r="M3512" t="b">
        <v>1</v>
      </c>
      <c r="N3512" t="s">
        <v>8269</v>
      </c>
      <c r="O3512">
        <f t="shared" si="216"/>
        <v>1</v>
      </c>
      <c r="P3512">
        <f t="shared" si="217"/>
        <v>0.24</v>
      </c>
      <c r="Q3512" s="10" t="s">
        <v>8315</v>
      </c>
      <c r="R3512" t="s">
        <v>8316</v>
      </c>
      <c r="S3512" s="15">
        <f t="shared" si="218"/>
        <v>42223.394363425927</v>
      </c>
      <c r="T3512" s="15">
        <f t="shared" si="219"/>
        <v>42251.394363425927</v>
      </c>
    </row>
    <row r="3513" spans="1:20" ht="48" x14ac:dyDescent="0.2">
      <c r="A3513">
        <v>3510</v>
      </c>
      <c r="B3513" s="3" t="s">
        <v>3509</v>
      </c>
      <c r="C3513" s="3" t="s">
        <v>7620</v>
      </c>
      <c r="D3513" s="6">
        <v>1000</v>
      </c>
      <c r="E3513" s="8">
        <v>10</v>
      </c>
      <c r="F3513" t="s">
        <v>8218</v>
      </c>
      <c r="G3513" t="s">
        <v>8223</v>
      </c>
      <c r="H3513" t="s">
        <v>8245</v>
      </c>
      <c r="I3513">
        <v>1404312846</v>
      </c>
      <c r="J3513">
        <v>1402584846</v>
      </c>
      <c r="K3513" t="b">
        <v>0</v>
      </c>
      <c r="L3513">
        <v>15</v>
      </c>
      <c r="M3513" t="b">
        <v>1</v>
      </c>
      <c r="N3513" t="s">
        <v>8269</v>
      </c>
      <c r="O3513">
        <f t="shared" si="216"/>
        <v>1</v>
      </c>
      <c r="P3513">
        <f t="shared" si="217"/>
        <v>0.67</v>
      </c>
      <c r="Q3513" s="10" t="s">
        <v>8315</v>
      </c>
      <c r="R3513" t="s">
        <v>8316</v>
      </c>
      <c r="S3513" s="15">
        <f t="shared" si="218"/>
        <v>41802.62090277778</v>
      </c>
      <c r="T3513" s="15">
        <f t="shared" si="219"/>
        <v>41822.62090277778</v>
      </c>
    </row>
    <row r="3514" spans="1:20" ht="32" x14ac:dyDescent="0.2">
      <c r="A3514">
        <v>3534</v>
      </c>
      <c r="B3514" s="3" t="s">
        <v>3533</v>
      </c>
      <c r="C3514" s="3" t="s">
        <v>7644</v>
      </c>
      <c r="D3514" s="6">
        <v>1000</v>
      </c>
      <c r="E3514" s="8">
        <v>10</v>
      </c>
      <c r="F3514" t="s">
        <v>8218</v>
      </c>
      <c r="G3514" t="s">
        <v>8223</v>
      </c>
      <c r="H3514" t="s">
        <v>8245</v>
      </c>
      <c r="I3514">
        <v>1443711623</v>
      </c>
      <c r="J3514">
        <v>1440687623</v>
      </c>
      <c r="K3514" t="b">
        <v>0</v>
      </c>
      <c r="L3514">
        <v>204</v>
      </c>
      <c r="M3514" t="b">
        <v>1</v>
      </c>
      <c r="N3514" t="s">
        <v>8269</v>
      </c>
      <c r="O3514">
        <f t="shared" si="216"/>
        <v>1</v>
      </c>
      <c r="P3514">
        <f t="shared" si="217"/>
        <v>0.05</v>
      </c>
      <c r="Q3514" s="10" t="s">
        <v>8315</v>
      </c>
      <c r="R3514" t="s">
        <v>8316</v>
      </c>
      <c r="S3514" s="15">
        <f t="shared" si="218"/>
        <v>42243.6252662037</v>
      </c>
      <c r="T3514" s="15">
        <f t="shared" si="219"/>
        <v>42278.6252662037</v>
      </c>
    </row>
    <row r="3515" spans="1:20" ht="48" x14ac:dyDescent="0.2">
      <c r="A3515">
        <v>3539</v>
      </c>
      <c r="B3515" s="3" t="s">
        <v>3538</v>
      </c>
      <c r="C3515" s="3" t="s">
        <v>7649</v>
      </c>
      <c r="D3515" s="6">
        <v>1250</v>
      </c>
      <c r="E3515" s="8">
        <v>10</v>
      </c>
      <c r="F3515" t="s">
        <v>8218</v>
      </c>
      <c r="G3515" t="s">
        <v>8223</v>
      </c>
      <c r="H3515" t="s">
        <v>8245</v>
      </c>
      <c r="I3515">
        <v>1473358122</v>
      </c>
      <c r="J3515">
        <v>1471543722</v>
      </c>
      <c r="K3515" t="b">
        <v>0</v>
      </c>
      <c r="L3515">
        <v>13</v>
      </c>
      <c r="M3515" t="b">
        <v>1</v>
      </c>
      <c r="N3515" t="s">
        <v>8269</v>
      </c>
      <c r="O3515">
        <f t="shared" si="216"/>
        <v>1</v>
      </c>
      <c r="P3515">
        <f t="shared" si="217"/>
        <v>0.77</v>
      </c>
      <c r="Q3515" s="10" t="s">
        <v>8315</v>
      </c>
      <c r="R3515" t="s">
        <v>8316</v>
      </c>
      <c r="S3515" s="15">
        <f t="shared" si="218"/>
        <v>42600.756041666667</v>
      </c>
      <c r="T3515" s="15">
        <f t="shared" si="219"/>
        <v>42621.756041666667</v>
      </c>
    </row>
    <row r="3516" spans="1:20" ht="48" x14ac:dyDescent="0.2">
      <c r="A3516">
        <v>3532</v>
      </c>
      <c r="B3516" s="3" t="s">
        <v>3531</v>
      </c>
      <c r="C3516" s="3" t="s">
        <v>7642</v>
      </c>
      <c r="D3516" s="6">
        <v>1500</v>
      </c>
      <c r="E3516" s="8">
        <v>10</v>
      </c>
      <c r="F3516" t="s">
        <v>8218</v>
      </c>
      <c r="G3516" t="s">
        <v>8223</v>
      </c>
      <c r="H3516" t="s">
        <v>8245</v>
      </c>
      <c r="I3516">
        <v>1411012740</v>
      </c>
      <c r="J3516">
        <v>1409667827</v>
      </c>
      <c r="K3516" t="b">
        <v>0</v>
      </c>
      <c r="L3516">
        <v>27</v>
      </c>
      <c r="M3516" t="b">
        <v>1</v>
      </c>
      <c r="N3516" t="s">
        <v>8269</v>
      </c>
      <c r="O3516">
        <f t="shared" si="216"/>
        <v>1</v>
      </c>
      <c r="P3516">
        <f t="shared" si="217"/>
        <v>0.37</v>
      </c>
      <c r="Q3516" s="10" t="s">
        <v>8315</v>
      </c>
      <c r="R3516" t="s">
        <v>8316</v>
      </c>
      <c r="S3516" s="15">
        <f t="shared" si="218"/>
        <v>41884.599849537037</v>
      </c>
      <c r="T3516" s="15">
        <f t="shared" si="219"/>
        <v>41900.165972222225</v>
      </c>
    </row>
    <row r="3517" spans="1:20" ht="48" x14ac:dyDescent="0.2">
      <c r="A3517">
        <v>3538</v>
      </c>
      <c r="B3517" s="3" t="s">
        <v>3537</v>
      </c>
      <c r="C3517" s="3" t="s">
        <v>7648</v>
      </c>
      <c r="D3517" s="6">
        <v>1500</v>
      </c>
      <c r="E3517" s="8">
        <v>10</v>
      </c>
      <c r="F3517" t="s">
        <v>8218</v>
      </c>
      <c r="G3517" t="s">
        <v>8224</v>
      </c>
      <c r="H3517" t="s">
        <v>8246</v>
      </c>
      <c r="I3517">
        <v>1471428340</v>
      </c>
      <c r="J3517">
        <v>1469009140</v>
      </c>
      <c r="K3517" t="b">
        <v>0</v>
      </c>
      <c r="L3517">
        <v>83</v>
      </c>
      <c r="M3517" t="b">
        <v>1</v>
      </c>
      <c r="N3517" t="s">
        <v>8269</v>
      </c>
      <c r="O3517">
        <f t="shared" si="216"/>
        <v>1</v>
      </c>
      <c r="P3517">
        <f t="shared" si="217"/>
        <v>0.12</v>
      </c>
      <c r="Q3517" s="10" t="s">
        <v>8315</v>
      </c>
      <c r="R3517" t="s">
        <v>8316</v>
      </c>
      <c r="S3517" s="15">
        <f t="shared" si="218"/>
        <v>42571.420601851853</v>
      </c>
      <c r="T3517" s="15">
        <f t="shared" si="219"/>
        <v>42599.420601851853</v>
      </c>
    </row>
    <row r="3518" spans="1:20" ht="48" x14ac:dyDescent="0.2">
      <c r="A3518">
        <v>3541</v>
      </c>
      <c r="B3518" s="3" t="s">
        <v>3540</v>
      </c>
      <c r="C3518" s="3" t="s">
        <v>7651</v>
      </c>
      <c r="D3518" s="6">
        <v>1500</v>
      </c>
      <c r="E3518" s="8">
        <v>10</v>
      </c>
      <c r="F3518" t="s">
        <v>8218</v>
      </c>
      <c r="G3518" t="s">
        <v>8224</v>
      </c>
      <c r="H3518" t="s">
        <v>8246</v>
      </c>
      <c r="I3518">
        <v>1441042275</v>
      </c>
      <c r="J3518">
        <v>1438882275</v>
      </c>
      <c r="K3518" t="b">
        <v>0</v>
      </c>
      <c r="L3518">
        <v>32</v>
      </c>
      <c r="M3518" t="b">
        <v>1</v>
      </c>
      <c r="N3518" t="s">
        <v>8269</v>
      </c>
      <c r="O3518">
        <f t="shared" si="216"/>
        <v>1</v>
      </c>
      <c r="P3518">
        <f t="shared" si="217"/>
        <v>0.31</v>
      </c>
      <c r="Q3518" s="10" t="s">
        <v>8315</v>
      </c>
      <c r="R3518" t="s">
        <v>8316</v>
      </c>
      <c r="S3518" s="15">
        <f t="shared" si="218"/>
        <v>42222.730034722219</v>
      </c>
      <c r="T3518" s="15">
        <f t="shared" si="219"/>
        <v>42247.730034722219</v>
      </c>
    </row>
    <row r="3519" spans="1:20" ht="48" x14ac:dyDescent="0.2">
      <c r="A3519">
        <v>3518</v>
      </c>
      <c r="B3519" s="3" t="s">
        <v>3517</v>
      </c>
      <c r="C3519" s="3" t="s">
        <v>7628</v>
      </c>
      <c r="D3519" s="6">
        <v>2000</v>
      </c>
      <c r="E3519" s="8">
        <v>10</v>
      </c>
      <c r="F3519" t="s">
        <v>8218</v>
      </c>
      <c r="G3519" t="s">
        <v>8223</v>
      </c>
      <c r="H3519" t="s">
        <v>8245</v>
      </c>
      <c r="I3519">
        <v>1412259660</v>
      </c>
      <c r="J3519">
        <v>1410461299</v>
      </c>
      <c r="K3519" t="b">
        <v>0</v>
      </c>
      <c r="L3519">
        <v>33</v>
      </c>
      <c r="M3519" t="b">
        <v>1</v>
      </c>
      <c r="N3519" t="s">
        <v>8269</v>
      </c>
      <c r="O3519">
        <f t="shared" si="216"/>
        <v>1</v>
      </c>
      <c r="P3519">
        <f t="shared" si="217"/>
        <v>0.3</v>
      </c>
      <c r="Q3519" s="10" t="s">
        <v>8315</v>
      </c>
      <c r="R3519" t="s">
        <v>8316</v>
      </c>
      <c r="S3519" s="15">
        <f t="shared" si="218"/>
        <v>41893.783553240741</v>
      </c>
      <c r="T3519" s="15">
        <f t="shared" si="219"/>
        <v>41914.597916666666</v>
      </c>
    </row>
    <row r="3520" spans="1:20" ht="32" x14ac:dyDescent="0.2">
      <c r="A3520">
        <v>3520</v>
      </c>
      <c r="B3520" s="3" t="s">
        <v>3519</v>
      </c>
      <c r="C3520" s="3" t="s">
        <v>7630</v>
      </c>
      <c r="D3520" s="6">
        <v>2250</v>
      </c>
      <c r="E3520" s="8">
        <v>10</v>
      </c>
      <c r="F3520" t="s">
        <v>8218</v>
      </c>
      <c r="G3520" t="s">
        <v>8224</v>
      </c>
      <c r="H3520" t="s">
        <v>8246</v>
      </c>
      <c r="I3520">
        <v>1441547220</v>
      </c>
      <c r="J3520">
        <v>1439322412</v>
      </c>
      <c r="K3520" t="b">
        <v>0</v>
      </c>
      <c r="L3520">
        <v>21</v>
      </c>
      <c r="M3520" t="b">
        <v>1</v>
      </c>
      <c r="N3520" t="s">
        <v>8269</v>
      </c>
      <c r="O3520">
        <f t="shared" si="216"/>
        <v>0</v>
      </c>
      <c r="P3520">
        <f t="shared" si="217"/>
        <v>0.48</v>
      </c>
      <c r="Q3520" s="10" t="s">
        <v>8315</v>
      </c>
      <c r="R3520" t="s">
        <v>8316</v>
      </c>
      <c r="S3520" s="15">
        <f t="shared" si="218"/>
        <v>42227.824212962965</v>
      </c>
      <c r="T3520" s="15">
        <f t="shared" si="219"/>
        <v>42253.57430555555</v>
      </c>
    </row>
    <row r="3521" spans="1:20" ht="48" x14ac:dyDescent="0.2">
      <c r="A3521">
        <v>3523</v>
      </c>
      <c r="B3521" s="3" t="s">
        <v>3522</v>
      </c>
      <c r="C3521" s="3" t="s">
        <v>7633</v>
      </c>
      <c r="D3521" s="6">
        <v>2500</v>
      </c>
      <c r="E3521" s="8">
        <v>10</v>
      </c>
      <c r="F3521" t="s">
        <v>8218</v>
      </c>
      <c r="G3521" t="s">
        <v>8224</v>
      </c>
      <c r="H3521" t="s">
        <v>8246</v>
      </c>
      <c r="I3521">
        <v>1474844400</v>
      </c>
      <c r="J3521">
        <v>1469871148</v>
      </c>
      <c r="K3521" t="b">
        <v>0</v>
      </c>
      <c r="L3521">
        <v>80</v>
      </c>
      <c r="M3521" t="b">
        <v>1</v>
      </c>
      <c r="N3521" t="s">
        <v>8269</v>
      </c>
      <c r="O3521">
        <f t="shared" si="216"/>
        <v>0</v>
      </c>
      <c r="P3521">
        <f t="shared" si="217"/>
        <v>0.13</v>
      </c>
      <c r="Q3521" s="10" t="s">
        <v>8315</v>
      </c>
      <c r="R3521" t="s">
        <v>8316</v>
      </c>
      <c r="S3521" s="15">
        <f t="shared" si="218"/>
        <v>42581.397546296299</v>
      </c>
      <c r="T3521" s="15">
        <f t="shared" si="219"/>
        <v>42638.958333333328</v>
      </c>
    </row>
    <row r="3522" spans="1:20" ht="48" x14ac:dyDescent="0.2">
      <c r="A3522">
        <v>3503</v>
      </c>
      <c r="B3522" s="3" t="s">
        <v>3502</v>
      </c>
      <c r="C3522" s="3" t="s">
        <v>7613</v>
      </c>
      <c r="D3522" s="6">
        <v>3000</v>
      </c>
      <c r="E3522" s="8">
        <v>10</v>
      </c>
      <c r="F3522" t="s">
        <v>8218</v>
      </c>
      <c r="G3522" t="s">
        <v>8224</v>
      </c>
      <c r="H3522" t="s">
        <v>8246</v>
      </c>
      <c r="I3522">
        <v>1469359728</v>
      </c>
      <c r="J3522">
        <v>1466767728</v>
      </c>
      <c r="K3522" t="b">
        <v>0</v>
      </c>
      <c r="L3522">
        <v>38</v>
      </c>
      <c r="M3522" t="b">
        <v>1</v>
      </c>
      <c r="N3522" t="s">
        <v>8269</v>
      </c>
      <c r="O3522">
        <f t="shared" si="216"/>
        <v>0</v>
      </c>
      <c r="P3522">
        <f t="shared" si="217"/>
        <v>0.26</v>
      </c>
      <c r="Q3522" s="10" t="s">
        <v>8315</v>
      </c>
      <c r="R3522" t="s">
        <v>8316</v>
      </c>
      <c r="S3522" s="15">
        <f t="shared" si="218"/>
        <v>42545.478333333333</v>
      </c>
      <c r="T3522" s="15">
        <f t="shared" si="219"/>
        <v>42575.478333333333</v>
      </c>
    </row>
    <row r="3523" spans="1:20" ht="48" x14ac:dyDescent="0.2">
      <c r="A3523">
        <v>3533</v>
      </c>
      <c r="B3523" s="3" t="s">
        <v>3532</v>
      </c>
      <c r="C3523" s="3" t="s">
        <v>7643</v>
      </c>
      <c r="D3523" s="6">
        <v>3000</v>
      </c>
      <c r="E3523" s="8">
        <v>10</v>
      </c>
      <c r="F3523" t="s">
        <v>8218</v>
      </c>
      <c r="G3523" t="s">
        <v>8223</v>
      </c>
      <c r="H3523" t="s">
        <v>8245</v>
      </c>
      <c r="I3523">
        <v>1447269367</v>
      </c>
      <c r="J3523">
        <v>1444673767</v>
      </c>
      <c r="K3523" t="b">
        <v>0</v>
      </c>
      <c r="L3523">
        <v>8</v>
      </c>
      <c r="M3523" t="b">
        <v>1</v>
      </c>
      <c r="N3523" t="s">
        <v>8269</v>
      </c>
      <c r="O3523">
        <f t="shared" ref="O3523:O3586" si="220">ROUND(E3523/D3523*100,0)</f>
        <v>0</v>
      </c>
      <c r="P3523">
        <f t="shared" ref="P3523:P3586" si="221">IFERROR(ROUND(E3523/L3523,2),0)</f>
        <v>1.25</v>
      </c>
      <c r="Q3523" s="10" t="s">
        <v>8315</v>
      </c>
      <c r="R3523" t="s">
        <v>8316</v>
      </c>
      <c r="S3523" s="15">
        <f t="shared" ref="S3523:S3586" si="222">(((J3523/60)/60)/24)+DATE(1970,1,1)</f>
        <v>42289.761192129634</v>
      </c>
      <c r="T3523" s="15">
        <f t="shared" ref="T3523:T3586" si="223">(((I3523/60)/60)/24)+DATE(1970,1,1)</f>
        <v>42319.802858796291</v>
      </c>
    </row>
    <row r="3524" spans="1:20" ht="48" x14ac:dyDescent="0.2">
      <c r="A3524">
        <v>3550</v>
      </c>
      <c r="B3524" s="3" t="s">
        <v>3549</v>
      </c>
      <c r="C3524" s="3" t="s">
        <v>7660</v>
      </c>
      <c r="D3524" s="6">
        <v>3000</v>
      </c>
      <c r="E3524" s="8">
        <v>10</v>
      </c>
      <c r="F3524" t="s">
        <v>8218</v>
      </c>
      <c r="G3524" t="s">
        <v>8224</v>
      </c>
      <c r="H3524" t="s">
        <v>8246</v>
      </c>
      <c r="I3524">
        <v>1462224398</v>
      </c>
      <c r="J3524">
        <v>1459632398</v>
      </c>
      <c r="K3524" t="b">
        <v>0</v>
      </c>
      <c r="L3524">
        <v>64</v>
      </c>
      <c r="M3524" t="b">
        <v>1</v>
      </c>
      <c r="N3524" t="s">
        <v>8269</v>
      </c>
      <c r="O3524">
        <f t="shared" si="220"/>
        <v>0</v>
      </c>
      <c r="P3524">
        <f t="shared" si="221"/>
        <v>0.16</v>
      </c>
      <c r="Q3524" s="10" t="s">
        <v>8315</v>
      </c>
      <c r="R3524" t="s">
        <v>8316</v>
      </c>
      <c r="S3524" s="15">
        <f t="shared" si="222"/>
        <v>42462.893495370372</v>
      </c>
      <c r="T3524" s="15">
        <f t="shared" si="223"/>
        <v>42492.893495370372</v>
      </c>
    </row>
    <row r="3525" spans="1:20" ht="48" x14ac:dyDescent="0.2">
      <c r="A3525">
        <v>3547</v>
      </c>
      <c r="B3525" s="3" t="s">
        <v>3546</v>
      </c>
      <c r="C3525" s="3" t="s">
        <v>7657</v>
      </c>
      <c r="D3525" s="6">
        <v>3500</v>
      </c>
      <c r="E3525" s="8">
        <v>10</v>
      </c>
      <c r="F3525" t="s">
        <v>8218</v>
      </c>
      <c r="G3525" t="s">
        <v>8223</v>
      </c>
      <c r="H3525" t="s">
        <v>8245</v>
      </c>
      <c r="I3525">
        <v>1463198340</v>
      </c>
      <c r="J3525">
        <v>1461117201</v>
      </c>
      <c r="K3525" t="b">
        <v>0</v>
      </c>
      <c r="L3525">
        <v>336</v>
      </c>
      <c r="M3525" t="b">
        <v>1</v>
      </c>
      <c r="N3525" t="s">
        <v>8269</v>
      </c>
      <c r="O3525">
        <f t="shared" si="220"/>
        <v>0</v>
      </c>
      <c r="P3525">
        <f t="shared" si="221"/>
        <v>0.03</v>
      </c>
      <c r="Q3525" s="10" t="s">
        <v>8315</v>
      </c>
      <c r="R3525" t="s">
        <v>8316</v>
      </c>
      <c r="S3525" s="15">
        <f t="shared" si="222"/>
        <v>42480.078715277778</v>
      </c>
      <c r="T3525" s="15">
        <f t="shared" si="223"/>
        <v>42504.165972222225</v>
      </c>
    </row>
    <row r="3526" spans="1:20" ht="48" x14ac:dyDescent="0.2">
      <c r="A3526">
        <v>3551</v>
      </c>
      <c r="B3526" s="3" t="s">
        <v>3550</v>
      </c>
      <c r="C3526" s="3" t="s">
        <v>7661</v>
      </c>
      <c r="D3526" s="6">
        <v>3500</v>
      </c>
      <c r="E3526" s="8">
        <v>10</v>
      </c>
      <c r="F3526" t="s">
        <v>8218</v>
      </c>
      <c r="G3526" t="s">
        <v>8223</v>
      </c>
      <c r="H3526" t="s">
        <v>8245</v>
      </c>
      <c r="I3526">
        <v>1400796420</v>
      </c>
      <c r="J3526">
        <v>1398342170</v>
      </c>
      <c r="K3526" t="b">
        <v>0</v>
      </c>
      <c r="L3526">
        <v>25</v>
      </c>
      <c r="M3526" t="b">
        <v>1</v>
      </c>
      <c r="N3526" t="s">
        <v>8269</v>
      </c>
      <c r="O3526">
        <f t="shared" si="220"/>
        <v>0</v>
      </c>
      <c r="P3526">
        <f t="shared" si="221"/>
        <v>0.4</v>
      </c>
      <c r="Q3526" s="10" t="s">
        <v>8315</v>
      </c>
      <c r="R3526" t="s">
        <v>8316</v>
      </c>
      <c r="S3526" s="15">
        <f t="shared" si="222"/>
        <v>41753.515856481477</v>
      </c>
      <c r="T3526" s="15">
        <f t="shared" si="223"/>
        <v>41781.921527777777</v>
      </c>
    </row>
    <row r="3527" spans="1:20" ht="96" x14ac:dyDescent="0.2">
      <c r="A3527">
        <v>3505</v>
      </c>
      <c r="B3527" s="3" t="s">
        <v>3504</v>
      </c>
      <c r="C3527" s="3" t="s">
        <v>7615</v>
      </c>
      <c r="D3527" s="6">
        <v>4400</v>
      </c>
      <c r="E3527" s="8">
        <v>10</v>
      </c>
      <c r="F3527" t="s">
        <v>8218</v>
      </c>
      <c r="G3527" t="s">
        <v>8223</v>
      </c>
      <c r="H3527" t="s">
        <v>8245</v>
      </c>
      <c r="I3527">
        <v>1399953600</v>
      </c>
      <c r="J3527">
        <v>1398983245</v>
      </c>
      <c r="K3527" t="b">
        <v>0</v>
      </c>
      <c r="L3527">
        <v>39</v>
      </c>
      <c r="M3527" t="b">
        <v>1</v>
      </c>
      <c r="N3527" t="s">
        <v>8269</v>
      </c>
      <c r="O3527">
        <f t="shared" si="220"/>
        <v>0</v>
      </c>
      <c r="P3527">
        <f t="shared" si="221"/>
        <v>0.26</v>
      </c>
      <c r="Q3527" s="10" t="s">
        <v>8315</v>
      </c>
      <c r="R3527" t="s">
        <v>8316</v>
      </c>
      <c r="S3527" s="15">
        <f t="shared" si="222"/>
        <v>41760.935706018521</v>
      </c>
      <c r="T3527" s="15">
        <f t="shared" si="223"/>
        <v>41772.166666666664</v>
      </c>
    </row>
    <row r="3528" spans="1:20" ht="48" x14ac:dyDescent="0.2">
      <c r="A3528">
        <v>3508</v>
      </c>
      <c r="B3528" s="3" t="s">
        <v>3507</v>
      </c>
      <c r="C3528" s="3" t="s">
        <v>7618</v>
      </c>
      <c r="D3528" s="6">
        <v>5000</v>
      </c>
      <c r="E3528" s="8">
        <v>10</v>
      </c>
      <c r="F3528" t="s">
        <v>8218</v>
      </c>
      <c r="G3528" t="s">
        <v>8224</v>
      </c>
      <c r="H3528" t="s">
        <v>8246</v>
      </c>
      <c r="I3528">
        <v>1462914000</v>
      </c>
      <c r="J3528">
        <v>1460914253</v>
      </c>
      <c r="K3528" t="b">
        <v>0</v>
      </c>
      <c r="L3528">
        <v>15</v>
      </c>
      <c r="M3528" t="b">
        <v>1</v>
      </c>
      <c r="N3528" t="s">
        <v>8269</v>
      </c>
      <c r="O3528">
        <f t="shared" si="220"/>
        <v>0</v>
      </c>
      <c r="P3528">
        <f t="shared" si="221"/>
        <v>0.67</v>
      </c>
      <c r="Q3528" s="10" t="s">
        <v>8315</v>
      </c>
      <c r="R3528" t="s">
        <v>8316</v>
      </c>
      <c r="S3528" s="15">
        <f t="shared" si="222"/>
        <v>42477.729780092588</v>
      </c>
      <c r="T3528" s="15">
        <f t="shared" si="223"/>
        <v>42500.875</v>
      </c>
    </row>
    <row r="3529" spans="1:20" ht="48" x14ac:dyDescent="0.2">
      <c r="A3529">
        <v>3509</v>
      </c>
      <c r="B3529" s="3" t="s">
        <v>3508</v>
      </c>
      <c r="C3529" s="3" t="s">
        <v>7619</v>
      </c>
      <c r="D3529" s="6">
        <v>5000</v>
      </c>
      <c r="E3529" s="8">
        <v>10</v>
      </c>
      <c r="F3529" t="s">
        <v>8218</v>
      </c>
      <c r="G3529" t="s">
        <v>8223</v>
      </c>
      <c r="H3529" t="s">
        <v>8245</v>
      </c>
      <c r="I3529">
        <v>1416545700</v>
      </c>
      <c r="J3529">
        <v>1415392666</v>
      </c>
      <c r="K3529" t="b">
        <v>0</v>
      </c>
      <c r="L3529">
        <v>33</v>
      </c>
      <c r="M3529" t="b">
        <v>1</v>
      </c>
      <c r="N3529" t="s">
        <v>8269</v>
      </c>
      <c r="O3529">
        <f t="shared" si="220"/>
        <v>0</v>
      </c>
      <c r="P3529">
        <f t="shared" si="221"/>
        <v>0.3</v>
      </c>
      <c r="Q3529" s="10" t="s">
        <v>8315</v>
      </c>
      <c r="R3529" t="s">
        <v>8316</v>
      </c>
      <c r="S3529" s="15">
        <f t="shared" si="222"/>
        <v>41950.859560185185</v>
      </c>
      <c r="T3529" s="15">
        <f t="shared" si="223"/>
        <v>41964.204861111109</v>
      </c>
    </row>
    <row r="3530" spans="1:20" ht="48" x14ac:dyDescent="0.2">
      <c r="A3530">
        <v>3511</v>
      </c>
      <c r="B3530" s="3" t="s">
        <v>3510</v>
      </c>
      <c r="C3530" s="3" t="s">
        <v>7621</v>
      </c>
      <c r="D3530" s="6">
        <v>5000</v>
      </c>
      <c r="E3530" s="8">
        <v>10</v>
      </c>
      <c r="F3530" t="s">
        <v>8218</v>
      </c>
      <c r="G3530" t="s">
        <v>8224</v>
      </c>
      <c r="H3530" t="s">
        <v>8246</v>
      </c>
      <c r="I3530">
        <v>1415385000</v>
      </c>
      <c r="J3530">
        <v>1413406695</v>
      </c>
      <c r="K3530" t="b">
        <v>0</v>
      </c>
      <c r="L3530">
        <v>19</v>
      </c>
      <c r="M3530" t="b">
        <v>1</v>
      </c>
      <c r="N3530" t="s">
        <v>8269</v>
      </c>
      <c r="O3530">
        <f t="shared" si="220"/>
        <v>0</v>
      </c>
      <c r="P3530">
        <f t="shared" si="221"/>
        <v>0.53</v>
      </c>
      <c r="Q3530" s="10" t="s">
        <v>8315</v>
      </c>
      <c r="R3530" t="s">
        <v>8316</v>
      </c>
      <c r="S3530" s="15">
        <f t="shared" si="222"/>
        <v>41927.873784722222</v>
      </c>
      <c r="T3530" s="15">
        <f t="shared" si="223"/>
        <v>41950.770833333336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5000</v>
      </c>
      <c r="E3531" s="8">
        <v>10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0</v>
      </c>
      <c r="P3531">
        <f t="shared" si="221"/>
        <v>0.56000000000000005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5000</v>
      </c>
      <c r="E3532" s="8">
        <v>10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0</v>
      </c>
      <c r="P3532">
        <f t="shared" si="221"/>
        <v>0.45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t="48" x14ac:dyDescent="0.2">
      <c r="A3533">
        <v>3545</v>
      </c>
      <c r="B3533" s="3" t="s">
        <v>3544</v>
      </c>
      <c r="C3533" s="3" t="s">
        <v>7655</v>
      </c>
      <c r="D3533" s="6">
        <v>5000</v>
      </c>
      <c r="E3533" s="8">
        <v>10</v>
      </c>
      <c r="F3533" t="s">
        <v>8218</v>
      </c>
      <c r="G3533" t="s">
        <v>8223</v>
      </c>
      <c r="H3533" t="s">
        <v>8245</v>
      </c>
      <c r="I3533">
        <v>1428780159</v>
      </c>
      <c r="J3533">
        <v>1426188159</v>
      </c>
      <c r="K3533" t="b">
        <v>0</v>
      </c>
      <c r="L3533">
        <v>8</v>
      </c>
      <c r="M3533" t="b">
        <v>1</v>
      </c>
      <c r="N3533" t="s">
        <v>8269</v>
      </c>
      <c r="O3533">
        <f t="shared" si="220"/>
        <v>0</v>
      </c>
      <c r="P3533">
        <f t="shared" si="221"/>
        <v>1.25</v>
      </c>
      <c r="Q3533" s="10" t="s">
        <v>8315</v>
      </c>
      <c r="R3533" t="s">
        <v>8316</v>
      </c>
      <c r="S3533" s="15">
        <f t="shared" si="222"/>
        <v>42075.807395833333</v>
      </c>
      <c r="T3533" s="15">
        <f t="shared" si="223"/>
        <v>42105.807395833333</v>
      </c>
    </row>
    <row r="3534" spans="1:20" ht="48" x14ac:dyDescent="0.2">
      <c r="A3534">
        <v>3522</v>
      </c>
      <c r="B3534" s="3" t="s">
        <v>3521</v>
      </c>
      <c r="C3534" s="3" t="s">
        <v>7632</v>
      </c>
      <c r="D3534" s="6">
        <v>5050</v>
      </c>
      <c r="E3534" s="8">
        <v>10</v>
      </c>
      <c r="F3534" t="s">
        <v>8218</v>
      </c>
      <c r="G3534" t="s">
        <v>8224</v>
      </c>
      <c r="H3534" t="s">
        <v>8246</v>
      </c>
      <c r="I3534">
        <v>1442311560</v>
      </c>
      <c r="J3534">
        <v>1439924246</v>
      </c>
      <c r="K3534" t="b">
        <v>0</v>
      </c>
      <c r="L3534">
        <v>34</v>
      </c>
      <c r="M3534" t="b">
        <v>1</v>
      </c>
      <c r="N3534" t="s">
        <v>8269</v>
      </c>
      <c r="O3534">
        <f t="shared" si="220"/>
        <v>0</v>
      </c>
      <c r="P3534">
        <f t="shared" si="221"/>
        <v>0.28999999999999998</v>
      </c>
      <c r="Q3534" s="10" t="s">
        <v>8315</v>
      </c>
      <c r="R3534" t="s">
        <v>8316</v>
      </c>
      <c r="S3534" s="15">
        <f t="shared" si="222"/>
        <v>42234.789884259255</v>
      </c>
      <c r="T3534" s="15">
        <f t="shared" si="223"/>
        <v>42262.420833333337</v>
      </c>
    </row>
    <row r="3535" spans="1:20" ht="48" x14ac:dyDescent="0.2">
      <c r="A3535">
        <v>3517</v>
      </c>
      <c r="B3535" s="3" t="s">
        <v>3516</v>
      </c>
      <c r="C3535" s="3" t="s">
        <v>7627</v>
      </c>
      <c r="D3535" s="6">
        <v>6000</v>
      </c>
      <c r="E3535" s="8">
        <v>10</v>
      </c>
      <c r="F3535" t="s">
        <v>8218</v>
      </c>
      <c r="G3535" t="s">
        <v>8224</v>
      </c>
      <c r="H3535" t="s">
        <v>8246</v>
      </c>
      <c r="I3535">
        <v>1404471600</v>
      </c>
      <c r="J3535">
        <v>1401910634</v>
      </c>
      <c r="K3535" t="b">
        <v>0</v>
      </c>
      <c r="L3535">
        <v>13</v>
      </c>
      <c r="M3535" t="b">
        <v>1</v>
      </c>
      <c r="N3535" t="s">
        <v>8269</v>
      </c>
      <c r="O3535">
        <f t="shared" si="220"/>
        <v>0</v>
      </c>
      <c r="P3535">
        <f t="shared" si="221"/>
        <v>0.77</v>
      </c>
      <c r="Q3535" s="10" t="s">
        <v>8315</v>
      </c>
      <c r="R3535" t="s">
        <v>8316</v>
      </c>
      <c r="S3535" s="15">
        <f t="shared" si="222"/>
        <v>41794.817523148151</v>
      </c>
      <c r="T3535" s="15">
        <f t="shared" si="223"/>
        <v>41824.458333333336</v>
      </c>
    </row>
    <row r="3536" spans="1:20" ht="48" x14ac:dyDescent="0.2">
      <c r="A3536">
        <v>3548</v>
      </c>
      <c r="B3536" s="3" t="s">
        <v>3547</v>
      </c>
      <c r="C3536" s="3" t="s">
        <v>7658</v>
      </c>
      <c r="D3536" s="6">
        <v>8000</v>
      </c>
      <c r="E3536" s="8">
        <v>10</v>
      </c>
      <c r="F3536" t="s">
        <v>8218</v>
      </c>
      <c r="G3536" t="s">
        <v>8223</v>
      </c>
      <c r="H3536" t="s">
        <v>8245</v>
      </c>
      <c r="I3536">
        <v>1457139600</v>
      </c>
      <c r="J3536">
        <v>1455230214</v>
      </c>
      <c r="K3536" t="b">
        <v>0</v>
      </c>
      <c r="L3536">
        <v>13</v>
      </c>
      <c r="M3536" t="b">
        <v>1</v>
      </c>
      <c r="N3536" t="s">
        <v>8269</v>
      </c>
      <c r="O3536">
        <f t="shared" si="220"/>
        <v>0</v>
      </c>
      <c r="P3536">
        <f t="shared" si="221"/>
        <v>0.77</v>
      </c>
      <c r="Q3536" s="10" t="s">
        <v>8315</v>
      </c>
      <c r="R3536" t="s">
        <v>8316</v>
      </c>
      <c r="S3536" s="15">
        <f t="shared" si="222"/>
        <v>42411.942291666666</v>
      </c>
      <c r="T3536" s="15">
        <f t="shared" si="223"/>
        <v>42434.041666666672</v>
      </c>
    </row>
    <row r="3537" spans="1:20" ht="48" x14ac:dyDescent="0.2">
      <c r="A3537">
        <v>3506</v>
      </c>
      <c r="B3537" s="3" t="s">
        <v>3505</v>
      </c>
      <c r="C3537" s="3" t="s">
        <v>7616</v>
      </c>
      <c r="D3537" s="6">
        <v>10000</v>
      </c>
      <c r="E3537" s="8">
        <v>10</v>
      </c>
      <c r="F3537" t="s">
        <v>8218</v>
      </c>
      <c r="G3537" t="s">
        <v>8223</v>
      </c>
      <c r="H3537" t="s">
        <v>8245</v>
      </c>
      <c r="I3537">
        <v>1408815440</v>
      </c>
      <c r="J3537">
        <v>1404927440</v>
      </c>
      <c r="K3537" t="b">
        <v>0</v>
      </c>
      <c r="L3537">
        <v>29</v>
      </c>
      <c r="M3537" t="b">
        <v>1</v>
      </c>
      <c r="N3537" t="s">
        <v>8269</v>
      </c>
      <c r="O3537">
        <f t="shared" si="220"/>
        <v>0</v>
      </c>
      <c r="P3537">
        <f t="shared" si="221"/>
        <v>0.34</v>
      </c>
      <c r="Q3537" s="10" t="s">
        <v>8315</v>
      </c>
      <c r="R3537" t="s">
        <v>8316</v>
      </c>
      <c r="S3537" s="15">
        <f t="shared" si="222"/>
        <v>41829.734259259261</v>
      </c>
      <c r="T3537" s="15">
        <f t="shared" si="223"/>
        <v>41874.734259259261</v>
      </c>
    </row>
    <row r="3538" spans="1:20" ht="32" x14ac:dyDescent="0.2">
      <c r="A3538">
        <v>3507</v>
      </c>
      <c r="B3538" s="3" t="s">
        <v>3506</v>
      </c>
      <c r="C3538" s="3" t="s">
        <v>7617</v>
      </c>
      <c r="D3538" s="6">
        <v>10000</v>
      </c>
      <c r="E3538" s="8">
        <v>10</v>
      </c>
      <c r="F3538" t="s">
        <v>8218</v>
      </c>
      <c r="G3538" t="s">
        <v>8223</v>
      </c>
      <c r="H3538" t="s">
        <v>8245</v>
      </c>
      <c r="I3538">
        <v>1464732537</v>
      </c>
      <c r="J3538">
        <v>1462140537</v>
      </c>
      <c r="K3538" t="b">
        <v>0</v>
      </c>
      <c r="L3538">
        <v>72</v>
      </c>
      <c r="M3538" t="b">
        <v>1</v>
      </c>
      <c r="N3538" t="s">
        <v>8269</v>
      </c>
      <c r="O3538">
        <f t="shared" si="220"/>
        <v>0</v>
      </c>
      <c r="P3538">
        <f t="shared" si="221"/>
        <v>0.14000000000000001</v>
      </c>
      <c r="Q3538" s="10" t="s">
        <v>8315</v>
      </c>
      <c r="R3538" t="s">
        <v>8316</v>
      </c>
      <c r="S3538" s="15">
        <f t="shared" si="222"/>
        <v>42491.92288194444</v>
      </c>
      <c r="T3538" s="15">
        <f t="shared" si="223"/>
        <v>42521.92288194444</v>
      </c>
    </row>
    <row r="3539" spans="1:20" ht="48" x14ac:dyDescent="0.2">
      <c r="A3539">
        <v>3521</v>
      </c>
      <c r="B3539" s="3" t="s">
        <v>3520</v>
      </c>
      <c r="C3539" s="3" t="s">
        <v>7631</v>
      </c>
      <c r="D3539" s="6">
        <v>10000</v>
      </c>
      <c r="E3539" s="8">
        <v>10</v>
      </c>
      <c r="F3539" t="s">
        <v>8218</v>
      </c>
      <c r="G3539" t="s">
        <v>8223</v>
      </c>
      <c r="H3539" t="s">
        <v>8245</v>
      </c>
      <c r="I3539">
        <v>1411980020</v>
      </c>
      <c r="J3539">
        <v>1409388020</v>
      </c>
      <c r="K3539" t="b">
        <v>0</v>
      </c>
      <c r="L3539">
        <v>13</v>
      </c>
      <c r="M3539" t="b">
        <v>1</v>
      </c>
      <c r="N3539" t="s">
        <v>8269</v>
      </c>
      <c r="O3539">
        <f t="shared" si="220"/>
        <v>0</v>
      </c>
      <c r="P3539">
        <f t="shared" si="221"/>
        <v>0.77</v>
      </c>
      <c r="Q3539" s="10" t="s">
        <v>8315</v>
      </c>
      <c r="R3539" t="s">
        <v>8316</v>
      </c>
      <c r="S3539" s="15">
        <f t="shared" si="222"/>
        <v>41881.361342592594</v>
      </c>
      <c r="T3539" s="15">
        <f t="shared" si="223"/>
        <v>41911.361342592594</v>
      </c>
    </row>
    <row r="3540" spans="1:20" ht="48" x14ac:dyDescent="0.2">
      <c r="A3540">
        <v>3512</v>
      </c>
      <c r="B3540" s="3" t="s">
        <v>3511</v>
      </c>
      <c r="C3540" s="3" t="s">
        <v>7622</v>
      </c>
      <c r="D3540" s="6">
        <v>11999</v>
      </c>
      <c r="E3540" s="8">
        <v>10</v>
      </c>
      <c r="F3540" t="s">
        <v>8218</v>
      </c>
      <c r="G3540" t="s">
        <v>8224</v>
      </c>
      <c r="H3540" t="s">
        <v>8246</v>
      </c>
      <c r="I3540">
        <v>1429789992</v>
      </c>
      <c r="J3540">
        <v>1424609592</v>
      </c>
      <c r="K3540" t="b">
        <v>0</v>
      </c>
      <c r="L3540">
        <v>17</v>
      </c>
      <c r="M3540" t="b">
        <v>1</v>
      </c>
      <c r="N3540" t="s">
        <v>8269</v>
      </c>
      <c r="O3540">
        <f t="shared" si="220"/>
        <v>0</v>
      </c>
      <c r="P3540">
        <f t="shared" si="221"/>
        <v>0.59</v>
      </c>
      <c r="Q3540" s="10" t="s">
        <v>8315</v>
      </c>
      <c r="R3540" t="s">
        <v>8316</v>
      </c>
      <c r="S3540" s="15">
        <f t="shared" si="222"/>
        <v>42057.536944444444</v>
      </c>
      <c r="T3540" s="15">
        <f t="shared" si="223"/>
        <v>42117.49527777778</v>
      </c>
    </row>
    <row r="3541" spans="1:20" ht="48" x14ac:dyDescent="0.2">
      <c r="A3541">
        <v>3546</v>
      </c>
      <c r="B3541" s="3" t="s">
        <v>3545</v>
      </c>
      <c r="C3541" s="3" t="s">
        <v>7656</v>
      </c>
      <c r="D3541" s="6">
        <v>18000</v>
      </c>
      <c r="E3541" s="8">
        <v>10</v>
      </c>
      <c r="F3541" t="s">
        <v>8218</v>
      </c>
      <c r="G3541" t="s">
        <v>8223</v>
      </c>
      <c r="H3541" t="s">
        <v>8245</v>
      </c>
      <c r="I3541">
        <v>1427860740</v>
      </c>
      <c r="J3541">
        <v>1426002684</v>
      </c>
      <c r="K3541" t="b">
        <v>0</v>
      </c>
      <c r="L3541">
        <v>19</v>
      </c>
      <c r="M3541" t="b">
        <v>1</v>
      </c>
      <c r="N3541" t="s">
        <v>8269</v>
      </c>
      <c r="O3541">
        <f t="shared" si="220"/>
        <v>0</v>
      </c>
      <c r="P3541">
        <f t="shared" si="221"/>
        <v>0.53</v>
      </c>
      <c r="Q3541" s="10" t="s">
        <v>8315</v>
      </c>
      <c r="R3541" t="s">
        <v>8316</v>
      </c>
      <c r="S3541" s="15">
        <f t="shared" si="222"/>
        <v>42073.660694444443</v>
      </c>
      <c r="T3541" s="15">
        <f t="shared" si="223"/>
        <v>42095.165972222225</v>
      </c>
    </row>
    <row r="3542" spans="1:20" ht="48" x14ac:dyDescent="0.2">
      <c r="A3542">
        <v>3524</v>
      </c>
      <c r="B3542" s="3" t="s">
        <v>3523</v>
      </c>
      <c r="C3542" s="3" t="s">
        <v>7634</v>
      </c>
      <c r="D3542" s="6">
        <v>20000</v>
      </c>
      <c r="E3542" s="8">
        <v>10</v>
      </c>
      <c r="F3542" t="s">
        <v>8218</v>
      </c>
      <c r="G3542" t="s">
        <v>8223</v>
      </c>
      <c r="H3542" t="s">
        <v>8245</v>
      </c>
      <c r="I3542">
        <v>1410580800</v>
      </c>
      <c r="J3542">
        <v>1409336373</v>
      </c>
      <c r="K3542" t="b">
        <v>0</v>
      </c>
      <c r="L3542">
        <v>74</v>
      </c>
      <c r="M3542" t="b">
        <v>1</v>
      </c>
      <c r="N3542" t="s">
        <v>8269</v>
      </c>
      <c r="O3542">
        <f t="shared" si="220"/>
        <v>0</v>
      </c>
      <c r="P3542">
        <f t="shared" si="221"/>
        <v>0.14000000000000001</v>
      </c>
      <c r="Q3542" s="10" t="s">
        <v>8315</v>
      </c>
      <c r="R3542" t="s">
        <v>8316</v>
      </c>
      <c r="S3542" s="15">
        <f t="shared" si="222"/>
        <v>41880.76357638889</v>
      </c>
      <c r="T3542" s="15">
        <f t="shared" si="223"/>
        <v>41895.166666666664</v>
      </c>
    </row>
    <row r="3543" spans="1:20" ht="48" x14ac:dyDescent="0.2">
      <c r="A3543">
        <v>3526</v>
      </c>
      <c r="B3543" s="3" t="s">
        <v>3525</v>
      </c>
      <c r="C3543" s="3" t="s">
        <v>7636</v>
      </c>
      <c r="D3543" s="6">
        <v>20000</v>
      </c>
      <c r="E3543" s="8">
        <v>10</v>
      </c>
      <c r="F3543" t="s">
        <v>8218</v>
      </c>
      <c r="G3543" t="s">
        <v>8223</v>
      </c>
      <c r="H3543" t="s">
        <v>8245</v>
      </c>
      <c r="I3543">
        <v>1461823140</v>
      </c>
      <c r="J3543">
        <v>1459411371</v>
      </c>
      <c r="K3543" t="b">
        <v>0</v>
      </c>
      <c r="L3543">
        <v>34</v>
      </c>
      <c r="M3543" t="b">
        <v>1</v>
      </c>
      <c r="N3543" t="s">
        <v>8269</v>
      </c>
      <c r="O3543">
        <f t="shared" si="220"/>
        <v>0</v>
      </c>
      <c r="P3543">
        <f t="shared" si="221"/>
        <v>0.28999999999999998</v>
      </c>
      <c r="Q3543" s="10" t="s">
        <v>8315</v>
      </c>
      <c r="R3543" t="s">
        <v>8316</v>
      </c>
      <c r="S3543" s="15">
        <f t="shared" si="222"/>
        <v>42460.335312499999</v>
      </c>
      <c r="T3543" s="15">
        <f t="shared" si="223"/>
        <v>42488.249305555553</v>
      </c>
    </row>
    <row r="3544" spans="1:20" ht="48" x14ac:dyDescent="0.2">
      <c r="A3544">
        <v>3528</v>
      </c>
      <c r="B3544" s="3" t="s">
        <v>3527</v>
      </c>
      <c r="C3544" s="3" t="s">
        <v>7638</v>
      </c>
      <c r="D3544" s="6">
        <v>22000</v>
      </c>
      <c r="E3544" s="8">
        <v>10</v>
      </c>
      <c r="F3544" t="s">
        <v>8218</v>
      </c>
      <c r="G3544" t="s">
        <v>8224</v>
      </c>
      <c r="H3544" t="s">
        <v>8246</v>
      </c>
      <c r="I3544">
        <v>1484740918</v>
      </c>
      <c r="J3544">
        <v>1483012918</v>
      </c>
      <c r="K3544" t="b">
        <v>0</v>
      </c>
      <c r="L3544">
        <v>37</v>
      </c>
      <c r="M3544" t="b">
        <v>1</v>
      </c>
      <c r="N3544" t="s">
        <v>8269</v>
      </c>
      <c r="O3544">
        <f t="shared" si="220"/>
        <v>0</v>
      </c>
      <c r="P3544">
        <f t="shared" si="221"/>
        <v>0.27</v>
      </c>
      <c r="Q3544" s="10" t="s">
        <v>8315</v>
      </c>
      <c r="R3544" t="s">
        <v>8316</v>
      </c>
      <c r="S3544" s="15">
        <f t="shared" si="222"/>
        <v>42733.50136574074</v>
      </c>
      <c r="T3544" s="15">
        <f t="shared" si="223"/>
        <v>42753.50136574074</v>
      </c>
    </row>
    <row r="3545" spans="1:20" ht="48" x14ac:dyDescent="0.2">
      <c r="A3545">
        <v>3536</v>
      </c>
      <c r="B3545" s="3" t="s">
        <v>3535</v>
      </c>
      <c r="C3545" s="3" t="s">
        <v>7646</v>
      </c>
      <c r="D3545" s="6">
        <v>25000</v>
      </c>
      <c r="E3545" s="8">
        <v>10</v>
      </c>
      <c r="F3545" t="s">
        <v>8218</v>
      </c>
      <c r="G3545" t="s">
        <v>8224</v>
      </c>
      <c r="H3545" t="s">
        <v>8246</v>
      </c>
      <c r="I3545">
        <v>1450612740</v>
      </c>
      <c r="J3545">
        <v>1448040425</v>
      </c>
      <c r="K3545" t="b">
        <v>0</v>
      </c>
      <c r="L3545">
        <v>17</v>
      </c>
      <c r="M3545" t="b">
        <v>1</v>
      </c>
      <c r="N3545" t="s">
        <v>8269</v>
      </c>
      <c r="O3545">
        <f t="shared" si="220"/>
        <v>0</v>
      </c>
      <c r="P3545">
        <f t="shared" si="221"/>
        <v>0.59</v>
      </c>
      <c r="Q3545" s="10" t="s">
        <v>8315</v>
      </c>
      <c r="R3545" t="s">
        <v>8316</v>
      </c>
      <c r="S3545" s="15">
        <f t="shared" si="222"/>
        <v>42328.727141203708</v>
      </c>
      <c r="T3545" s="15">
        <f t="shared" si="223"/>
        <v>42358.499305555553</v>
      </c>
    </row>
    <row r="3546" spans="1:20" ht="48" x14ac:dyDescent="0.2">
      <c r="A3546">
        <v>3537</v>
      </c>
      <c r="B3546" s="3" t="s">
        <v>3536</v>
      </c>
      <c r="C3546" s="3" t="s">
        <v>7647</v>
      </c>
      <c r="D3546" s="6">
        <v>25000</v>
      </c>
      <c r="E3546" s="8">
        <v>10</v>
      </c>
      <c r="F3546" t="s">
        <v>8218</v>
      </c>
      <c r="G3546" t="s">
        <v>8228</v>
      </c>
      <c r="H3546" t="s">
        <v>8250</v>
      </c>
      <c r="I3546">
        <v>1416211140</v>
      </c>
      <c r="J3546">
        <v>1413016216</v>
      </c>
      <c r="K3546" t="b">
        <v>0</v>
      </c>
      <c r="L3546">
        <v>28</v>
      </c>
      <c r="M3546" t="b">
        <v>1</v>
      </c>
      <c r="N3546" t="s">
        <v>8269</v>
      </c>
      <c r="O3546">
        <f t="shared" si="220"/>
        <v>0</v>
      </c>
      <c r="P3546">
        <f t="shared" si="221"/>
        <v>0.36</v>
      </c>
      <c r="Q3546" s="10" t="s">
        <v>8315</v>
      </c>
      <c r="R3546" t="s">
        <v>8316</v>
      </c>
      <c r="S3546" s="15">
        <f t="shared" si="222"/>
        <v>41923.354351851849</v>
      </c>
      <c r="T3546" s="15">
        <f t="shared" si="223"/>
        <v>41960.332638888889</v>
      </c>
    </row>
    <row r="3547" spans="1:20" ht="48" x14ac:dyDescent="0.2">
      <c r="A3547">
        <v>3540</v>
      </c>
      <c r="B3547" s="3" t="s">
        <v>3539</v>
      </c>
      <c r="C3547" s="3" t="s">
        <v>7650</v>
      </c>
      <c r="D3547" s="6">
        <v>30000</v>
      </c>
      <c r="E3547" s="8">
        <v>10</v>
      </c>
      <c r="F3547" t="s">
        <v>8218</v>
      </c>
      <c r="G3547" t="s">
        <v>8224</v>
      </c>
      <c r="H3547" t="s">
        <v>8246</v>
      </c>
      <c r="I3547">
        <v>1466899491</v>
      </c>
      <c r="J3547">
        <v>1464307491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0</v>
      </c>
      <c r="P3547">
        <f t="shared" si="221"/>
        <v>1.25</v>
      </c>
      <c r="Q3547" s="10" t="s">
        <v>8315</v>
      </c>
      <c r="R3547" t="s">
        <v>8316</v>
      </c>
      <c r="S3547" s="15">
        <f t="shared" si="222"/>
        <v>42517.003368055557</v>
      </c>
      <c r="T3547" s="15">
        <f t="shared" si="223"/>
        <v>42547.003368055557</v>
      </c>
    </row>
    <row r="3548" spans="1:20" ht="48" x14ac:dyDescent="0.2">
      <c r="A3548">
        <v>3513</v>
      </c>
      <c r="B3548" s="3" t="s">
        <v>3512</v>
      </c>
      <c r="C3548" s="3" t="s">
        <v>7623</v>
      </c>
      <c r="D3548" s="6">
        <v>38000</v>
      </c>
      <c r="E3548" s="8">
        <v>10</v>
      </c>
      <c r="F3548" t="s">
        <v>8218</v>
      </c>
      <c r="G3548" t="s">
        <v>8223</v>
      </c>
      <c r="H3548" t="s">
        <v>8245</v>
      </c>
      <c r="I3548">
        <v>1401857940</v>
      </c>
      <c r="J3548">
        <v>1400725112</v>
      </c>
      <c r="K3548" t="b">
        <v>0</v>
      </c>
      <c r="L3548">
        <v>44</v>
      </c>
      <c r="M3548" t="b">
        <v>1</v>
      </c>
      <c r="N3548" t="s">
        <v>8269</v>
      </c>
      <c r="O3548">
        <f t="shared" si="220"/>
        <v>0</v>
      </c>
      <c r="P3548">
        <f t="shared" si="221"/>
        <v>0.23</v>
      </c>
      <c r="Q3548" s="10" t="s">
        <v>8315</v>
      </c>
      <c r="R3548" t="s">
        <v>8316</v>
      </c>
      <c r="S3548" s="15">
        <f t="shared" si="222"/>
        <v>41781.096203703702</v>
      </c>
      <c r="T3548" s="15">
        <f t="shared" si="223"/>
        <v>41794.207638888889</v>
      </c>
    </row>
    <row r="3549" spans="1:20" ht="48" x14ac:dyDescent="0.2">
      <c r="A3549">
        <v>3525</v>
      </c>
      <c r="B3549" s="3" t="s">
        <v>3524</v>
      </c>
      <c r="C3549" s="3" t="s">
        <v>7635</v>
      </c>
      <c r="D3549" s="6">
        <v>42500</v>
      </c>
      <c r="E3549" s="8">
        <v>10</v>
      </c>
      <c r="F3549" t="s">
        <v>8218</v>
      </c>
      <c r="G3549" t="s">
        <v>8223</v>
      </c>
      <c r="H3549" t="s">
        <v>8245</v>
      </c>
      <c r="I3549">
        <v>1439136000</v>
      </c>
      <c r="J3549">
        <v>1438188106</v>
      </c>
      <c r="K3549" t="b">
        <v>0</v>
      </c>
      <c r="L3549">
        <v>7</v>
      </c>
      <c r="M3549" t="b">
        <v>1</v>
      </c>
      <c r="N3549" t="s">
        <v>8269</v>
      </c>
      <c r="O3549">
        <f t="shared" si="220"/>
        <v>0</v>
      </c>
      <c r="P3549">
        <f t="shared" si="221"/>
        <v>1.43</v>
      </c>
      <c r="Q3549" s="10" t="s">
        <v>8315</v>
      </c>
      <c r="R3549" t="s">
        <v>8316</v>
      </c>
      <c r="S3549" s="15">
        <f t="shared" si="222"/>
        <v>42214.6956712963</v>
      </c>
      <c r="T3549" s="15">
        <f t="shared" si="223"/>
        <v>42225.666666666672</v>
      </c>
    </row>
    <row r="3550" spans="1:20" ht="16" x14ac:dyDescent="0.2">
      <c r="A3550">
        <v>3531</v>
      </c>
      <c r="B3550" s="3" t="s">
        <v>3530</v>
      </c>
      <c r="C3550" s="3" t="s">
        <v>7641</v>
      </c>
      <c r="D3550" s="6">
        <v>50000</v>
      </c>
      <c r="E3550" s="8">
        <v>10</v>
      </c>
      <c r="F3550" t="s">
        <v>8218</v>
      </c>
      <c r="G3550" t="s">
        <v>8223</v>
      </c>
      <c r="H3550" t="s">
        <v>8245</v>
      </c>
      <c r="I3550">
        <v>1467301334</v>
      </c>
      <c r="J3550">
        <v>1464709334</v>
      </c>
      <c r="K3550" t="b">
        <v>0</v>
      </c>
      <c r="L3550">
        <v>26</v>
      </c>
      <c r="M3550" t="b">
        <v>1</v>
      </c>
      <c r="N3550" t="s">
        <v>8269</v>
      </c>
      <c r="O3550">
        <f t="shared" si="220"/>
        <v>0</v>
      </c>
      <c r="P3550">
        <f t="shared" si="221"/>
        <v>0.38</v>
      </c>
      <c r="Q3550" s="10" t="s">
        <v>8315</v>
      </c>
      <c r="R3550" t="s">
        <v>8316</v>
      </c>
      <c r="S3550" s="15">
        <f t="shared" si="222"/>
        <v>42521.654328703706</v>
      </c>
      <c r="T3550" s="15">
        <f t="shared" si="223"/>
        <v>42551.654328703706</v>
      </c>
    </row>
    <row r="3551" spans="1:20" ht="48" x14ac:dyDescent="0.2">
      <c r="A3551">
        <v>3502</v>
      </c>
      <c r="B3551" s="3" t="s">
        <v>3501</v>
      </c>
      <c r="C3551" s="3" t="s">
        <v>7612</v>
      </c>
      <c r="D3551" s="6">
        <v>70000</v>
      </c>
      <c r="E3551" s="8">
        <v>10</v>
      </c>
      <c r="F3551" t="s">
        <v>8218</v>
      </c>
      <c r="G3551" t="s">
        <v>8223</v>
      </c>
      <c r="H3551" t="s">
        <v>8245</v>
      </c>
      <c r="I3551">
        <v>1458100740</v>
      </c>
      <c r="J3551">
        <v>1456862924</v>
      </c>
      <c r="K3551" t="b">
        <v>0</v>
      </c>
      <c r="L3551">
        <v>31</v>
      </c>
      <c r="M3551" t="b">
        <v>1</v>
      </c>
      <c r="N3551" t="s">
        <v>8269</v>
      </c>
      <c r="O3551">
        <f t="shared" si="220"/>
        <v>0</v>
      </c>
      <c r="P3551">
        <f t="shared" si="221"/>
        <v>0.32</v>
      </c>
      <c r="Q3551" s="10" t="s">
        <v>8315</v>
      </c>
      <c r="R3551" t="s">
        <v>8316</v>
      </c>
      <c r="S3551" s="15">
        <f t="shared" si="222"/>
        <v>42430.839398148149</v>
      </c>
      <c r="T3551" s="15">
        <f t="shared" si="223"/>
        <v>42445.165972222225</v>
      </c>
    </row>
    <row r="3552" spans="1:20" ht="48" x14ac:dyDescent="0.2">
      <c r="A3552">
        <v>3519</v>
      </c>
      <c r="B3552" s="3" t="s">
        <v>3518</v>
      </c>
      <c r="C3552" s="3" t="s">
        <v>7629</v>
      </c>
      <c r="D3552" s="6">
        <v>175000</v>
      </c>
      <c r="E3552" s="8">
        <v>10</v>
      </c>
      <c r="F3552" t="s">
        <v>8218</v>
      </c>
      <c r="G3552" t="s">
        <v>8224</v>
      </c>
      <c r="H3552" t="s">
        <v>8246</v>
      </c>
      <c r="I3552">
        <v>1425478950</v>
      </c>
      <c r="J3552">
        <v>1422886950</v>
      </c>
      <c r="K3552" t="b">
        <v>0</v>
      </c>
      <c r="L3552">
        <v>28</v>
      </c>
      <c r="M3552" t="b">
        <v>1</v>
      </c>
      <c r="N3552" t="s">
        <v>8269</v>
      </c>
      <c r="O3552">
        <f t="shared" si="220"/>
        <v>0</v>
      </c>
      <c r="P3552">
        <f t="shared" si="221"/>
        <v>0.36</v>
      </c>
      <c r="Q3552" s="10" t="s">
        <v>8315</v>
      </c>
      <c r="R3552" t="s">
        <v>8316</v>
      </c>
      <c r="S3552" s="15">
        <f t="shared" si="222"/>
        <v>42037.598958333328</v>
      </c>
      <c r="T3552" s="15">
        <f t="shared" si="223"/>
        <v>42067.598958333328</v>
      </c>
    </row>
    <row r="3553" spans="1:20" ht="48" x14ac:dyDescent="0.2">
      <c r="A3553">
        <v>3504</v>
      </c>
      <c r="B3553" s="3" t="s">
        <v>3503</v>
      </c>
      <c r="C3553" s="3" t="s">
        <v>7614</v>
      </c>
      <c r="D3553" s="6">
        <v>500000</v>
      </c>
      <c r="E3553" s="8">
        <v>10</v>
      </c>
      <c r="F3553" t="s">
        <v>8218</v>
      </c>
      <c r="G3553" t="s">
        <v>8223</v>
      </c>
      <c r="H3553" t="s">
        <v>8245</v>
      </c>
      <c r="I3553">
        <v>1447959491</v>
      </c>
      <c r="J3553">
        <v>1445363891</v>
      </c>
      <c r="K3553" t="b">
        <v>0</v>
      </c>
      <c r="L3553">
        <v>8</v>
      </c>
      <c r="M3553" t="b">
        <v>1</v>
      </c>
      <c r="N3553" t="s">
        <v>8269</v>
      </c>
      <c r="O3553">
        <f t="shared" si="220"/>
        <v>0</v>
      </c>
      <c r="P3553">
        <f t="shared" si="221"/>
        <v>1.25</v>
      </c>
      <c r="Q3553" s="10" t="s">
        <v>8315</v>
      </c>
      <c r="R3553" t="s">
        <v>8316</v>
      </c>
      <c r="S3553" s="15">
        <f t="shared" si="222"/>
        <v>42297.748738425929</v>
      </c>
      <c r="T3553" s="15">
        <f t="shared" si="223"/>
        <v>42327.790405092594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10000</v>
      </c>
      <c r="E3554" s="8">
        <v>9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0</v>
      </c>
      <c r="P3554">
        <f t="shared" si="221"/>
        <v>0.45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8" x14ac:dyDescent="0.2">
      <c r="A3555">
        <v>3555</v>
      </c>
      <c r="B3555" s="3" t="s">
        <v>3554</v>
      </c>
      <c r="C3555" s="3" t="s">
        <v>7665</v>
      </c>
      <c r="D3555" s="6">
        <v>500</v>
      </c>
      <c r="E3555" s="8">
        <v>8</v>
      </c>
      <c r="F3555" t="s">
        <v>8218</v>
      </c>
      <c r="G3555" t="s">
        <v>8236</v>
      </c>
      <c r="H3555" t="s">
        <v>8248</v>
      </c>
      <c r="I3555">
        <v>1479382594</v>
      </c>
      <c r="J3555">
        <v>1476786994</v>
      </c>
      <c r="K3555" t="b">
        <v>0</v>
      </c>
      <c r="L3555">
        <v>14</v>
      </c>
      <c r="M3555" t="b">
        <v>1</v>
      </c>
      <c r="N3555" t="s">
        <v>8269</v>
      </c>
      <c r="O3555">
        <f t="shared" si="220"/>
        <v>2</v>
      </c>
      <c r="P3555">
        <f t="shared" si="221"/>
        <v>0.56999999999999995</v>
      </c>
      <c r="Q3555" s="10" t="s">
        <v>8315</v>
      </c>
      <c r="R3555" t="s">
        <v>8316</v>
      </c>
      <c r="S3555" s="15">
        <f t="shared" si="222"/>
        <v>42661.442060185189</v>
      </c>
      <c r="T3555" s="15">
        <f t="shared" si="223"/>
        <v>42691.483726851846</v>
      </c>
    </row>
    <row r="3556" spans="1:20" ht="48" x14ac:dyDescent="0.2">
      <c r="A3556">
        <v>3556</v>
      </c>
      <c r="B3556" s="3" t="s">
        <v>3555</v>
      </c>
      <c r="C3556" s="3" t="s">
        <v>7666</v>
      </c>
      <c r="D3556" s="6">
        <v>1000</v>
      </c>
      <c r="E3556" s="8">
        <v>8</v>
      </c>
      <c r="F3556" t="s">
        <v>8218</v>
      </c>
      <c r="G3556" t="s">
        <v>8224</v>
      </c>
      <c r="H3556" t="s">
        <v>8246</v>
      </c>
      <c r="I3556">
        <v>1408289724</v>
      </c>
      <c r="J3556">
        <v>1403105724</v>
      </c>
      <c r="K3556" t="b">
        <v>0</v>
      </c>
      <c r="L3556">
        <v>20</v>
      </c>
      <c r="M3556" t="b">
        <v>1</v>
      </c>
      <c r="N3556" t="s">
        <v>8269</v>
      </c>
      <c r="O3556">
        <f t="shared" si="220"/>
        <v>1</v>
      </c>
      <c r="P3556">
        <f t="shared" si="221"/>
        <v>0.4</v>
      </c>
      <c r="Q3556" s="10" t="s">
        <v>8315</v>
      </c>
      <c r="R3556" t="s">
        <v>8316</v>
      </c>
      <c r="S3556" s="15">
        <f t="shared" si="222"/>
        <v>41808.649583333332</v>
      </c>
      <c r="T3556" s="15">
        <f t="shared" si="223"/>
        <v>41868.649583333332</v>
      </c>
    </row>
    <row r="3557" spans="1:20" ht="48" x14ac:dyDescent="0.2">
      <c r="A3557">
        <v>3553</v>
      </c>
      <c r="B3557" s="3" t="s">
        <v>3552</v>
      </c>
      <c r="C3557" s="3" t="s">
        <v>7663</v>
      </c>
      <c r="D3557" s="6">
        <v>2995</v>
      </c>
      <c r="E3557" s="8">
        <v>8</v>
      </c>
      <c r="F3557" t="s">
        <v>8218</v>
      </c>
      <c r="G3557" t="s">
        <v>8223</v>
      </c>
      <c r="H3557" t="s">
        <v>8245</v>
      </c>
      <c r="I3557">
        <v>1439337600</v>
      </c>
      <c r="J3557">
        <v>1436575280</v>
      </c>
      <c r="K3557" t="b">
        <v>0</v>
      </c>
      <c r="L3557">
        <v>104</v>
      </c>
      <c r="M3557" t="b">
        <v>1</v>
      </c>
      <c r="N3557" t="s">
        <v>8269</v>
      </c>
      <c r="O3557">
        <f t="shared" si="220"/>
        <v>0</v>
      </c>
      <c r="P3557">
        <f t="shared" si="221"/>
        <v>0.08</v>
      </c>
      <c r="Q3557" s="10" t="s">
        <v>8315</v>
      </c>
      <c r="R3557" t="s">
        <v>8316</v>
      </c>
      <c r="S3557" s="15">
        <f t="shared" si="222"/>
        <v>42196.028703703705</v>
      </c>
      <c r="T3557" s="15">
        <f t="shared" si="223"/>
        <v>42228</v>
      </c>
    </row>
    <row r="3558" spans="1:20" ht="48" x14ac:dyDescent="0.2">
      <c r="A3558">
        <v>3557</v>
      </c>
      <c r="B3558" s="3" t="s">
        <v>3556</v>
      </c>
      <c r="C3558" s="3" t="s">
        <v>7667</v>
      </c>
      <c r="D3558" s="6">
        <v>60000</v>
      </c>
      <c r="E3558" s="8">
        <v>8</v>
      </c>
      <c r="F3558" t="s">
        <v>8218</v>
      </c>
      <c r="G3558" t="s">
        <v>8223</v>
      </c>
      <c r="H3558" t="s">
        <v>8245</v>
      </c>
      <c r="I3558">
        <v>1399271911</v>
      </c>
      <c r="J3558">
        <v>1396334311</v>
      </c>
      <c r="K3558" t="b">
        <v>0</v>
      </c>
      <c r="L3558">
        <v>558</v>
      </c>
      <c r="M3558" t="b">
        <v>1</v>
      </c>
      <c r="N3558" t="s">
        <v>8269</v>
      </c>
      <c r="O3558">
        <f t="shared" si="220"/>
        <v>0</v>
      </c>
      <c r="P3558">
        <f t="shared" si="221"/>
        <v>0.01</v>
      </c>
      <c r="Q3558" s="10" t="s">
        <v>8315</v>
      </c>
      <c r="R3558" t="s">
        <v>8316</v>
      </c>
      <c r="S3558" s="15">
        <f t="shared" si="222"/>
        <v>41730.276747685188</v>
      </c>
      <c r="T3558" s="15">
        <f t="shared" si="223"/>
        <v>41764.276747685188</v>
      </c>
    </row>
    <row r="3559" spans="1:20" ht="48" x14ac:dyDescent="0.2">
      <c r="A3559">
        <v>3554</v>
      </c>
      <c r="B3559" s="3" t="s">
        <v>3553</v>
      </c>
      <c r="C3559" s="3" t="s">
        <v>7664</v>
      </c>
      <c r="D3559" s="6">
        <v>200000</v>
      </c>
      <c r="E3559" s="8">
        <v>8</v>
      </c>
      <c r="F3559" t="s">
        <v>8218</v>
      </c>
      <c r="G3559" t="s">
        <v>8223</v>
      </c>
      <c r="H3559" t="s">
        <v>8245</v>
      </c>
      <c r="I3559">
        <v>1423674000</v>
      </c>
      <c r="J3559">
        <v>1421025159</v>
      </c>
      <c r="K3559" t="b">
        <v>0</v>
      </c>
      <c r="L3559">
        <v>53</v>
      </c>
      <c r="M3559" t="b">
        <v>1</v>
      </c>
      <c r="N3559" t="s">
        <v>8269</v>
      </c>
      <c r="O3559">
        <f t="shared" si="220"/>
        <v>0</v>
      </c>
      <c r="P3559">
        <f t="shared" si="221"/>
        <v>0.15</v>
      </c>
      <c r="Q3559" s="10" t="s">
        <v>8315</v>
      </c>
      <c r="R3559" t="s">
        <v>8316</v>
      </c>
      <c r="S3559" s="15">
        <f t="shared" si="222"/>
        <v>42016.050451388888</v>
      </c>
      <c r="T3559" s="15">
        <f t="shared" si="223"/>
        <v>42046.708333333328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3000</v>
      </c>
      <c r="E3560" s="8">
        <v>7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0</v>
      </c>
      <c r="P3560">
        <f t="shared" si="221"/>
        <v>0.32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20000</v>
      </c>
      <c r="E3561" s="8">
        <v>7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0</v>
      </c>
      <c r="P3561">
        <f t="shared" si="221"/>
        <v>0.28999999999999998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28000</v>
      </c>
      <c r="E3562" s="8">
        <v>7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0</v>
      </c>
      <c r="P3562">
        <f t="shared" si="221"/>
        <v>0.09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48" x14ac:dyDescent="0.2">
      <c r="A3563">
        <v>3562</v>
      </c>
      <c r="B3563" s="3" t="s">
        <v>3561</v>
      </c>
      <c r="C3563" s="3" t="s">
        <v>7672</v>
      </c>
      <c r="D3563" s="6">
        <v>500</v>
      </c>
      <c r="E3563" s="8">
        <v>6</v>
      </c>
      <c r="F3563" t="s">
        <v>8218</v>
      </c>
      <c r="G3563" t="s">
        <v>8224</v>
      </c>
      <c r="H3563" t="s">
        <v>8246</v>
      </c>
      <c r="I3563">
        <v>1457906400</v>
      </c>
      <c r="J3563">
        <v>1457115427</v>
      </c>
      <c r="K3563" t="b">
        <v>0</v>
      </c>
      <c r="L3563">
        <v>31</v>
      </c>
      <c r="M3563" t="b">
        <v>1</v>
      </c>
      <c r="N3563" t="s">
        <v>8269</v>
      </c>
      <c r="O3563">
        <f t="shared" si="220"/>
        <v>1</v>
      </c>
      <c r="P3563">
        <f t="shared" si="221"/>
        <v>0.19</v>
      </c>
      <c r="Q3563" s="10" t="s">
        <v>8315</v>
      </c>
      <c r="R3563" t="s">
        <v>8316</v>
      </c>
      <c r="S3563" s="15">
        <f t="shared" si="222"/>
        <v>42433.761886574073</v>
      </c>
      <c r="T3563" s="15">
        <f t="shared" si="223"/>
        <v>42442.916666666672</v>
      </c>
    </row>
    <row r="3564" spans="1:20" ht="48" x14ac:dyDescent="0.2">
      <c r="A3564">
        <v>3568</v>
      </c>
      <c r="B3564" s="3" t="s">
        <v>3567</v>
      </c>
      <c r="C3564" s="3" t="s">
        <v>7678</v>
      </c>
      <c r="D3564" s="6">
        <v>750</v>
      </c>
      <c r="E3564" s="8">
        <v>6</v>
      </c>
      <c r="F3564" t="s">
        <v>8218</v>
      </c>
      <c r="G3564" t="s">
        <v>8223</v>
      </c>
      <c r="H3564" t="s">
        <v>8245</v>
      </c>
      <c r="I3564">
        <v>1410975994</v>
      </c>
      <c r="J3564">
        <v>1408383994</v>
      </c>
      <c r="K3564" t="b">
        <v>0</v>
      </c>
      <c r="L3564">
        <v>19</v>
      </c>
      <c r="M3564" t="b">
        <v>1</v>
      </c>
      <c r="N3564" t="s">
        <v>8269</v>
      </c>
      <c r="O3564">
        <f t="shared" si="220"/>
        <v>1</v>
      </c>
      <c r="P3564">
        <f t="shared" si="221"/>
        <v>0.32</v>
      </c>
      <c r="Q3564" s="10" t="s">
        <v>8315</v>
      </c>
      <c r="R3564" t="s">
        <v>8316</v>
      </c>
      <c r="S3564" s="15">
        <f t="shared" si="222"/>
        <v>41869.740671296298</v>
      </c>
      <c r="T3564" s="15">
        <f t="shared" si="223"/>
        <v>41899.740671296298</v>
      </c>
    </row>
    <row r="3565" spans="1:20" ht="48" x14ac:dyDescent="0.2">
      <c r="A3565">
        <v>3565</v>
      </c>
      <c r="B3565" s="3" t="s">
        <v>3564</v>
      </c>
      <c r="C3565" s="3" t="s">
        <v>7675</v>
      </c>
      <c r="D3565" s="6">
        <v>3000</v>
      </c>
      <c r="E3565" s="8">
        <v>6</v>
      </c>
      <c r="F3565" t="s">
        <v>8218</v>
      </c>
      <c r="G3565" t="s">
        <v>8223</v>
      </c>
      <c r="H3565" t="s">
        <v>8245</v>
      </c>
      <c r="I3565">
        <v>1420048208</v>
      </c>
      <c r="J3565">
        <v>1417456208</v>
      </c>
      <c r="K3565" t="b">
        <v>0</v>
      </c>
      <c r="L3565">
        <v>12</v>
      </c>
      <c r="M3565" t="b">
        <v>1</v>
      </c>
      <c r="N3565" t="s">
        <v>8269</v>
      </c>
      <c r="O3565">
        <f t="shared" si="220"/>
        <v>0</v>
      </c>
      <c r="P3565">
        <f t="shared" si="221"/>
        <v>0.5</v>
      </c>
      <c r="Q3565" s="10" t="s">
        <v>8315</v>
      </c>
      <c r="R3565" t="s">
        <v>8316</v>
      </c>
      <c r="S3565" s="15">
        <f t="shared" si="222"/>
        <v>41974.743148148147</v>
      </c>
      <c r="T3565" s="15">
        <f t="shared" si="223"/>
        <v>42004.743148148147</v>
      </c>
    </row>
    <row r="3566" spans="1:20" ht="48" x14ac:dyDescent="0.2">
      <c r="A3566">
        <v>3567</v>
      </c>
      <c r="B3566" s="3" t="s">
        <v>3566</v>
      </c>
      <c r="C3566" s="3" t="s">
        <v>7677</v>
      </c>
      <c r="D3566" s="6">
        <v>5000</v>
      </c>
      <c r="E3566" s="8">
        <v>6</v>
      </c>
      <c r="F3566" t="s">
        <v>8218</v>
      </c>
      <c r="G3566" t="s">
        <v>8224</v>
      </c>
      <c r="H3566" t="s">
        <v>8246</v>
      </c>
      <c r="I3566">
        <v>1433964444</v>
      </c>
      <c r="J3566">
        <v>1431372444</v>
      </c>
      <c r="K3566" t="b">
        <v>0</v>
      </c>
      <c r="L3566">
        <v>41</v>
      </c>
      <c r="M3566" t="b">
        <v>1</v>
      </c>
      <c r="N3566" t="s">
        <v>8269</v>
      </c>
      <c r="O3566">
        <f t="shared" si="220"/>
        <v>0</v>
      </c>
      <c r="P3566">
        <f t="shared" si="221"/>
        <v>0.15</v>
      </c>
      <c r="Q3566" s="10" t="s">
        <v>8315</v>
      </c>
      <c r="R3566" t="s">
        <v>8316</v>
      </c>
      <c r="S3566" s="15">
        <f t="shared" si="222"/>
        <v>42135.810694444444</v>
      </c>
      <c r="T3566" s="15">
        <f t="shared" si="223"/>
        <v>42165.810694444444</v>
      </c>
    </row>
    <row r="3567" spans="1:20" ht="32" x14ac:dyDescent="0.2">
      <c r="A3567">
        <v>3564</v>
      </c>
      <c r="B3567" s="3" t="s">
        <v>3563</v>
      </c>
      <c r="C3567" s="3" t="s">
        <v>7674</v>
      </c>
      <c r="D3567" s="6">
        <v>7000</v>
      </c>
      <c r="E3567" s="8">
        <v>6</v>
      </c>
      <c r="F3567" t="s">
        <v>8218</v>
      </c>
      <c r="G3567" t="s">
        <v>8224</v>
      </c>
      <c r="H3567" t="s">
        <v>8246</v>
      </c>
      <c r="I3567">
        <v>1444060800</v>
      </c>
      <c r="J3567">
        <v>1440082649</v>
      </c>
      <c r="K3567" t="b">
        <v>0</v>
      </c>
      <c r="L3567">
        <v>17</v>
      </c>
      <c r="M3567" t="b">
        <v>1</v>
      </c>
      <c r="N3567" t="s">
        <v>8269</v>
      </c>
      <c r="O3567">
        <f t="shared" si="220"/>
        <v>0</v>
      </c>
      <c r="P3567">
        <f t="shared" si="221"/>
        <v>0.35</v>
      </c>
      <c r="Q3567" s="10" t="s">
        <v>8315</v>
      </c>
      <c r="R3567" t="s">
        <v>8316</v>
      </c>
      <c r="S3567" s="15">
        <f t="shared" si="222"/>
        <v>42236.623252314821</v>
      </c>
      <c r="T3567" s="15">
        <f t="shared" si="223"/>
        <v>42282.666666666672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18000</v>
      </c>
      <c r="E3568" s="8">
        <v>6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0</v>
      </c>
      <c r="P3568">
        <f t="shared" si="221"/>
        <v>0.16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8" x14ac:dyDescent="0.2">
      <c r="A3569">
        <v>3563</v>
      </c>
      <c r="B3569" s="3" t="s">
        <v>3562</v>
      </c>
      <c r="C3569" s="3" t="s">
        <v>7673</v>
      </c>
      <c r="D3569" s="6">
        <v>20000</v>
      </c>
      <c r="E3569" s="8">
        <v>6</v>
      </c>
      <c r="F3569" t="s">
        <v>8218</v>
      </c>
      <c r="G3569" t="s">
        <v>8224</v>
      </c>
      <c r="H3569" t="s">
        <v>8246</v>
      </c>
      <c r="I3569">
        <v>1470078000</v>
      </c>
      <c r="J3569">
        <v>1467648456</v>
      </c>
      <c r="K3569" t="b">
        <v>0</v>
      </c>
      <c r="L3569">
        <v>25</v>
      </c>
      <c r="M3569" t="b">
        <v>1</v>
      </c>
      <c r="N3569" t="s">
        <v>8269</v>
      </c>
      <c r="O3569">
        <f t="shared" si="220"/>
        <v>0</v>
      </c>
      <c r="P3569">
        <f t="shared" si="221"/>
        <v>0.24</v>
      </c>
      <c r="Q3569" s="10" t="s">
        <v>8315</v>
      </c>
      <c r="R3569" t="s">
        <v>8316</v>
      </c>
      <c r="S3569" s="15">
        <f t="shared" si="222"/>
        <v>42555.671944444446</v>
      </c>
      <c r="T3569" s="15">
        <f t="shared" si="223"/>
        <v>42583.791666666672</v>
      </c>
    </row>
    <row r="3570" spans="1:20" ht="112" x14ac:dyDescent="0.2">
      <c r="A3570">
        <v>3561</v>
      </c>
      <c r="B3570" s="3" t="s">
        <v>3560</v>
      </c>
      <c r="C3570" s="3" t="s">
        <v>7671</v>
      </c>
      <c r="D3570" s="6">
        <v>50000</v>
      </c>
      <c r="E3570" s="8">
        <v>6</v>
      </c>
      <c r="F3570" t="s">
        <v>8218</v>
      </c>
      <c r="G3570" t="s">
        <v>8223</v>
      </c>
      <c r="H3570" t="s">
        <v>8245</v>
      </c>
      <c r="I3570">
        <v>1438799760</v>
      </c>
      <c r="J3570">
        <v>1437236378</v>
      </c>
      <c r="K3570" t="b">
        <v>0</v>
      </c>
      <c r="L3570">
        <v>54</v>
      </c>
      <c r="M3570" t="b">
        <v>1</v>
      </c>
      <c r="N3570" t="s">
        <v>8269</v>
      </c>
      <c r="O3570">
        <f t="shared" si="220"/>
        <v>0</v>
      </c>
      <c r="P3570">
        <f t="shared" si="221"/>
        <v>0.11</v>
      </c>
      <c r="Q3570" s="10" t="s">
        <v>8315</v>
      </c>
      <c r="R3570" t="s">
        <v>8316</v>
      </c>
      <c r="S3570" s="15">
        <f t="shared" si="222"/>
        <v>42203.680300925931</v>
      </c>
      <c r="T3570" s="15">
        <f t="shared" si="223"/>
        <v>42221.774999999994</v>
      </c>
    </row>
    <row r="3571" spans="1:20" ht="48" x14ac:dyDescent="0.2">
      <c r="A3571">
        <v>3589</v>
      </c>
      <c r="B3571" s="3" t="s">
        <v>3588</v>
      </c>
      <c r="C3571" s="3" t="s">
        <v>7699</v>
      </c>
      <c r="D3571" s="6">
        <v>500</v>
      </c>
      <c r="E3571" s="8">
        <v>5</v>
      </c>
      <c r="F3571" t="s">
        <v>8218</v>
      </c>
      <c r="G3571" t="s">
        <v>8223</v>
      </c>
      <c r="H3571" t="s">
        <v>8245</v>
      </c>
      <c r="I3571">
        <v>1432654347</v>
      </c>
      <c r="J3571">
        <v>1430494347</v>
      </c>
      <c r="K3571" t="b">
        <v>0</v>
      </c>
      <c r="L3571">
        <v>62</v>
      </c>
      <c r="M3571" t="b">
        <v>1</v>
      </c>
      <c r="N3571" t="s">
        <v>8269</v>
      </c>
      <c r="O3571">
        <f t="shared" si="220"/>
        <v>1</v>
      </c>
      <c r="P3571">
        <f t="shared" si="221"/>
        <v>0.08</v>
      </c>
      <c r="Q3571" s="10" t="s">
        <v>8315</v>
      </c>
      <c r="R3571" t="s">
        <v>8316</v>
      </c>
      <c r="S3571" s="15">
        <f t="shared" si="222"/>
        <v>42125.647534722222</v>
      </c>
      <c r="T3571" s="15">
        <f t="shared" si="223"/>
        <v>42150.647534722222</v>
      </c>
    </row>
    <row r="3572" spans="1:20" ht="32" x14ac:dyDescent="0.2">
      <c r="A3572">
        <v>3572</v>
      </c>
      <c r="B3572" s="3" t="s">
        <v>3571</v>
      </c>
      <c r="C3572" s="3" t="s">
        <v>7682</v>
      </c>
      <c r="D3572" s="6">
        <v>780</v>
      </c>
      <c r="E3572" s="8">
        <v>5</v>
      </c>
      <c r="F3572" t="s">
        <v>8218</v>
      </c>
      <c r="G3572" t="s">
        <v>8224</v>
      </c>
      <c r="H3572" t="s">
        <v>8246</v>
      </c>
      <c r="I3572">
        <v>1434894082</v>
      </c>
      <c r="J3572">
        <v>1432302082</v>
      </c>
      <c r="K3572" t="b">
        <v>0</v>
      </c>
      <c r="L3572">
        <v>9</v>
      </c>
      <c r="M3572" t="b">
        <v>1</v>
      </c>
      <c r="N3572" t="s">
        <v>8269</v>
      </c>
      <c r="O3572">
        <f t="shared" si="220"/>
        <v>1</v>
      </c>
      <c r="P3572">
        <f t="shared" si="221"/>
        <v>0.56000000000000005</v>
      </c>
      <c r="Q3572" s="10" t="s">
        <v>8315</v>
      </c>
      <c r="R3572" t="s">
        <v>8316</v>
      </c>
      <c r="S3572" s="15">
        <f t="shared" si="222"/>
        <v>42146.570393518516</v>
      </c>
      <c r="T3572" s="15">
        <f t="shared" si="223"/>
        <v>42176.570393518516</v>
      </c>
    </row>
    <row r="3573" spans="1:20" ht="48" x14ac:dyDescent="0.2">
      <c r="A3573">
        <v>3579</v>
      </c>
      <c r="B3573" s="3" t="s">
        <v>3578</v>
      </c>
      <c r="C3573" s="3" t="s">
        <v>7689</v>
      </c>
      <c r="D3573" s="6">
        <v>911</v>
      </c>
      <c r="E3573" s="8">
        <v>5</v>
      </c>
      <c r="F3573" t="s">
        <v>8218</v>
      </c>
      <c r="G3573" t="s">
        <v>8224</v>
      </c>
      <c r="H3573" t="s">
        <v>8246</v>
      </c>
      <c r="I3573">
        <v>1459444656</v>
      </c>
      <c r="J3573">
        <v>1456856256</v>
      </c>
      <c r="K3573" t="b">
        <v>0</v>
      </c>
      <c r="L3573">
        <v>14</v>
      </c>
      <c r="M3573" t="b">
        <v>1</v>
      </c>
      <c r="N3573" t="s">
        <v>8269</v>
      </c>
      <c r="O3573">
        <f t="shared" si="220"/>
        <v>1</v>
      </c>
      <c r="P3573">
        <f t="shared" si="221"/>
        <v>0.36</v>
      </c>
      <c r="Q3573" s="10" t="s">
        <v>8315</v>
      </c>
      <c r="R3573" t="s">
        <v>8316</v>
      </c>
      <c r="S3573" s="15">
        <f t="shared" si="222"/>
        <v>42430.762222222227</v>
      </c>
      <c r="T3573" s="15">
        <f t="shared" si="223"/>
        <v>42460.720555555556</v>
      </c>
    </row>
    <row r="3574" spans="1:20" ht="48" x14ac:dyDescent="0.2">
      <c r="A3574">
        <v>3575</v>
      </c>
      <c r="B3574" s="3" t="s">
        <v>3574</v>
      </c>
      <c r="C3574" s="3" t="s">
        <v>7685</v>
      </c>
      <c r="D3574" s="6">
        <v>1000</v>
      </c>
      <c r="E3574" s="8">
        <v>5</v>
      </c>
      <c r="F3574" t="s">
        <v>8218</v>
      </c>
      <c r="G3574" t="s">
        <v>8223</v>
      </c>
      <c r="H3574" t="s">
        <v>8245</v>
      </c>
      <c r="I3574">
        <v>1470887940</v>
      </c>
      <c r="J3574">
        <v>1468176527</v>
      </c>
      <c r="K3574" t="b">
        <v>0</v>
      </c>
      <c r="L3574">
        <v>102</v>
      </c>
      <c r="M3574" t="b">
        <v>1</v>
      </c>
      <c r="N3574" t="s">
        <v>8269</v>
      </c>
      <c r="O3574">
        <f t="shared" si="220"/>
        <v>1</v>
      </c>
      <c r="P3574">
        <f t="shared" si="221"/>
        <v>0.05</v>
      </c>
      <c r="Q3574" s="10" t="s">
        <v>8315</v>
      </c>
      <c r="R3574" t="s">
        <v>8316</v>
      </c>
      <c r="S3574" s="15">
        <f t="shared" si="222"/>
        <v>42561.783877314811</v>
      </c>
      <c r="T3574" s="15">
        <f t="shared" si="223"/>
        <v>42593.165972222225</v>
      </c>
    </row>
    <row r="3575" spans="1:20" ht="48" x14ac:dyDescent="0.2">
      <c r="A3575">
        <v>3582</v>
      </c>
      <c r="B3575" s="3" t="s">
        <v>3581</v>
      </c>
      <c r="C3575" s="3" t="s">
        <v>7692</v>
      </c>
      <c r="D3575" s="6">
        <v>1000</v>
      </c>
      <c r="E3575" s="8">
        <v>5</v>
      </c>
      <c r="F3575" t="s">
        <v>8218</v>
      </c>
      <c r="G3575" t="s">
        <v>8223</v>
      </c>
      <c r="H3575" t="s">
        <v>8245</v>
      </c>
      <c r="I3575">
        <v>1459822682</v>
      </c>
      <c r="J3575">
        <v>1458613082</v>
      </c>
      <c r="K3575" t="b">
        <v>0</v>
      </c>
      <c r="L3575">
        <v>49</v>
      </c>
      <c r="M3575" t="b">
        <v>1</v>
      </c>
      <c r="N3575" t="s">
        <v>8269</v>
      </c>
      <c r="O3575">
        <f t="shared" si="220"/>
        <v>1</v>
      </c>
      <c r="P3575">
        <f t="shared" si="221"/>
        <v>0.1</v>
      </c>
      <c r="Q3575" s="10" t="s">
        <v>8315</v>
      </c>
      <c r="R3575" t="s">
        <v>8316</v>
      </c>
      <c r="S3575" s="15">
        <f t="shared" si="222"/>
        <v>42451.095856481479</v>
      </c>
      <c r="T3575" s="15">
        <f t="shared" si="223"/>
        <v>42465.095856481479</v>
      </c>
    </row>
    <row r="3576" spans="1:20" ht="16" x14ac:dyDescent="0.2">
      <c r="A3576">
        <v>3586</v>
      </c>
      <c r="B3576" s="3" t="s">
        <v>3585</v>
      </c>
      <c r="C3576" s="3" t="s">
        <v>7696</v>
      </c>
      <c r="D3576" s="6">
        <v>1000</v>
      </c>
      <c r="E3576" s="8">
        <v>5</v>
      </c>
      <c r="F3576" t="s">
        <v>8218</v>
      </c>
      <c r="G3576" t="s">
        <v>8223</v>
      </c>
      <c r="H3576" t="s">
        <v>8245</v>
      </c>
      <c r="I3576">
        <v>1474649070</v>
      </c>
      <c r="J3576">
        <v>1469465070</v>
      </c>
      <c r="K3576" t="b">
        <v>0</v>
      </c>
      <c r="L3576">
        <v>54</v>
      </c>
      <c r="M3576" t="b">
        <v>1</v>
      </c>
      <c r="N3576" t="s">
        <v>8269</v>
      </c>
      <c r="O3576">
        <f t="shared" si="220"/>
        <v>1</v>
      </c>
      <c r="P3576">
        <f t="shared" si="221"/>
        <v>0.09</v>
      </c>
      <c r="Q3576" s="10" t="s">
        <v>8315</v>
      </c>
      <c r="R3576" t="s">
        <v>8316</v>
      </c>
      <c r="S3576" s="15">
        <f t="shared" si="222"/>
        <v>42576.697569444441</v>
      </c>
      <c r="T3576" s="15">
        <f t="shared" si="223"/>
        <v>42636.697569444441</v>
      </c>
    </row>
    <row r="3577" spans="1:20" ht="48" x14ac:dyDescent="0.2">
      <c r="A3577">
        <v>3593</v>
      </c>
      <c r="B3577" s="3" t="s">
        <v>3592</v>
      </c>
      <c r="C3577" s="3" t="s">
        <v>7703</v>
      </c>
      <c r="D3577" s="6">
        <v>1500</v>
      </c>
      <c r="E3577" s="8">
        <v>5</v>
      </c>
      <c r="F3577" t="s">
        <v>8218</v>
      </c>
      <c r="G3577" t="s">
        <v>8223</v>
      </c>
      <c r="H3577" t="s">
        <v>8245</v>
      </c>
      <c r="I3577">
        <v>1420489560</v>
      </c>
      <c r="J3577">
        <v>1417469639</v>
      </c>
      <c r="K3577" t="b">
        <v>0</v>
      </c>
      <c r="L3577">
        <v>43</v>
      </c>
      <c r="M3577" t="b">
        <v>1</v>
      </c>
      <c r="N3577" t="s">
        <v>8269</v>
      </c>
      <c r="O3577">
        <f t="shared" si="220"/>
        <v>0</v>
      </c>
      <c r="P3577">
        <f t="shared" si="221"/>
        <v>0.12</v>
      </c>
      <c r="Q3577" s="10" t="s">
        <v>8315</v>
      </c>
      <c r="R3577" t="s">
        <v>8316</v>
      </c>
      <c r="S3577" s="15">
        <f t="shared" si="222"/>
        <v>41974.898599537039</v>
      </c>
      <c r="T3577" s="15">
        <f t="shared" si="223"/>
        <v>42009.851388888885</v>
      </c>
    </row>
    <row r="3578" spans="1:20" ht="48" x14ac:dyDescent="0.2">
      <c r="A3578">
        <v>3581</v>
      </c>
      <c r="B3578" s="3" t="s">
        <v>3580</v>
      </c>
      <c r="C3578" s="3" t="s">
        <v>7691</v>
      </c>
      <c r="D3578" s="6">
        <v>2000</v>
      </c>
      <c r="E3578" s="8">
        <v>5</v>
      </c>
      <c r="F3578" t="s">
        <v>8218</v>
      </c>
      <c r="G3578" t="s">
        <v>8224</v>
      </c>
      <c r="H3578" t="s">
        <v>8246</v>
      </c>
      <c r="I3578">
        <v>1406719110</v>
      </c>
      <c r="J3578">
        <v>1405509510</v>
      </c>
      <c r="K3578" t="b">
        <v>0</v>
      </c>
      <c r="L3578">
        <v>45</v>
      </c>
      <c r="M3578" t="b">
        <v>1</v>
      </c>
      <c r="N3578" t="s">
        <v>8269</v>
      </c>
      <c r="O3578">
        <f t="shared" si="220"/>
        <v>0</v>
      </c>
      <c r="P3578">
        <f t="shared" si="221"/>
        <v>0.11</v>
      </c>
      <c r="Q3578" s="10" t="s">
        <v>8315</v>
      </c>
      <c r="R3578" t="s">
        <v>8316</v>
      </c>
      <c r="S3578" s="15">
        <f t="shared" si="222"/>
        <v>41836.471180555556</v>
      </c>
      <c r="T3578" s="15">
        <f t="shared" si="223"/>
        <v>41850.471180555556</v>
      </c>
    </row>
    <row r="3579" spans="1:20" ht="32" x14ac:dyDescent="0.2">
      <c r="A3579">
        <v>3595</v>
      </c>
      <c r="B3579" s="3" t="s">
        <v>3594</v>
      </c>
      <c r="C3579" s="3" t="s">
        <v>7705</v>
      </c>
      <c r="D3579" s="6">
        <v>2000</v>
      </c>
      <c r="E3579" s="8">
        <v>5</v>
      </c>
      <c r="F3579" t="s">
        <v>8218</v>
      </c>
      <c r="G3579" t="s">
        <v>8223</v>
      </c>
      <c r="H3579" t="s">
        <v>8245</v>
      </c>
      <c r="I3579">
        <v>1426229940</v>
      </c>
      <c r="J3579">
        <v>1423959123</v>
      </c>
      <c r="K3579" t="b">
        <v>0</v>
      </c>
      <c r="L3579">
        <v>62</v>
      </c>
      <c r="M3579" t="b">
        <v>1</v>
      </c>
      <c r="N3579" t="s">
        <v>8269</v>
      </c>
      <c r="O3579">
        <f t="shared" si="220"/>
        <v>0</v>
      </c>
      <c r="P3579">
        <f t="shared" si="221"/>
        <v>0.08</v>
      </c>
      <c r="Q3579" s="10" t="s">
        <v>8315</v>
      </c>
      <c r="R3579" t="s">
        <v>8316</v>
      </c>
      <c r="S3579" s="15">
        <f t="shared" si="222"/>
        <v>42050.008368055554</v>
      </c>
      <c r="T3579" s="15">
        <f t="shared" si="223"/>
        <v>42076.290972222225</v>
      </c>
    </row>
    <row r="3580" spans="1:20" ht="48" x14ac:dyDescent="0.2">
      <c r="A3580">
        <v>3596</v>
      </c>
      <c r="B3580" s="3" t="s">
        <v>3595</v>
      </c>
      <c r="C3580" s="3" t="s">
        <v>7706</v>
      </c>
      <c r="D3580" s="6">
        <v>2000</v>
      </c>
      <c r="E3580" s="8">
        <v>5</v>
      </c>
      <c r="F3580" t="s">
        <v>8218</v>
      </c>
      <c r="G3580" t="s">
        <v>8228</v>
      </c>
      <c r="H3580" t="s">
        <v>8250</v>
      </c>
      <c r="I3580">
        <v>1409072982</v>
      </c>
      <c r="J3580">
        <v>1407258582</v>
      </c>
      <c r="K3580" t="b">
        <v>0</v>
      </c>
      <c r="L3580">
        <v>15</v>
      </c>
      <c r="M3580" t="b">
        <v>1</v>
      </c>
      <c r="N3580" t="s">
        <v>8269</v>
      </c>
      <c r="O3580">
        <f t="shared" si="220"/>
        <v>0</v>
      </c>
      <c r="P3580">
        <f t="shared" si="221"/>
        <v>0.33</v>
      </c>
      <c r="Q3580" s="10" t="s">
        <v>8315</v>
      </c>
      <c r="R3580" t="s">
        <v>8316</v>
      </c>
      <c r="S3580" s="15">
        <f t="shared" si="222"/>
        <v>41856.715069444443</v>
      </c>
      <c r="T3580" s="15">
        <f t="shared" si="223"/>
        <v>41877.715069444443</v>
      </c>
    </row>
    <row r="3581" spans="1:20" ht="32" x14ac:dyDescent="0.2">
      <c r="A3581">
        <v>3597</v>
      </c>
      <c r="B3581" s="3" t="s">
        <v>3596</v>
      </c>
      <c r="C3581" s="3" t="s">
        <v>7707</v>
      </c>
      <c r="D3581" s="6">
        <v>2000</v>
      </c>
      <c r="E3581" s="8">
        <v>5</v>
      </c>
      <c r="F3581" t="s">
        <v>8218</v>
      </c>
      <c r="G3581" t="s">
        <v>8223</v>
      </c>
      <c r="H3581" t="s">
        <v>8245</v>
      </c>
      <c r="I3581">
        <v>1456984740</v>
      </c>
      <c r="J3581">
        <v>1455717790</v>
      </c>
      <c r="K3581" t="b">
        <v>0</v>
      </c>
      <c r="L3581">
        <v>33</v>
      </c>
      <c r="M3581" t="b">
        <v>1</v>
      </c>
      <c r="N3581" t="s">
        <v>8269</v>
      </c>
      <c r="O3581">
        <f t="shared" si="220"/>
        <v>0</v>
      </c>
      <c r="P3581">
        <f t="shared" si="221"/>
        <v>0.15</v>
      </c>
      <c r="Q3581" s="10" t="s">
        <v>8315</v>
      </c>
      <c r="R3581" t="s">
        <v>8316</v>
      </c>
      <c r="S3581" s="15">
        <f t="shared" si="222"/>
        <v>42417.585532407407</v>
      </c>
      <c r="T3581" s="15">
        <f t="shared" si="223"/>
        <v>42432.249305555553</v>
      </c>
    </row>
    <row r="3582" spans="1:20" ht="48" x14ac:dyDescent="0.2">
      <c r="A3582">
        <v>3576</v>
      </c>
      <c r="B3582" s="3" t="s">
        <v>3575</v>
      </c>
      <c r="C3582" s="3" t="s">
        <v>7686</v>
      </c>
      <c r="D3582" s="6">
        <v>2100</v>
      </c>
      <c r="E3582" s="8">
        <v>5</v>
      </c>
      <c r="F3582" t="s">
        <v>8218</v>
      </c>
      <c r="G3582" t="s">
        <v>8223</v>
      </c>
      <c r="H3582" t="s">
        <v>8245</v>
      </c>
      <c r="I3582">
        <v>1480947054</v>
      </c>
      <c r="J3582">
        <v>1475759454</v>
      </c>
      <c r="K3582" t="b">
        <v>0</v>
      </c>
      <c r="L3582">
        <v>5</v>
      </c>
      <c r="M3582" t="b">
        <v>1</v>
      </c>
      <c r="N3582" t="s">
        <v>8269</v>
      </c>
      <c r="O3582">
        <f t="shared" si="220"/>
        <v>0</v>
      </c>
      <c r="P3582">
        <f t="shared" si="221"/>
        <v>1</v>
      </c>
      <c r="Q3582" s="10" t="s">
        <v>8315</v>
      </c>
      <c r="R3582" t="s">
        <v>8316</v>
      </c>
      <c r="S3582" s="15">
        <f t="shared" si="222"/>
        <v>42649.54923611111</v>
      </c>
      <c r="T3582" s="15">
        <f t="shared" si="223"/>
        <v>42709.590902777782</v>
      </c>
    </row>
    <row r="3583" spans="1:20" ht="48" x14ac:dyDescent="0.2">
      <c r="A3583">
        <v>3587</v>
      </c>
      <c r="B3583" s="3" t="s">
        <v>3586</v>
      </c>
      <c r="C3583" s="3" t="s">
        <v>7697</v>
      </c>
      <c r="D3583" s="6">
        <v>3000</v>
      </c>
      <c r="E3583" s="8">
        <v>5</v>
      </c>
      <c r="F3583" t="s">
        <v>8218</v>
      </c>
      <c r="G3583" t="s">
        <v>8224</v>
      </c>
      <c r="H3583" t="s">
        <v>8246</v>
      </c>
      <c r="I3583">
        <v>1467054000</v>
      </c>
      <c r="J3583">
        <v>1463144254</v>
      </c>
      <c r="K3583" t="b">
        <v>0</v>
      </c>
      <c r="L3583">
        <v>28</v>
      </c>
      <c r="M3583" t="b">
        <v>1</v>
      </c>
      <c r="N3583" t="s">
        <v>8269</v>
      </c>
      <c r="O3583">
        <f t="shared" si="220"/>
        <v>0</v>
      </c>
      <c r="P3583">
        <f t="shared" si="221"/>
        <v>0.18</v>
      </c>
      <c r="Q3583" s="10" t="s">
        <v>8315</v>
      </c>
      <c r="R3583" t="s">
        <v>8316</v>
      </c>
      <c r="S3583" s="15">
        <f t="shared" si="222"/>
        <v>42503.539976851855</v>
      </c>
      <c r="T3583" s="15">
        <f t="shared" si="223"/>
        <v>42548.791666666672</v>
      </c>
    </row>
    <row r="3584" spans="1:20" ht="48" x14ac:dyDescent="0.2">
      <c r="A3584">
        <v>3590</v>
      </c>
      <c r="B3584" s="3" t="s">
        <v>3589</v>
      </c>
      <c r="C3584" s="3" t="s">
        <v>7700</v>
      </c>
      <c r="D3584" s="6">
        <v>3000</v>
      </c>
      <c r="E3584" s="8">
        <v>5</v>
      </c>
      <c r="F3584" t="s">
        <v>8218</v>
      </c>
      <c r="G3584" t="s">
        <v>8224</v>
      </c>
      <c r="H3584" t="s">
        <v>8246</v>
      </c>
      <c r="I3584">
        <v>1413792034</v>
      </c>
      <c r="J3584">
        <v>1411200034</v>
      </c>
      <c r="K3584" t="b">
        <v>0</v>
      </c>
      <c r="L3584">
        <v>73</v>
      </c>
      <c r="M3584" t="b">
        <v>1</v>
      </c>
      <c r="N3584" t="s">
        <v>8269</v>
      </c>
      <c r="O3584">
        <f t="shared" si="220"/>
        <v>0</v>
      </c>
      <c r="P3584">
        <f t="shared" si="221"/>
        <v>7.0000000000000007E-2</v>
      </c>
      <c r="Q3584" s="10" t="s">
        <v>8315</v>
      </c>
      <c r="R3584" t="s">
        <v>8316</v>
      </c>
      <c r="S3584" s="15">
        <f t="shared" si="222"/>
        <v>41902.333726851852</v>
      </c>
      <c r="T3584" s="15">
        <f t="shared" si="223"/>
        <v>41932.333726851852</v>
      </c>
    </row>
    <row r="3585" spans="1:20" ht="48" x14ac:dyDescent="0.2">
      <c r="A3585">
        <v>3598</v>
      </c>
      <c r="B3585" s="3" t="s">
        <v>3597</v>
      </c>
      <c r="C3585" s="3" t="s">
        <v>7708</v>
      </c>
      <c r="D3585" s="6">
        <v>3000</v>
      </c>
      <c r="E3585" s="8">
        <v>5</v>
      </c>
      <c r="F3585" t="s">
        <v>8218</v>
      </c>
      <c r="G3585" t="s">
        <v>8223</v>
      </c>
      <c r="H3585" t="s">
        <v>8245</v>
      </c>
      <c r="I3585">
        <v>1409720340</v>
      </c>
      <c r="J3585">
        <v>1408129822</v>
      </c>
      <c r="K3585" t="b">
        <v>0</v>
      </c>
      <c r="L3585">
        <v>27</v>
      </c>
      <c r="M3585" t="b">
        <v>1</v>
      </c>
      <c r="N3585" t="s">
        <v>8269</v>
      </c>
      <c r="O3585">
        <f t="shared" si="220"/>
        <v>0</v>
      </c>
      <c r="P3585">
        <f t="shared" si="221"/>
        <v>0.19</v>
      </c>
      <c r="Q3585" s="10" t="s">
        <v>8315</v>
      </c>
      <c r="R3585" t="s">
        <v>8316</v>
      </c>
      <c r="S3585" s="15">
        <f t="shared" si="222"/>
        <v>41866.79886574074</v>
      </c>
      <c r="T3585" s="15">
        <f t="shared" si="223"/>
        <v>41885.207638888889</v>
      </c>
    </row>
    <row r="3586" spans="1:20" ht="32" x14ac:dyDescent="0.2">
      <c r="A3586">
        <v>3573</v>
      </c>
      <c r="B3586" s="3" t="s">
        <v>3572</v>
      </c>
      <c r="C3586" s="3" t="s">
        <v>7683</v>
      </c>
      <c r="D3586" s="6">
        <v>4290</v>
      </c>
      <c r="E3586" s="8">
        <v>5</v>
      </c>
      <c r="F3586" t="s">
        <v>8218</v>
      </c>
      <c r="G3586" t="s">
        <v>8224</v>
      </c>
      <c r="H3586" t="s">
        <v>8246</v>
      </c>
      <c r="I3586">
        <v>1415440846</v>
      </c>
      <c r="J3586">
        <v>1412845246</v>
      </c>
      <c r="K3586" t="b">
        <v>0</v>
      </c>
      <c r="L3586">
        <v>78</v>
      </c>
      <c r="M3586" t="b">
        <v>1</v>
      </c>
      <c r="N3586" t="s">
        <v>8269</v>
      </c>
      <c r="O3586">
        <f t="shared" si="220"/>
        <v>0</v>
      </c>
      <c r="P3586">
        <f t="shared" si="221"/>
        <v>0.06</v>
      </c>
      <c r="Q3586" s="10" t="s">
        <v>8315</v>
      </c>
      <c r="R3586" t="s">
        <v>8316</v>
      </c>
      <c r="S3586" s="15">
        <f t="shared" si="222"/>
        <v>41921.375532407408</v>
      </c>
      <c r="T3586" s="15">
        <f t="shared" si="223"/>
        <v>41951.417199074072</v>
      </c>
    </row>
    <row r="3587" spans="1:20" ht="48" x14ac:dyDescent="0.2">
      <c r="A3587">
        <v>3570</v>
      </c>
      <c r="B3587" s="3" t="s">
        <v>3569</v>
      </c>
      <c r="C3587" s="3" t="s">
        <v>7680</v>
      </c>
      <c r="D3587" s="6">
        <v>5000</v>
      </c>
      <c r="E3587" s="8">
        <v>5</v>
      </c>
      <c r="F3587" t="s">
        <v>8218</v>
      </c>
      <c r="G3587" t="s">
        <v>8223</v>
      </c>
      <c r="H3587" t="s">
        <v>8245</v>
      </c>
      <c r="I3587">
        <v>1420009200</v>
      </c>
      <c r="J3587">
        <v>1417593483</v>
      </c>
      <c r="K3587" t="b">
        <v>0</v>
      </c>
      <c r="L3587">
        <v>26</v>
      </c>
      <c r="M3587" t="b">
        <v>1</v>
      </c>
      <c r="N3587" t="s">
        <v>8269</v>
      </c>
      <c r="O3587">
        <f t="shared" ref="O3587:O3650" si="224">ROUND(E3587/D3587*100,0)</f>
        <v>0</v>
      </c>
      <c r="P3587">
        <f t="shared" ref="P3587:P3650" si="225">IFERROR(ROUND(E3587/L3587,2),0)</f>
        <v>0.19</v>
      </c>
      <c r="Q3587" s="10" t="s">
        <v>8315</v>
      </c>
      <c r="R3587" t="s">
        <v>8316</v>
      </c>
      <c r="S3587" s="15">
        <f t="shared" ref="S3587:S3650" si="226">(((J3587/60)/60)/24)+DATE(1970,1,1)</f>
        <v>41976.331979166673</v>
      </c>
      <c r="T3587" s="15">
        <f t="shared" ref="T3587:T3650" si="227">(((I3587/60)/60)/24)+DATE(1970,1,1)</f>
        <v>42004.291666666672</v>
      </c>
    </row>
    <row r="3588" spans="1:20" ht="48" x14ac:dyDescent="0.2">
      <c r="A3588">
        <v>3580</v>
      </c>
      <c r="B3588" s="3" t="s">
        <v>3579</v>
      </c>
      <c r="C3588" s="3" t="s">
        <v>7690</v>
      </c>
      <c r="D3588" s="6">
        <v>5000</v>
      </c>
      <c r="E3588" s="8">
        <v>5</v>
      </c>
      <c r="F3588" t="s">
        <v>8218</v>
      </c>
      <c r="G3588" t="s">
        <v>8223</v>
      </c>
      <c r="H3588" t="s">
        <v>8245</v>
      </c>
      <c r="I3588">
        <v>1425185940</v>
      </c>
      <c r="J3588">
        <v>1421900022</v>
      </c>
      <c r="K3588" t="b">
        <v>0</v>
      </c>
      <c r="L3588">
        <v>27</v>
      </c>
      <c r="M3588" t="b">
        <v>1</v>
      </c>
      <c r="N3588" t="s">
        <v>8269</v>
      </c>
      <c r="O3588">
        <f t="shared" si="224"/>
        <v>0</v>
      </c>
      <c r="P3588">
        <f t="shared" si="225"/>
        <v>0.19</v>
      </c>
      <c r="Q3588" s="10" t="s">
        <v>8315</v>
      </c>
      <c r="R3588" t="s">
        <v>8316</v>
      </c>
      <c r="S3588" s="15">
        <f t="shared" si="226"/>
        <v>42026.176180555558</v>
      </c>
      <c r="T3588" s="15">
        <f t="shared" si="227"/>
        <v>42064.207638888889</v>
      </c>
    </row>
    <row r="3589" spans="1:20" ht="48" x14ac:dyDescent="0.2">
      <c r="A3589">
        <v>3594</v>
      </c>
      <c r="B3589" s="3" t="s">
        <v>3593</v>
      </c>
      <c r="C3589" s="3" t="s">
        <v>7704</v>
      </c>
      <c r="D3589" s="6">
        <v>5000</v>
      </c>
      <c r="E3589" s="8">
        <v>5</v>
      </c>
      <c r="F3589" t="s">
        <v>8218</v>
      </c>
      <c r="G3589" t="s">
        <v>8223</v>
      </c>
      <c r="H3589" t="s">
        <v>8245</v>
      </c>
      <c r="I3589">
        <v>1472952982</v>
      </c>
      <c r="J3589">
        <v>1470792982</v>
      </c>
      <c r="K3589" t="b">
        <v>0</v>
      </c>
      <c r="L3589">
        <v>36</v>
      </c>
      <c r="M3589" t="b">
        <v>1</v>
      </c>
      <c r="N3589" t="s">
        <v>8269</v>
      </c>
      <c r="O3589">
        <f t="shared" si="224"/>
        <v>0</v>
      </c>
      <c r="P3589">
        <f t="shared" si="225"/>
        <v>0.14000000000000001</v>
      </c>
      <c r="Q3589" s="10" t="s">
        <v>8315</v>
      </c>
      <c r="R3589" t="s">
        <v>8316</v>
      </c>
      <c r="S3589" s="15">
        <f t="shared" si="226"/>
        <v>42592.066921296297</v>
      </c>
      <c r="T3589" s="15">
        <f t="shared" si="227"/>
        <v>42617.066921296297</v>
      </c>
    </row>
    <row r="3590" spans="1:20" ht="48" x14ac:dyDescent="0.2">
      <c r="A3590">
        <v>3592</v>
      </c>
      <c r="B3590" s="3" t="s">
        <v>3591</v>
      </c>
      <c r="C3590" s="3" t="s">
        <v>7702</v>
      </c>
      <c r="D3590" s="6">
        <v>7500</v>
      </c>
      <c r="E3590" s="8">
        <v>5</v>
      </c>
      <c r="F3590" t="s">
        <v>8218</v>
      </c>
      <c r="G3590" t="s">
        <v>8223</v>
      </c>
      <c r="H3590" t="s">
        <v>8245</v>
      </c>
      <c r="I3590">
        <v>1423630740</v>
      </c>
      <c r="J3590">
        <v>1418673307</v>
      </c>
      <c r="K3590" t="b">
        <v>0</v>
      </c>
      <c r="L3590">
        <v>35</v>
      </c>
      <c r="M3590" t="b">
        <v>1</v>
      </c>
      <c r="N3590" t="s">
        <v>8269</v>
      </c>
      <c r="O3590">
        <f t="shared" si="224"/>
        <v>0</v>
      </c>
      <c r="P3590">
        <f t="shared" si="225"/>
        <v>0.14000000000000001</v>
      </c>
      <c r="Q3590" s="10" t="s">
        <v>8315</v>
      </c>
      <c r="R3590" t="s">
        <v>8316</v>
      </c>
      <c r="S3590" s="15">
        <f t="shared" si="226"/>
        <v>41988.829942129625</v>
      </c>
      <c r="T3590" s="15">
        <f t="shared" si="227"/>
        <v>42046.207638888889</v>
      </c>
    </row>
    <row r="3591" spans="1:20" ht="48" x14ac:dyDescent="0.2">
      <c r="A3591">
        <v>3577</v>
      </c>
      <c r="B3591" s="3" t="s">
        <v>3576</v>
      </c>
      <c r="C3591" s="3" t="s">
        <v>7687</v>
      </c>
      <c r="D3591" s="6">
        <v>8000</v>
      </c>
      <c r="E3591" s="8">
        <v>5</v>
      </c>
      <c r="F3591" t="s">
        <v>8218</v>
      </c>
      <c r="G3591" t="s">
        <v>8223</v>
      </c>
      <c r="H3591" t="s">
        <v>8245</v>
      </c>
      <c r="I3591">
        <v>1430029680</v>
      </c>
      <c r="J3591">
        <v>1427741583</v>
      </c>
      <c r="K3591" t="b">
        <v>0</v>
      </c>
      <c r="L3591">
        <v>27</v>
      </c>
      <c r="M3591" t="b">
        <v>1</v>
      </c>
      <c r="N3591" t="s">
        <v>8269</v>
      </c>
      <c r="O3591">
        <f t="shared" si="224"/>
        <v>0</v>
      </c>
      <c r="P3591">
        <f t="shared" si="225"/>
        <v>0.19</v>
      </c>
      <c r="Q3591" s="10" t="s">
        <v>8315</v>
      </c>
      <c r="R3591" t="s">
        <v>8316</v>
      </c>
      <c r="S3591" s="15">
        <f t="shared" si="226"/>
        <v>42093.786840277782</v>
      </c>
      <c r="T3591" s="15">
        <f t="shared" si="227"/>
        <v>42120.26944444445</v>
      </c>
    </row>
    <row r="3592" spans="1:20" ht="48" x14ac:dyDescent="0.2">
      <c r="A3592">
        <v>3583</v>
      </c>
      <c r="B3592" s="3" t="s">
        <v>3582</v>
      </c>
      <c r="C3592" s="3" t="s">
        <v>7693</v>
      </c>
      <c r="D3592" s="6">
        <v>10000</v>
      </c>
      <c r="E3592" s="8">
        <v>5</v>
      </c>
      <c r="F3592" t="s">
        <v>8218</v>
      </c>
      <c r="G3592" t="s">
        <v>8223</v>
      </c>
      <c r="H3592" t="s">
        <v>8245</v>
      </c>
      <c r="I3592">
        <v>1460970805</v>
      </c>
      <c r="J3592">
        <v>1455790405</v>
      </c>
      <c r="K3592" t="b">
        <v>0</v>
      </c>
      <c r="L3592">
        <v>24</v>
      </c>
      <c r="M3592" t="b">
        <v>1</v>
      </c>
      <c r="N3592" t="s">
        <v>8269</v>
      </c>
      <c r="O3592">
        <f t="shared" si="224"/>
        <v>0</v>
      </c>
      <c r="P3592">
        <f t="shared" si="225"/>
        <v>0.21</v>
      </c>
      <c r="Q3592" s="10" t="s">
        <v>8315</v>
      </c>
      <c r="R3592" t="s">
        <v>8316</v>
      </c>
      <c r="S3592" s="15">
        <f t="shared" si="226"/>
        <v>42418.425983796296</v>
      </c>
      <c r="T3592" s="15">
        <f t="shared" si="227"/>
        <v>42478.384317129632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10000</v>
      </c>
      <c r="E3593" s="8">
        <v>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0</v>
      </c>
      <c r="P3593">
        <f t="shared" si="225"/>
        <v>0.28000000000000003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8" x14ac:dyDescent="0.2">
      <c r="A3594">
        <v>3574</v>
      </c>
      <c r="B3594" s="3" t="s">
        <v>3573</v>
      </c>
      <c r="C3594" s="3" t="s">
        <v>7684</v>
      </c>
      <c r="D3594" s="6">
        <v>12999</v>
      </c>
      <c r="E3594" s="8">
        <v>5</v>
      </c>
      <c r="F3594" t="s">
        <v>8218</v>
      </c>
      <c r="G3594" t="s">
        <v>8223</v>
      </c>
      <c r="H3594" t="s">
        <v>8245</v>
      </c>
      <c r="I3594">
        <v>1415921848</v>
      </c>
      <c r="J3594">
        <v>1413326248</v>
      </c>
      <c r="K3594" t="b">
        <v>0</v>
      </c>
      <c r="L3594">
        <v>45</v>
      </c>
      <c r="M3594" t="b">
        <v>1</v>
      </c>
      <c r="N3594" t="s">
        <v>8269</v>
      </c>
      <c r="O3594">
        <f t="shared" si="224"/>
        <v>0</v>
      </c>
      <c r="P3594">
        <f t="shared" si="225"/>
        <v>0.11</v>
      </c>
      <c r="Q3594" s="10" t="s">
        <v>8315</v>
      </c>
      <c r="R3594" t="s">
        <v>8316</v>
      </c>
      <c r="S3594" s="15">
        <f t="shared" si="226"/>
        <v>41926.942685185182</v>
      </c>
      <c r="T3594" s="15">
        <f t="shared" si="227"/>
        <v>41956.984351851846</v>
      </c>
    </row>
    <row r="3595" spans="1:20" ht="96" x14ac:dyDescent="0.2">
      <c r="A3595">
        <v>3584</v>
      </c>
      <c r="B3595" s="3" t="s">
        <v>3583</v>
      </c>
      <c r="C3595" s="3" t="s">
        <v>7694</v>
      </c>
      <c r="D3595" s="6">
        <v>20000</v>
      </c>
      <c r="E3595" s="8">
        <v>5</v>
      </c>
      <c r="F3595" t="s">
        <v>8218</v>
      </c>
      <c r="G3595" t="s">
        <v>8224</v>
      </c>
      <c r="H3595" t="s">
        <v>8246</v>
      </c>
      <c r="I3595">
        <v>1436772944</v>
      </c>
      <c r="J3595">
        <v>1434180944</v>
      </c>
      <c r="K3595" t="b">
        <v>0</v>
      </c>
      <c r="L3595">
        <v>112</v>
      </c>
      <c r="M3595" t="b">
        <v>1</v>
      </c>
      <c r="N3595" t="s">
        <v>8269</v>
      </c>
      <c r="O3595">
        <f t="shared" si="224"/>
        <v>0</v>
      </c>
      <c r="P3595">
        <f t="shared" si="225"/>
        <v>0.04</v>
      </c>
      <c r="Q3595" s="10" t="s">
        <v>8315</v>
      </c>
      <c r="R3595" t="s">
        <v>8316</v>
      </c>
      <c r="S3595" s="15">
        <f t="shared" si="226"/>
        <v>42168.316481481481</v>
      </c>
      <c r="T3595" s="15">
        <f t="shared" si="227"/>
        <v>42198.316481481481</v>
      </c>
    </row>
    <row r="3596" spans="1:20" ht="48" x14ac:dyDescent="0.2">
      <c r="A3596">
        <v>3585</v>
      </c>
      <c r="B3596" s="3" t="s">
        <v>3584</v>
      </c>
      <c r="C3596" s="3" t="s">
        <v>7695</v>
      </c>
      <c r="D3596" s="6">
        <v>25000</v>
      </c>
      <c r="E3596" s="8">
        <v>5</v>
      </c>
      <c r="F3596" t="s">
        <v>8218</v>
      </c>
      <c r="G3596" t="s">
        <v>8223</v>
      </c>
      <c r="H3596" t="s">
        <v>8245</v>
      </c>
      <c r="I3596">
        <v>1419181890</v>
      </c>
      <c r="J3596">
        <v>1416589890</v>
      </c>
      <c r="K3596" t="b">
        <v>0</v>
      </c>
      <c r="L3596">
        <v>23</v>
      </c>
      <c r="M3596" t="b">
        <v>1</v>
      </c>
      <c r="N3596" t="s">
        <v>8269</v>
      </c>
      <c r="O3596">
        <f t="shared" si="224"/>
        <v>0</v>
      </c>
      <c r="P3596">
        <f t="shared" si="225"/>
        <v>0.22</v>
      </c>
      <c r="Q3596" s="10" t="s">
        <v>8315</v>
      </c>
      <c r="R3596" t="s">
        <v>8316</v>
      </c>
      <c r="S3596" s="15">
        <f t="shared" si="226"/>
        <v>41964.716319444444</v>
      </c>
      <c r="T3596" s="15">
        <f t="shared" si="227"/>
        <v>41994.716319444444</v>
      </c>
    </row>
    <row r="3597" spans="1:20" ht="48" x14ac:dyDescent="0.2">
      <c r="A3597">
        <v>3571</v>
      </c>
      <c r="B3597" s="3" t="s">
        <v>3570</v>
      </c>
      <c r="C3597" s="3" t="s">
        <v>7681</v>
      </c>
      <c r="D3597" s="6">
        <v>30000</v>
      </c>
      <c r="E3597" s="8">
        <v>5</v>
      </c>
      <c r="F3597" t="s">
        <v>8218</v>
      </c>
      <c r="G3597" t="s">
        <v>8224</v>
      </c>
      <c r="H3597" t="s">
        <v>8246</v>
      </c>
      <c r="I3597">
        <v>1414701413</v>
      </c>
      <c r="J3597">
        <v>1412109413</v>
      </c>
      <c r="K3597" t="b">
        <v>0</v>
      </c>
      <c r="L3597">
        <v>25</v>
      </c>
      <c r="M3597" t="b">
        <v>1</v>
      </c>
      <c r="N3597" t="s">
        <v>8269</v>
      </c>
      <c r="O3597">
        <f t="shared" si="224"/>
        <v>0</v>
      </c>
      <c r="P3597">
        <f t="shared" si="225"/>
        <v>0.2</v>
      </c>
      <c r="Q3597" s="10" t="s">
        <v>8315</v>
      </c>
      <c r="R3597" t="s">
        <v>8316</v>
      </c>
      <c r="S3597" s="15">
        <f t="shared" si="226"/>
        <v>41912.858946759261</v>
      </c>
      <c r="T3597" s="15">
        <f t="shared" si="227"/>
        <v>41942.858946759261</v>
      </c>
    </row>
    <row r="3598" spans="1:20" ht="48" x14ac:dyDescent="0.2">
      <c r="A3598">
        <v>3569</v>
      </c>
      <c r="B3598" s="3" t="s">
        <v>3568</v>
      </c>
      <c r="C3598" s="3" t="s">
        <v>7679</v>
      </c>
      <c r="D3598" s="6">
        <v>50000</v>
      </c>
      <c r="E3598" s="8">
        <v>5</v>
      </c>
      <c r="F3598" t="s">
        <v>8218</v>
      </c>
      <c r="G3598" t="s">
        <v>8223</v>
      </c>
      <c r="H3598" t="s">
        <v>8245</v>
      </c>
      <c r="I3598">
        <v>1420734696</v>
      </c>
      <c r="J3598">
        <v>1418142696</v>
      </c>
      <c r="K3598" t="b">
        <v>0</v>
      </c>
      <c r="L3598">
        <v>41</v>
      </c>
      <c r="M3598" t="b">
        <v>1</v>
      </c>
      <c r="N3598" t="s">
        <v>8269</v>
      </c>
      <c r="O3598">
        <f t="shared" si="224"/>
        <v>0</v>
      </c>
      <c r="P3598">
        <f t="shared" si="225"/>
        <v>0.12</v>
      </c>
      <c r="Q3598" s="10" t="s">
        <v>8315</v>
      </c>
      <c r="R3598" t="s">
        <v>8316</v>
      </c>
      <c r="S3598" s="15">
        <f t="shared" si="226"/>
        <v>41982.688611111109</v>
      </c>
      <c r="T3598" s="15">
        <f t="shared" si="227"/>
        <v>42012.688611111109</v>
      </c>
    </row>
    <row r="3599" spans="1:20" ht="48" x14ac:dyDescent="0.2">
      <c r="A3599">
        <v>3588</v>
      </c>
      <c r="B3599" s="3" t="s">
        <v>3587</v>
      </c>
      <c r="C3599" s="3" t="s">
        <v>7698</v>
      </c>
      <c r="D3599" s="6">
        <v>50000</v>
      </c>
      <c r="E3599" s="8">
        <v>5</v>
      </c>
      <c r="F3599" t="s">
        <v>8218</v>
      </c>
      <c r="G3599" t="s">
        <v>8224</v>
      </c>
      <c r="H3599" t="s">
        <v>8246</v>
      </c>
      <c r="I3599">
        <v>1430348400</v>
      </c>
      <c r="J3599">
        <v>1428436410</v>
      </c>
      <c r="K3599" t="b">
        <v>0</v>
      </c>
      <c r="L3599">
        <v>11</v>
      </c>
      <c r="M3599" t="b">
        <v>1</v>
      </c>
      <c r="N3599" t="s">
        <v>8269</v>
      </c>
      <c r="O3599">
        <f t="shared" si="224"/>
        <v>0</v>
      </c>
      <c r="P3599">
        <f t="shared" si="225"/>
        <v>0.45</v>
      </c>
      <c r="Q3599" s="10" t="s">
        <v>8315</v>
      </c>
      <c r="R3599" t="s">
        <v>8316</v>
      </c>
      <c r="S3599" s="15">
        <f t="shared" si="226"/>
        <v>42101.828819444447</v>
      </c>
      <c r="T3599" s="15">
        <f t="shared" si="227"/>
        <v>42123.958333333328</v>
      </c>
    </row>
    <row r="3600" spans="1:20" ht="48" x14ac:dyDescent="0.2">
      <c r="A3600">
        <v>3578</v>
      </c>
      <c r="B3600" s="3" t="s">
        <v>3577</v>
      </c>
      <c r="C3600" s="3" t="s">
        <v>7688</v>
      </c>
      <c r="D3600" s="6">
        <v>75000</v>
      </c>
      <c r="E3600" s="8">
        <v>5</v>
      </c>
      <c r="F3600" t="s">
        <v>8218</v>
      </c>
      <c r="G3600" t="s">
        <v>8224</v>
      </c>
      <c r="H3600" t="s">
        <v>8246</v>
      </c>
      <c r="I3600">
        <v>1462037777</v>
      </c>
      <c r="J3600">
        <v>1459445777</v>
      </c>
      <c r="K3600" t="b">
        <v>0</v>
      </c>
      <c r="L3600">
        <v>37</v>
      </c>
      <c r="M3600" t="b">
        <v>1</v>
      </c>
      <c r="N3600" t="s">
        <v>8269</v>
      </c>
      <c r="O3600">
        <f t="shared" si="224"/>
        <v>0</v>
      </c>
      <c r="P3600">
        <f t="shared" si="225"/>
        <v>0.14000000000000001</v>
      </c>
      <c r="Q3600" s="10" t="s">
        <v>8315</v>
      </c>
      <c r="R3600" t="s">
        <v>8316</v>
      </c>
      <c r="S3600" s="15">
        <f t="shared" si="226"/>
        <v>42460.733530092592</v>
      </c>
      <c r="T3600" s="15">
        <f t="shared" si="227"/>
        <v>42490.733530092592</v>
      </c>
    </row>
    <row r="3601" spans="1:20" ht="48" x14ac:dyDescent="0.2">
      <c r="A3601">
        <v>3602</v>
      </c>
      <c r="B3601" s="3" t="s">
        <v>3601</v>
      </c>
      <c r="C3601" s="3" t="s">
        <v>7712</v>
      </c>
      <c r="D3601" s="6">
        <v>1000</v>
      </c>
      <c r="E3601" s="8">
        <v>4</v>
      </c>
      <c r="F3601" t="s">
        <v>8218</v>
      </c>
      <c r="G3601" t="s">
        <v>8223</v>
      </c>
      <c r="H3601" t="s">
        <v>8245</v>
      </c>
      <c r="I3601">
        <v>1463520479</v>
      </c>
      <c r="J3601">
        <v>1458336479</v>
      </c>
      <c r="K3601" t="b">
        <v>0</v>
      </c>
      <c r="L3601">
        <v>49</v>
      </c>
      <c r="M3601" t="b">
        <v>1</v>
      </c>
      <c r="N3601" t="s">
        <v>8269</v>
      </c>
      <c r="O3601">
        <f t="shared" si="224"/>
        <v>0</v>
      </c>
      <c r="P3601">
        <f t="shared" si="225"/>
        <v>0.08</v>
      </c>
      <c r="Q3601" s="10" t="s">
        <v>8315</v>
      </c>
      <c r="R3601" t="s">
        <v>8316</v>
      </c>
      <c r="S3601" s="15">
        <f t="shared" si="226"/>
        <v>42447.894432870366</v>
      </c>
      <c r="T3601" s="15">
        <f t="shared" si="227"/>
        <v>42507.894432870366</v>
      </c>
    </row>
    <row r="3602" spans="1:20" ht="48" x14ac:dyDescent="0.2">
      <c r="A3602">
        <v>3599</v>
      </c>
      <c r="B3602" s="3" t="s">
        <v>3598</v>
      </c>
      <c r="C3602" s="3" t="s">
        <v>7709</v>
      </c>
      <c r="D3602" s="6">
        <v>2000</v>
      </c>
      <c r="E3602" s="8">
        <v>4</v>
      </c>
      <c r="F3602" t="s">
        <v>8218</v>
      </c>
      <c r="G3602" t="s">
        <v>8223</v>
      </c>
      <c r="H3602" t="s">
        <v>8245</v>
      </c>
      <c r="I3602">
        <v>1440892800</v>
      </c>
      <c r="J3602">
        <v>1438715077</v>
      </c>
      <c r="K3602" t="b">
        <v>0</v>
      </c>
      <c r="L3602">
        <v>17</v>
      </c>
      <c r="M3602" t="b">
        <v>1</v>
      </c>
      <c r="N3602" t="s">
        <v>8269</v>
      </c>
      <c r="O3602">
        <f t="shared" si="224"/>
        <v>0</v>
      </c>
      <c r="P3602">
        <f t="shared" si="225"/>
        <v>0.24</v>
      </c>
      <c r="Q3602" s="10" t="s">
        <v>8315</v>
      </c>
      <c r="R3602" t="s">
        <v>8316</v>
      </c>
      <c r="S3602" s="15">
        <f t="shared" si="226"/>
        <v>42220.79487268519</v>
      </c>
      <c r="T3602" s="15">
        <f t="shared" si="227"/>
        <v>42246</v>
      </c>
    </row>
    <row r="3603" spans="1:20" ht="32" x14ac:dyDescent="0.2">
      <c r="A3603">
        <v>3600</v>
      </c>
      <c r="B3603" s="3" t="s">
        <v>3599</v>
      </c>
      <c r="C3603" s="3" t="s">
        <v>7710</v>
      </c>
      <c r="D3603" s="6">
        <v>50000</v>
      </c>
      <c r="E3603" s="8">
        <v>4</v>
      </c>
      <c r="F3603" t="s">
        <v>8218</v>
      </c>
      <c r="G3603" t="s">
        <v>8223</v>
      </c>
      <c r="H3603" t="s">
        <v>8245</v>
      </c>
      <c r="I3603">
        <v>1476390164</v>
      </c>
      <c r="J3603">
        <v>1473970964</v>
      </c>
      <c r="K3603" t="b">
        <v>0</v>
      </c>
      <c r="L3603">
        <v>4</v>
      </c>
      <c r="M3603" t="b">
        <v>1</v>
      </c>
      <c r="N3603" t="s">
        <v>8269</v>
      </c>
      <c r="O3603">
        <f t="shared" si="224"/>
        <v>0</v>
      </c>
      <c r="P3603">
        <f t="shared" si="225"/>
        <v>1</v>
      </c>
      <c r="Q3603" s="10" t="s">
        <v>8315</v>
      </c>
      <c r="R3603" t="s">
        <v>8316</v>
      </c>
      <c r="S3603" s="15">
        <f t="shared" si="226"/>
        <v>42628.849120370374</v>
      </c>
      <c r="T3603" s="15">
        <f t="shared" si="227"/>
        <v>42656.849120370374</v>
      </c>
    </row>
    <row r="3604" spans="1:20" ht="48" x14ac:dyDescent="0.2">
      <c r="A3604">
        <v>3601</v>
      </c>
      <c r="B3604" s="3" t="s">
        <v>3600</v>
      </c>
      <c r="C3604" s="3" t="s">
        <v>7711</v>
      </c>
      <c r="D3604" s="6">
        <v>110000</v>
      </c>
      <c r="E3604" s="8">
        <v>4</v>
      </c>
      <c r="F3604" t="s">
        <v>8218</v>
      </c>
      <c r="G3604" t="s">
        <v>8224</v>
      </c>
      <c r="H3604" t="s">
        <v>8246</v>
      </c>
      <c r="I3604">
        <v>1421452682</v>
      </c>
      <c r="J3604">
        <v>1418860682</v>
      </c>
      <c r="K3604" t="b">
        <v>0</v>
      </c>
      <c r="L3604">
        <v>53</v>
      </c>
      <c r="M3604" t="b">
        <v>1</v>
      </c>
      <c r="N3604" t="s">
        <v>8269</v>
      </c>
      <c r="O3604">
        <f t="shared" si="224"/>
        <v>0</v>
      </c>
      <c r="P3604">
        <f t="shared" si="225"/>
        <v>0.08</v>
      </c>
      <c r="Q3604" s="10" t="s">
        <v>8315</v>
      </c>
      <c r="R3604" t="s">
        <v>8316</v>
      </c>
      <c r="S3604" s="15">
        <f t="shared" si="226"/>
        <v>41990.99863425926</v>
      </c>
      <c r="T3604" s="15">
        <f t="shared" si="227"/>
        <v>42020.99863425926</v>
      </c>
    </row>
    <row r="3605" spans="1:20" ht="48" x14ac:dyDescent="0.2">
      <c r="A3605">
        <v>3606</v>
      </c>
      <c r="B3605" s="3" t="s">
        <v>3605</v>
      </c>
      <c r="C3605" s="3" t="s">
        <v>7716</v>
      </c>
      <c r="D3605" s="6">
        <v>110</v>
      </c>
      <c r="E3605" s="8">
        <v>3</v>
      </c>
      <c r="F3605" t="s">
        <v>8218</v>
      </c>
      <c r="G3605" t="s">
        <v>8224</v>
      </c>
      <c r="H3605" t="s">
        <v>8246</v>
      </c>
      <c r="I3605">
        <v>1471185057</v>
      </c>
      <c r="J3605">
        <v>1468593057</v>
      </c>
      <c r="K3605" t="b">
        <v>0</v>
      </c>
      <c r="L3605">
        <v>64</v>
      </c>
      <c r="M3605" t="b">
        <v>1</v>
      </c>
      <c r="N3605" t="s">
        <v>8269</v>
      </c>
      <c r="O3605">
        <f t="shared" si="224"/>
        <v>3</v>
      </c>
      <c r="P3605">
        <f t="shared" si="225"/>
        <v>0.05</v>
      </c>
      <c r="Q3605" s="10" t="s">
        <v>8315</v>
      </c>
      <c r="R3605" t="s">
        <v>8316</v>
      </c>
      <c r="S3605" s="15">
        <f t="shared" si="226"/>
        <v>42566.604826388888</v>
      </c>
      <c r="T3605" s="15">
        <f t="shared" si="227"/>
        <v>42596.604826388888</v>
      </c>
    </row>
    <row r="3606" spans="1:20" ht="32" x14ac:dyDescent="0.2">
      <c r="A3606">
        <v>3613</v>
      </c>
      <c r="B3606" s="3" t="s">
        <v>3612</v>
      </c>
      <c r="C3606" s="3" t="s">
        <v>7723</v>
      </c>
      <c r="D3606" s="6">
        <v>150</v>
      </c>
      <c r="E3606" s="8">
        <v>3</v>
      </c>
      <c r="F3606" t="s">
        <v>8218</v>
      </c>
      <c r="G3606" t="s">
        <v>8223</v>
      </c>
      <c r="H3606" t="s">
        <v>8245</v>
      </c>
      <c r="I3606">
        <v>1403964574</v>
      </c>
      <c r="J3606">
        <v>1401372574</v>
      </c>
      <c r="K3606" t="b">
        <v>0</v>
      </c>
      <c r="L3606">
        <v>20</v>
      </c>
      <c r="M3606" t="b">
        <v>1</v>
      </c>
      <c r="N3606" t="s">
        <v>8269</v>
      </c>
      <c r="O3606">
        <f t="shared" si="224"/>
        <v>2</v>
      </c>
      <c r="P3606">
        <f t="shared" si="225"/>
        <v>0.15</v>
      </c>
      <c r="Q3606" s="10" t="s">
        <v>8315</v>
      </c>
      <c r="R3606" t="s">
        <v>8316</v>
      </c>
      <c r="S3606" s="15">
        <f t="shared" si="226"/>
        <v>41788.58997685185</v>
      </c>
      <c r="T3606" s="15">
        <f t="shared" si="227"/>
        <v>41818.58997685185</v>
      </c>
    </row>
    <row r="3607" spans="1:20" ht="48" x14ac:dyDescent="0.2">
      <c r="A3607">
        <v>3614</v>
      </c>
      <c r="B3607" s="3" t="s">
        <v>3439</v>
      </c>
      <c r="C3607" s="3" t="s">
        <v>7724</v>
      </c>
      <c r="D3607" s="6">
        <v>1500</v>
      </c>
      <c r="E3607" s="8">
        <v>3</v>
      </c>
      <c r="F3607" t="s">
        <v>8218</v>
      </c>
      <c r="G3607" t="s">
        <v>8223</v>
      </c>
      <c r="H3607" t="s">
        <v>8245</v>
      </c>
      <c r="I3607">
        <v>1434675616</v>
      </c>
      <c r="J3607">
        <v>1432083616</v>
      </c>
      <c r="K3607" t="b">
        <v>0</v>
      </c>
      <c r="L3607">
        <v>71</v>
      </c>
      <c r="M3607" t="b">
        <v>1</v>
      </c>
      <c r="N3607" t="s">
        <v>8269</v>
      </c>
      <c r="O3607">
        <f t="shared" si="224"/>
        <v>0</v>
      </c>
      <c r="P3607">
        <f t="shared" si="225"/>
        <v>0.04</v>
      </c>
      <c r="Q3607" s="10" t="s">
        <v>8315</v>
      </c>
      <c r="R3607" t="s">
        <v>8316</v>
      </c>
      <c r="S3607" s="15">
        <f t="shared" si="226"/>
        <v>42144.041851851856</v>
      </c>
      <c r="T3607" s="15">
        <f t="shared" si="227"/>
        <v>42174.041851851856</v>
      </c>
    </row>
    <row r="3608" spans="1:20" ht="48" x14ac:dyDescent="0.2">
      <c r="A3608">
        <v>3603</v>
      </c>
      <c r="B3608" s="3" t="s">
        <v>3602</v>
      </c>
      <c r="C3608" s="3" t="s">
        <v>7713</v>
      </c>
      <c r="D3608" s="6">
        <v>2500</v>
      </c>
      <c r="E3608" s="8">
        <v>3</v>
      </c>
      <c r="F3608" t="s">
        <v>8218</v>
      </c>
      <c r="G3608" t="s">
        <v>8223</v>
      </c>
      <c r="H3608" t="s">
        <v>8245</v>
      </c>
      <c r="I3608">
        <v>1446759880</v>
      </c>
      <c r="J3608">
        <v>1444164280</v>
      </c>
      <c r="K3608" t="b">
        <v>0</v>
      </c>
      <c r="L3608">
        <v>57</v>
      </c>
      <c r="M3608" t="b">
        <v>1</v>
      </c>
      <c r="N3608" t="s">
        <v>8269</v>
      </c>
      <c r="O3608">
        <f t="shared" si="224"/>
        <v>0</v>
      </c>
      <c r="P3608">
        <f t="shared" si="225"/>
        <v>0.05</v>
      </c>
      <c r="Q3608" s="10" t="s">
        <v>8315</v>
      </c>
      <c r="R3608" t="s">
        <v>8316</v>
      </c>
      <c r="S3608" s="15">
        <f t="shared" si="226"/>
        <v>42283.864351851851</v>
      </c>
      <c r="T3608" s="15">
        <f t="shared" si="227"/>
        <v>42313.906018518523</v>
      </c>
    </row>
    <row r="3609" spans="1:20" ht="48" x14ac:dyDescent="0.2">
      <c r="A3609">
        <v>3608</v>
      </c>
      <c r="B3609" s="3" t="s">
        <v>3607</v>
      </c>
      <c r="C3609" s="3" t="s">
        <v>7718</v>
      </c>
      <c r="D3609" s="6">
        <v>5000</v>
      </c>
      <c r="E3609" s="8">
        <v>3</v>
      </c>
      <c r="F3609" t="s">
        <v>8218</v>
      </c>
      <c r="G3609" t="s">
        <v>8224</v>
      </c>
      <c r="H3609" t="s">
        <v>8246</v>
      </c>
      <c r="I3609">
        <v>1466172000</v>
      </c>
      <c r="J3609">
        <v>1463418090</v>
      </c>
      <c r="K3609" t="b">
        <v>0</v>
      </c>
      <c r="L3609">
        <v>27</v>
      </c>
      <c r="M3609" t="b">
        <v>1</v>
      </c>
      <c r="N3609" t="s">
        <v>8269</v>
      </c>
      <c r="O3609">
        <f t="shared" si="224"/>
        <v>0</v>
      </c>
      <c r="P3609">
        <f t="shared" si="225"/>
        <v>0.11</v>
      </c>
      <c r="Q3609" s="10" t="s">
        <v>8315</v>
      </c>
      <c r="R3609" t="s">
        <v>8316</v>
      </c>
      <c r="S3609" s="15">
        <f t="shared" si="226"/>
        <v>42506.709375000006</v>
      </c>
      <c r="T3609" s="15">
        <f t="shared" si="227"/>
        <v>42538.583333333328</v>
      </c>
    </row>
    <row r="3610" spans="1:20" ht="48" x14ac:dyDescent="0.2">
      <c r="A3610">
        <v>3611</v>
      </c>
      <c r="B3610" s="3" t="s">
        <v>3610</v>
      </c>
      <c r="C3610" s="3" t="s">
        <v>7721</v>
      </c>
      <c r="D3610" s="6">
        <v>10000</v>
      </c>
      <c r="E3610" s="8">
        <v>3</v>
      </c>
      <c r="F3610" t="s">
        <v>8218</v>
      </c>
      <c r="G3610" t="s">
        <v>8224</v>
      </c>
      <c r="H3610" t="s">
        <v>8246</v>
      </c>
      <c r="I3610">
        <v>1428483201</v>
      </c>
      <c r="J3610">
        <v>1425891201</v>
      </c>
      <c r="K3610" t="b">
        <v>0</v>
      </c>
      <c r="L3610">
        <v>51</v>
      </c>
      <c r="M3610" t="b">
        <v>1</v>
      </c>
      <c r="N3610" t="s">
        <v>8269</v>
      </c>
      <c r="O3610">
        <f t="shared" si="224"/>
        <v>0</v>
      </c>
      <c r="P3610">
        <f t="shared" si="225"/>
        <v>0.06</v>
      </c>
      <c r="Q3610" s="10" t="s">
        <v>8315</v>
      </c>
      <c r="R3610" t="s">
        <v>8316</v>
      </c>
      <c r="S3610" s="15">
        <f t="shared" si="226"/>
        <v>42072.370381944449</v>
      </c>
      <c r="T3610" s="15">
        <f t="shared" si="227"/>
        <v>42102.370381944449</v>
      </c>
    </row>
    <row r="3611" spans="1:20" ht="48" x14ac:dyDescent="0.2">
      <c r="A3611">
        <v>3605</v>
      </c>
      <c r="B3611" s="3" t="s">
        <v>3604</v>
      </c>
      <c r="C3611" s="3" t="s">
        <v>7715</v>
      </c>
      <c r="D3611" s="6">
        <v>17500</v>
      </c>
      <c r="E3611" s="8">
        <v>3</v>
      </c>
      <c r="F3611" t="s">
        <v>8218</v>
      </c>
      <c r="G3611" t="s">
        <v>8224</v>
      </c>
      <c r="H3611" t="s">
        <v>8246</v>
      </c>
      <c r="I3611">
        <v>1455390126</v>
      </c>
      <c r="J3611">
        <v>1452798126</v>
      </c>
      <c r="K3611" t="b">
        <v>0</v>
      </c>
      <c r="L3611">
        <v>15</v>
      </c>
      <c r="M3611" t="b">
        <v>1</v>
      </c>
      <c r="N3611" t="s">
        <v>8269</v>
      </c>
      <c r="O3611">
        <f t="shared" si="224"/>
        <v>0</v>
      </c>
      <c r="P3611">
        <f t="shared" si="225"/>
        <v>0.2</v>
      </c>
      <c r="Q3611" s="10" t="s">
        <v>8315</v>
      </c>
      <c r="R3611" t="s">
        <v>8316</v>
      </c>
      <c r="S3611" s="15">
        <f t="shared" si="226"/>
        <v>42383.793124999997</v>
      </c>
      <c r="T3611" s="15">
        <f t="shared" si="227"/>
        <v>42413.793124999997</v>
      </c>
    </row>
    <row r="3612" spans="1:20" ht="48" x14ac:dyDescent="0.2">
      <c r="A3612">
        <v>3609</v>
      </c>
      <c r="B3612" s="3" t="s">
        <v>3608</v>
      </c>
      <c r="C3612" s="3" t="s">
        <v>7719</v>
      </c>
      <c r="D3612" s="6">
        <v>18000</v>
      </c>
      <c r="E3612" s="8">
        <v>3</v>
      </c>
      <c r="F3612" t="s">
        <v>8218</v>
      </c>
      <c r="G3612" t="s">
        <v>8224</v>
      </c>
      <c r="H3612" t="s">
        <v>8246</v>
      </c>
      <c r="I3612">
        <v>1459378085</v>
      </c>
      <c r="J3612">
        <v>1456789685</v>
      </c>
      <c r="K3612" t="b">
        <v>0</v>
      </c>
      <c r="L3612">
        <v>21</v>
      </c>
      <c r="M3612" t="b">
        <v>1</v>
      </c>
      <c r="N3612" t="s">
        <v>8269</v>
      </c>
      <c r="O3612">
        <f t="shared" si="224"/>
        <v>0</v>
      </c>
      <c r="P3612">
        <f t="shared" si="225"/>
        <v>0.14000000000000001</v>
      </c>
      <c r="Q3612" s="10" t="s">
        <v>8315</v>
      </c>
      <c r="R3612" t="s">
        <v>8316</v>
      </c>
      <c r="S3612" s="15">
        <f t="shared" si="226"/>
        <v>42429.991724537031</v>
      </c>
      <c r="T3612" s="15">
        <f t="shared" si="227"/>
        <v>42459.950057870374</v>
      </c>
    </row>
    <row r="3613" spans="1:20" ht="32" x14ac:dyDescent="0.2">
      <c r="A3613">
        <v>3607</v>
      </c>
      <c r="B3613" s="3" t="s">
        <v>3606</v>
      </c>
      <c r="C3613" s="3" t="s">
        <v>7717</v>
      </c>
      <c r="D3613" s="6">
        <v>22000</v>
      </c>
      <c r="E3613" s="8">
        <v>3</v>
      </c>
      <c r="F3613" t="s">
        <v>8218</v>
      </c>
      <c r="G3613" t="s">
        <v>8224</v>
      </c>
      <c r="H3613" t="s">
        <v>8246</v>
      </c>
      <c r="I3613">
        <v>1450137600</v>
      </c>
      <c r="J3613">
        <v>1448924882</v>
      </c>
      <c r="K3613" t="b">
        <v>0</v>
      </c>
      <c r="L3613">
        <v>20</v>
      </c>
      <c r="M3613" t="b">
        <v>1</v>
      </c>
      <c r="N3613" t="s">
        <v>8269</v>
      </c>
      <c r="O3613">
        <f t="shared" si="224"/>
        <v>0</v>
      </c>
      <c r="P3613">
        <f t="shared" si="225"/>
        <v>0.15</v>
      </c>
      <c r="Q3613" s="10" t="s">
        <v>8315</v>
      </c>
      <c r="R3613" t="s">
        <v>8316</v>
      </c>
      <c r="S3613" s="15">
        <f t="shared" si="226"/>
        <v>42338.963912037041</v>
      </c>
      <c r="T3613" s="15">
        <f t="shared" si="227"/>
        <v>42353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50000</v>
      </c>
      <c r="E3614" s="8">
        <v>3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0</v>
      </c>
      <c r="P3614">
        <f t="shared" si="225"/>
        <v>0.05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8" x14ac:dyDescent="0.2">
      <c r="A3615">
        <v>3604</v>
      </c>
      <c r="B3615" s="3" t="s">
        <v>3603</v>
      </c>
      <c r="C3615" s="3" t="s">
        <v>7714</v>
      </c>
      <c r="D3615" s="6">
        <v>110000</v>
      </c>
      <c r="E3615" s="8">
        <v>3</v>
      </c>
      <c r="F3615" t="s">
        <v>8218</v>
      </c>
      <c r="G3615" t="s">
        <v>8223</v>
      </c>
      <c r="H3615" t="s">
        <v>8245</v>
      </c>
      <c r="I3615">
        <v>1461913140</v>
      </c>
      <c r="J3615">
        <v>1461370956</v>
      </c>
      <c r="K3615" t="b">
        <v>0</v>
      </c>
      <c r="L3615">
        <v>69</v>
      </c>
      <c r="M3615" t="b">
        <v>1</v>
      </c>
      <c r="N3615" t="s">
        <v>8269</v>
      </c>
      <c r="O3615">
        <f t="shared" si="224"/>
        <v>0</v>
      </c>
      <c r="P3615">
        <f t="shared" si="225"/>
        <v>0.04</v>
      </c>
      <c r="Q3615" s="10" t="s">
        <v>8315</v>
      </c>
      <c r="R3615" t="s">
        <v>8316</v>
      </c>
      <c r="S3615" s="15">
        <f t="shared" si="226"/>
        <v>42483.015694444446</v>
      </c>
      <c r="T3615" s="15">
        <f t="shared" si="227"/>
        <v>42489.290972222225</v>
      </c>
    </row>
    <row r="3616" spans="1:20" ht="48" x14ac:dyDescent="0.2">
      <c r="A3616">
        <v>3610</v>
      </c>
      <c r="B3616" s="3" t="s">
        <v>3609</v>
      </c>
      <c r="C3616" s="3" t="s">
        <v>7720</v>
      </c>
      <c r="D3616" s="6">
        <v>150000</v>
      </c>
      <c r="E3616" s="8">
        <v>3</v>
      </c>
      <c r="F3616" t="s">
        <v>8218</v>
      </c>
      <c r="G3616" t="s">
        <v>8224</v>
      </c>
      <c r="H3616" t="s">
        <v>8246</v>
      </c>
      <c r="I3616">
        <v>1439806936</v>
      </c>
      <c r="J3616">
        <v>1437214936</v>
      </c>
      <c r="K3616" t="b">
        <v>0</v>
      </c>
      <c r="L3616">
        <v>31</v>
      </c>
      <c r="M3616" t="b">
        <v>1</v>
      </c>
      <c r="N3616" t="s">
        <v>8269</v>
      </c>
      <c r="O3616">
        <f t="shared" si="224"/>
        <v>0</v>
      </c>
      <c r="P3616">
        <f t="shared" si="225"/>
        <v>0.1</v>
      </c>
      <c r="Q3616" s="10" t="s">
        <v>8315</v>
      </c>
      <c r="R3616" t="s">
        <v>8316</v>
      </c>
      <c r="S3616" s="15">
        <f t="shared" si="226"/>
        <v>42203.432129629626</v>
      </c>
      <c r="T3616" s="15">
        <f t="shared" si="227"/>
        <v>42233.432129629626</v>
      </c>
    </row>
    <row r="3617" spans="1:20" ht="48" x14ac:dyDescent="0.2">
      <c r="A3617">
        <v>3620</v>
      </c>
      <c r="B3617" s="3" t="s">
        <v>3618</v>
      </c>
      <c r="C3617" s="3" t="s">
        <v>7730</v>
      </c>
      <c r="D3617" s="6">
        <v>100</v>
      </c>
      <c r="E3617" s="8">
        <v>2</v>
      </c>
      <c r="F3617" t="s">
        <v>8218</v>
      </c>
      <c r="G3617" t="s">
        <v>8223</v>
      </c>
      <c r="H3617" t="s">
        <v>8245</v>
      </c>
      <c r="I3617">
        <v>1425528000</v>
      </c>
      <c r="J3617">
        <v>1422916261</v>
      </c>
      <c r="K3617" t="b">
        <v>0</v>
      </c>
      <c r="L3617">
        <v>197</v>
      </c>
      <c r="M3617" t="b">
        <v>1</v>
      </c>
      <c r="N3617" t="s">
        <v>8269</v>
      </c>
      <c r="O3617">
        <f t="shared" si="224"/>
        <v>2</v>
      </c>
      <c r="P3617">
        <f t="shared" si="225"/>
        <v>0.01</v>
      </c>
      <c r="Q3617" s="10" t="s">
        <v>8315</v>
      </c>
      <c r="R3617" t="s">
        <v>8316</v>
      </c>
      <c r="S3617" s="15">
        <f t="shared" si="226"/>
        <v>42037.938206018516</v>
      </c>
      <c r="T3617" s="15">
        <f t="shared" si="227"/>
        <v>42068.166666666672</v>
      </c>
    </row>
    <row r="3618" spans="1:20" ht="48" x14ac:dyDescent="0.2">
      <c r="A3618">
        <v>3621</v>
      </c>
      <c r="B3618" s="3" t="s">
        <v>3619</v>
      </c>
      <c r="C3618" s="3" t="s">
        <v>7731</v>
      </c>
      <c r="D3618" s="6">
        <v>250</v>
      </c>
      <c r="E3618" s="8">
        <v>2</v>
      </c>
      <c r="F3618" t="s">
        <v>8218</v>
      </c>
      <c r="G3618" t="s">
        <v>8223</v>
      </c>
      <c r="H3618" t="s">
        <v>8245</v>
      </c>
      <c r="I3618">
        <v>1475269200</v>
      </c>
      <c r="J3618">
        <v>1473200844</v>
      </c>
      <c r="K3618" t="b">
        <v>0</v>
      </c>
      <c r="L3618">
        <v>70</v>
      </c>
      <c r="M3618" t="b">
        <v>1</v>
      </c>
      <c r="N3618" t="s">
        <v>8269</v>
      </c>
      <c r="O3618">
        <f t="shared" si="224"/>
        <v>1</v>
      </c>
      <c r="P3618">
        <f t="shared" si="225"/>
        <v>0.03</v>
      </c>
      <c r="Q3618" s="10" t="s">
        <v>8315</v>
      </c>
      <c r="R3618" t="s">
        <v>8316</v>
      </c>
      <c r="S3618" s="15">
        <f t="shared" si="226"/>
        <v>42619.935694444444</v>
      </c>
      <c r="T3618" s="15">
        <f t="shared" si="227"/>
        <v>42643.875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500</v>
      </c>
      <c r="E3619" s="8">
        <v>2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0</v>
      </c>
      <c r="P3619">
        <f t="shared" si="225"/>
        <v>0.04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8" x14ac:dyDescent="0.2">
      <c r="A3620">
        <v>3625</v>
      </c>
      <c r="B3620" s="3" t="s">
        <v>3623</v>
      </c>
      <c r="C3620" s="3" t="s">
        <v>7735</v>
      </c>
      <c r="D3620" s="6">
        <v>800</v>
      </c>
      <c r="E3620" s="8">
        <v>2</v>
      </c>
      <c r="F3620" t="s">
        <v>8218</v>
      </c>
      <c r="G3620" t="s">
        <v>8224</v>
      </c>
      <c r="H3620" t="s">
        <v>8246</v>
      </c>
      <c r="I3620">
        <v>1435851577</v>
      </c>
      <c r="J3620">
        <v>1433259577</v>
      </c>
      <c r="K3620" t="b">
        <v>0</v>
      </c>
      <c r="L3620">
        <v>78</v>
      </c>
      <c r="M3620" t="b">
        <v>1</v>
      </c>
      <c r="N3620" t="s">
        <v>8269</v>
      </c>
      <c r="O3620">
        <f t="shared" si="224"/>
        <v>0</v>
      </c>
      <c r="P3620">
        <f t="shared" si="225"/>
        <v>0.03</v>
      </c>
      <c r="Q3620" s="10" t="s">
        <v>8315</v>
      </c>
      <c r="R3620" t="s">
        <v>8316</v>
      </c>
      <c r="S3620" s="15">
        <f t="shared" si="226"/>
        <v>42157.652511574073</v>
      </c>
      <c r="T3620" s="15">
        <f t="shared" si="227"/>
        <v>42187.652511574073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1500</v>
      </c>
      <c r="E3621" s="8">
        <v>2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0</v>
      </c>
      <c r="P3621">
        <f t="shared" si="225"/>
        <v>0.12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8" x14ac:dyDescent="0.2">
      <c r="A3622">
        <v>3628</v>
      </c>
      <c r="B3622" s="3" t="s">
        <v>3626</v>
      </c>
      <c r="C3622" s="3" t="s">
        <v>7738</v>
      </c>
      <c r="D3622" s="6">
        <v>2000</v>
      </c>
      <c r="E3622" s="8">
        <v>2</v>
      </c>
      <c r="F3622" t="s">
        <v>8220</v>
      </c>
      <c r="G3622" t="s">
        <v>8223</v>
      </c>
      <c r="H3622" t="s">
        <v>8245</v>
      </c>
      <c r="I3622">
        <v>1450040396</v>
      </c>
      <c r="J3622">
        <v>1444852796</v>
      </c>
      <c r="K3622" t="b">
        <v>0</v>
      </c>
      <c r="L3622">
        <v>0</v>
      </c>
      <c r="M3622" t="b">
        <v>0</v>
      </c>
      <c r="N3622" t="s">
        <v>8303</v>
      </c>
      <c r="O3622">
        <f t="shared" si="224"/>
        <v>0</v>
      </c>
      <c r="P3622">
        <f t="shared" si="225"/>
        <v>0</v>
      </c>
      <c r="Q3622" s="10" t="s">
        <v>8315</v>
      </c>
      <c r="R3622" t="s">
        <v>8357</v>
      </c>
      <c r="S3622" s="15">
        <f t="shared" si="226"/>
        <v>42291.833287037036</v>
      </c>
      <c r="T3622" s="15">
        <f t="shared" si="227"/>
        <v>42351.874953703707</v>
      </c>
    </row>
    <row r="3623" spans="1:20" ht="48" x14ac:dyDescent="0.2">
      <c r="A3623">
        <v>3626</v>
      </c>
      <c r="B3623" s="3" t="s">
        <v>3624</v>
      </c>
      <c r="C3623" s="3" t="s">
        <v>7736</v>
      </c>
      <c r="D3623" s="6">
        <v>2500</v>
      </c>
      <c r="E3623" s="8">
        <v>2</v>
      </c>
      <c r="F3623" t="s">
        <v>8218</v>
      </c>
      <c r="G3623" t="s">
        <v>8224</v>
      </c>
      <c r="H3623" t="s">
        <v>8246</v>
      </c>
      <c r="I3623">
        <v>1408204857</v>
      </c>
      <c r="J3623">
        <v>1406390457</v>
      </c>
      <c r="K3623" t="b">
        <v>0</v>
      </c>
      <c r="L3623">
        <v>48</v>
      </c>
      <c r="M3623" t="b">
        <v>1</v>
      </c>
      <c r="N3623" t="s">
        <v>8269</v>
      </c>
      <c r="O3623">
        <f t="shared" si="224"/>
        <v>0</v>
      </c>
      <c r="P3623">
        <f t="shared" si="225"/>
        <v>0.04</v>
      </c>
      <c r="Q3623" s="10" t="s">
        <v>8315</v>
      </c>
      <c r="R3623" t="s">
        <v>8316</v>
      </c>
      <c r="S3623" s="15">
        <f t="shared" si="226"/>
        <v>41846.667326388888</v>
      </c>
      <c r="T3623" s="15">
        <f t="shared" si="227"/>
        <v>41867.667326388888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5000</v>
      </c>
      <c r="E3624" s="8">
        <v>2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0</v>
      </c>
      <c r="P3624">
        <f t="shared" si="225"/>
        <v>0.1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48" x14ac:dyDescent="0.2">
      <c r="A3625">
        <v>3627</v>
      </c>
      <c r="B3625" s="3" t="s">
        <v>3625</v>
      </c>
      <c r="C3625" s="3" t="s">
        <v>7737</v>
      </c>
      <c r="D3625" s="6">
        <v>10000</v>
      </c>
      <c r="E3625" s="8">
        <v>2</v>
      </c>
      <c r="F3625" t="s">
        <v>8218</v>
      </c>
      <c r="G3625" t="s">
        <v>8223</v>
      </c>
      <c r="H3625" t="s">
        <v>8245</v>
      </c>
      <c r="I3625">
        <v>1463803140</v>
      </c>
      <c r="J3625">
        <v>1459446487</v>
      </c>
      <c r="K3625" t="b">
        <v>0</v>
      </c>
      <c r="L3625">
        <v>29</v>
      </c>
      <c r="M3625" t="b">
        <v>1</v>
      </c>
      <c r="N3625" t="s">
        <v>8269</v>
      </c>
      <c r="O3625">
        <f t="shared" si="224"/>
        <v>0</v>
      </c>
      <c r="P3625">
        <f t="shared" si="225"/>
        <v>7.0000000000000007E-2</v>
      </c>
      <c r="Q3625" s="10" t="s">
        <v>8315</v>
      </c>
      <c r="R3625" t="s">
        <v>8316</v>
      </c>
      <c r="S3625" s="15">
        <f t="shared" si="226"/>
        <v>42460.741747685184</v>
      </c>
      <c r="T3625" s="15">
        <f t="shared" si="227"/>
        <v>42511.165972222225</v>
      </c>
    </row>
    <row r="3626" spans="1:20" ht="48" x14ac:dyDescent="0.2">
      <c r="A3626">
        <v>3629</v>
      </c>
      <c r="B3626" s="3" t="s">
        <v>3627</v>
      </c>
      <c r="C3626" s="3" t="s">
        <v>7739</v>
      </c>
      <c r="D3626" s="6">
        <v>12000</v>
      </c>
      <c r="E3626" s="8">
        <v>2</v>
      </c>
      <c r="F3626" t="s">
        <v>8220</v>
      </c>
      <c r="G3626" t="s">
        <v>8223</v>
      </c>
      <c r="H3626" t="s">
        <v>8245</v>
      </c>
      <c r="I3626">
        <v>1462467600</v>
      </c>
      <c r="J3626">
        <v>1457403364</v>
      </c>
      <c r="K3626" t="b">
        <v>0</v>
      </c>
      <c r="L3626">
        <v>2</v>
      </c>
      <c r="M3626" t="b">
        <v>0</v>
      </c>
      <c r="N3626" t="s">
        <v>8303</v>
      </c>
      <c r="O3626">
        <f t="shared" si="224"/>
        <v>0</v>
      </c>
      <c r="P3626">
        <f t="shared" si="225"/>
        <v>1</v>
      </c>
      <c r="Q3626" s="10" t="s">
        <v>8315</v>
      </c>
      <c r="R3626" t="s">
        <v>8357</v>
      </c>
      <c r="S3626" s="15">
        <f t="shared" si="226"/>
        <v>42437.094490740739</v>
      </c>
      <c r="T3626" s="15">
        <f t="shared" si="227"/>
        <v>42495.708333333328</v>
      </c>
    </row>
    <row r="3627" spans="1:20" ht="80" x14ac:dyDescent="0.2">
      <c r="A3627">
        <v>3624</v>
      </c>
      <c r="B3627" s="3" t="s">
        <v>3622</v>
      </c>
      <c r="C3627" s="3" t="s">
        <v>7734</v>
      </c>
      <c r="D3627" s="6">
        <v>14000</v>
      </c>
      <c r="E3627" s="8">
        <v>2</v>
      </c>
      <c r="F3627" t="s">
        <v>8218</v>
      </c>
      <c r="G3627" t="s">
        <v>8223</v>
      </c>
      <c r="H3627" t="s">
        <v>8245</v>
      </c>
      <c r="I3627">
        <v>1471977290</v>
      </c>
      <c r="J3627">
        <v>1466793290</v>
      </c>
      <c r="K3627" t="b">
        <v>0</v>
      </c>
      <c r="L3627">
        <v>39</v>
      </c>
      <c r="M3627" t="b">
        <v>1</v>
      </c>
      <c r="N3627" t="s">
        <v>8269</v>
      </c>
      <c r="O3627">
        <f t="shared" si="224"/>
        <v>0</v>
      </c>
      <c r="P3627">
        <f t="shared" si="225"/>
        <v>0.05</v>
      </c>
      <c r="Q3627" s="10" t="s">
        <v>8315</v>
      </c>
      <c r="R3627" t="s">
        <v>8316</v>
      </c>
      <c r="S3627" s="15">
        <f t="shared" si="226"/>
        <v>42545.774189814809</v>
      </c>
      <c r="T3627" s="15">
        <f t="shared" si="227"/>
        <v>42605.774189814809</v>
      </c>
    </row>
    <row r="3628" spans="1:20" ht="48" x14ac:dyDescent="0.2">
      <c r="A3628">
        <v>3618</v>
      </c>
      <c r="B3628" s="3" t="s">
        <v>3616</v>
      </c>
      <c r="C3628" s="3" t="s">
        <v>7728</v>
      </c>
      <c r="D3628" s="6">
        <v>18950</v>
      </c>
      <c r="E3628" s="8">
        <v>2</v>
      </c>
      <c r="F3628" t="s">
        <v>8218</v>
      </c>
      <c r="G3628" t="s">
        <v>8224</v>
      </c>
      <c r="H3628" t="s">
        <v>8246</v>
      </c>
      <c r="I3628">
        <v>1433343850</v>
      </c>
      <c r="J3628">
        <v>1430751850</v>
      </c>
      <c r="K3628" t="b">
        <v>0</v>
      </c>
      <c r="L3628">
        <v>56</v>
      </c>
      <c r="M3628" t="b">
        <v>1</v>
      </c>
      <c r="N3628" t="s">
        <v>8269</v>
      </c>
      <c r="O3628">
        <f t="shared" si="224"/>
        <v>0</v>
      </c>
      <c r="P3628">
        <f t="shared" si="225"/>
        <v>0.04</v>
      </c>
      <c r="Q3628" s="10" t="s">
        <v>8315</v>
      </c>
      <c r="R3628" t="s">
        <v>8316</v>
      </c>
      <c r="S3628" s="15">
        <f t="shared" si="226"/>
        <v>42128.627893518518</v>
      </c>
      <c r="T3628" s="15">
        <f t="shared" si="227"/>
        <v>42158.627893518518</v>
      </c>
    </row>
    <row r="3629" spans="1:20" ht="48" x14ac:dyDescent="0.2">
      <c r="A3629">
        <v>3616</v>
      </c>
      <c r="B3629" s="3" t="s">
        <v>3614</v>
      </c>
      <c r="C3629" s="3" t="s">
        <v>7726</v>
      </c>
      <c r="D3629" s="6">
        <v>25000</v>
      </c>
      <c r="E3629" s="8">
        <v>2</v>
      </c>
      <c r="F3629" t="s">
        <v>8218</v>
      </c>
      <c r="G3629" t="s">
        <v>8224</v>
      </c>
      <c r="H3629" t="s">
        <v>8246</v>
      </c>
      <c r="I3629">
        <v>1426801664</v>
      </c>
      <c r="J3629">
        <v>1424213264</v>
      </c>
      <c r="K3629" t="b">
        <v>0</v>
      </c>
      <c r="L3629">
        <v>45</v>
      </c>
      <c r="M3629" t="b">
        <v>1</v>
      </c>
      <c r="N3629" t="s">
        <v>8269</v>
      </c>
      <c r="O3629">
        <f t="shared" si="224"/>
        <v>0</v>
      </c>
      <c r="P3629">
        <f t="shared" si="225"/>
        <v>0.04</v>
      </c>
      <c r="Q3629" s="10" t="s">
        <v>8315</v>
      </c>
      <c r="R3629" t="s">
        <v>8316</v>
      </c>
      <c r="S3629" s="15">
        <f t="shared" si="226"/>
        <v>42052.949814814812</v>
      </c>
      <c r="T3629" s="15">
        <f t="shared" si="227"/>
        <v>42082.908148148148</v>
      </c>
    </row>
    <row r="3630" spans="1:20" ht="48" x14ac:dyDescent="0.2">
      <c r="A3630">
        <v>3631</v>
      </c>
      <c r="B3630" s="3" t="s">
        <v>3629</v>
      </c>
      <c r="C3630" s="3" t="s">
        <v>7741</v>
      </c>
      <c r="D3630" s="6">
        <v>30000</v>
      </c>
      <c r="E3630" s="8">
        <v>2</v>
      </c>
      <c r="F3630" t="s">
        <v>8220</v>
      </c>
      <c r="G3630" t="s">
        <v>8223</v>
      </c>
      <c r="H3630" t="s">
        <v>8245</v>
      </c>
      <c r="I3630">
        <v>1411444740</v>
      </c>
      <c r="J3630">
        <v>1409335497</v>
      </c>
      <c r="K3630" t="b">
        <v>0</v>
      </c>
      <c r="L3630">
        <v>59</v>
      </c>
      <c r="M3630" t="b">
        <v>0</v>
      </c>
      <c r="N3630" t="s">
        <v>8303</v>
      </c>
      <c r="O3630">
        <f t="shared" si="224"/>
        <v>0</v>
      </c>
      <c r="P3630">
        <f t="shared" si="225"/>
        <v>0.03</v>
      </c>
      <c r="Q3630" s="10" t="s">
        <v>8315</v>
      </c>
      <c r="R3630" t="s">
        <v>8357</v>
      </c>
      <c r="S3630" s="15">
        <f t="shared" si="226"/>
        <v>41880.753437499996</v>
      </c>
      <c r="T3630" s="15">
        <f t="shared" si="227"/>
        <v>41905.165972222225</v>
      </c>
    </row>
    <row r="3631" spans="1:20" ht="48" x14ac:dyDescent="0.2">
      <c r="A3631">
        <v>3615</v>
      </c>
      <c r="B3631" s="3" t="s">
        <v>3613</v>
      </c>
      <c r="C3631" s="3" t="s">
        <v>7725</v>
      </c>
      <c r="D3631" s="6">
        <v>60000</v>
      </c>
      <c r="E3631" s="8">
        <v>2</v>
      </c>
      <c r="F3631" t="s">
        <v>8218</v>
      </c>
      <c r="G3631" t="s">
        <v>8224</v>
      </c>
      <c r="H3631" t="s">
        <v>8246</v>
      </c>
      <c r="I3631">
        <v>1449756896</v>
      </c>
      <c r="J3631">
        <v>1447164896</v>
      </c>
      <c r="K3631" t="b">
        <v>0</v>
      </c>
      <c r="L3631">
        <v>72</v>
      </c>
      <c r="M3631" t="b">
        <v>1</v>
      </c>
      <c r="N3631" t="s">
        <v>8269</v>
      </c>
      <c r="O3631">
        <f t="shared" si="224"/>
        <v>0</v>
      </c>
      <c r="P3631">
        <f t="shared" si="225"/>
        <v>0.03</v>
      </c>
      <c r="Q3631" s="10" t="s">
        <v>8315</v>
      </c>
      <c r="R3631" t="s">
        <v>8316</v>
      </c>
      <c r="S3631" s="15">
        <f t="shared" si="226"/>
        <v>42318.593703703707</v>
      </c>
      <c r="T3631" s="15">
        <f t="shared" si="227"/>
        <v>42348.593703703707</v>
      </c>
    </row>
    <row r="3632" spans="1:20" ht="32" x14ac:dyDescent="0.2">
      <c r="A3632">
        <v>3623</v>
      </c>
      <c r="B3632" s="3" t="s">
        <v>3621</v>
      </c>
      <c r="C3632" s="3" t="s">
        <v>7733</v>
      </c>
      <c r="D3632" s="6">
        <v>100000</v>
      </c>
      <c r="E3632" s="8">
        <v>2</v>
      </c>
      <c r="F3632" t="s">
        <v>8218</v>
      </c>
      <c r="G3632" t="s">
        <v>8223</v>
      </c>
      <c r="H3632" t="s">
        <v>8245</v>
      </c>
      <c r="I3632">
        <v>1406358000</v>
      </c>
      <c r="J3632">
        <v>1404841270</v>
      </c>
      <c r="K3632" t="b">
        <v>0</v>
      </c>
      <c r="L3632">
        <v>34</v>
      </c>
      <c r="M3632" t="b">
        <v>1</v>
      </c>
      <c r="N3632" t="s">
        <v>8269</v>
      </c>
      <c r="O3632">
        <f t="shared" si="224"/>
        <v>0</v>
      </c>
      <c r="P3632">
        <f t="shared" si="225"/>
        <v>0.06</v>
      </c>
      <c r="Q3632" s="10" t="s">
        <v>8315</v>
      </c>
      <c r="R3632" t="s">
        <v>8316</v>
      </c>
      <c r="S3632" s="15">
        <f t="shared" si="226"/>
        <v>41828.736921296295</v>
      </c>
      <c r="T3632" s="15">
        <f t="shared" si="227"/>
        <v>41846.291666666664</v>
      </c>
    </row>
    <row r="3633" spans="1:20" ht="48" x14ac:dyDescent="0.2">
      <c r="A3633">
        <v>3630</v>
      </c>
      <c r="B3633" s="3" t="s">
        <v>3628</v>
      </c>
      <c r="C3633" s="3" t="s">
        <v>7740</v>
      </c>
      <c r="D3633" s="6">
        <v>1000000</v>
      </c>
      <c r="E3633" s="8">
        <v>2</v>
      </c>
      <c r="F3633" t="s">
        <v>8220</v>
      </c>
      <c r="G3633" t="s">
        <v>8224</v>
      </c>
      <c r="H3633" t="s">
        <v>8246</v>
      </c>
      <c r="I3633">
        <v>1417295990</v>
      </c>
      <c r="J3633">
        <v>1414700390</v>
      </c>
      <c r="K3633" t="b">
        <v>0</v>
      </c>
      <c r="L3633">
        <v>1</v>
      </c>
      <c r="M3633" t="b">
        <v>0</v>
      </c>
      <c r="N3633" t="s">
        <v>8303</v>
      </c>
      <c r="O3633">
        <f t="shared" si="224"/>
        <v>0</v>
      </c>
      <c r="P3633">
        <f t="shared" si="225"/>
        <v>2</v>
      </c>
      <c r="Q3633" s="10" t="s">
        <v>8315</v>
      </c>
      <c r="R3633" t="s">
        <v>8357</v>
      </c>
      <c r="S3633" s="15">
        <f t="shared" si="226"/>
        <v>41942.84710648148</v>
      </c>
      <c r="T3633" s="15">
        <f t="shared" si="227"/>
        <v>41972.888773148152</v>
      </c>
    </row>
    <row r="3634" spans="1:20" ht="32" x14ac:dyDescent="0.2">
      <c r="A3634">
        <v>3658</v>
      </c>
      <c r="B3634" s="3" t="s">
        <v>3655</v>
      </c>
      <c r="C3634" s="3" t="s">
        <v>7768</v>
      </c>
      <c r="D3634" s="6">
        <v>500</v>
      </c>
      <c r="E3634" s="8">
        <v>1</v>
      </c>
      <c r="F3634" t="s">
        <v>8218</v>
      </c>
      <c r="G3634" t="s">
        <v>8223</v>
      </c>
      <c r="H3634" t="s">
        <v>8245</v>
      </c>
      <c r="I3634">
        <v>1404273540</v>
      </c>
      <c r="J3634">
        <v>1400272580</v>
      </c>
      <c r="K3634" t="b">
        <v>0</v>
      </c>
      <c r="L3634">
        <v>20</v>
      </c>
      <c r="M3634" t="b">
        <v>1</v>
      </c>
      <c r="N3634" t="s">
        <v>8269</v>
      </c>
      <c r="O3634">
        <f t="shared" si="224"/>
        <v>0</v>
      </c>
      <c r="P3634">
        <f t="shared" si="225"/>
        <v>0.05</v>
      </c>
      <c r="Q3634" s="10" t="s">
        <v>8315</v>
      </c>
      <c r="R3634" t="s">
        <v>8316</v>
      </c>
      <c r="S3634" s="15">
        <f t="shared" si="226"/>
        <v>41775.858564814815</v>
      </c>
      <c r="T3634" s="15">
        <f t="shared" si="227"/>
        <v>41822.165972222225</v>
      </c>
    </row>
    <row r="3635" spans="1:20" ht="48" x14ac:dyDescent="0.2">
      <c r="A3635">
        <v>3674</v>
      </c>
      <c r="B3635" s="3" t="s">
        <v>3671</v>
      </c>
      <c r="C3635" s="3" t="s">
        <v>7784</v>
      </c>
      <c r="D3635" s="6">
        <v>500</v>
      </c>
      <c r="E3635" s="8">
        <v>1</v>
      </c>
      <c r="F3635" t="s">
        <v>8218</v>
      </c>
      <c r="G3635" t="s">
        <v>8235</v>
      </c>
      <c r="H3635" t="s">
        <v>8248</v>
      </c>
      <c r="I3635">
        <v>1472936229</v>
      </c>
      <c r="J3635">
        <v>1467752229</v>
      </c>
      <c r="K3635" t="b">
        <v>0</v>
      </c>
      <c r="L3635">
        <v>31</v>
      </c>
      <c r="M3635" t="b">
        <v>1</v>
      </c>
      <c r="N3635" t="s">
        <v>8269</v>
      </c>
      <c r="O3635">
        <f t="shared" si="224"/>
        <v>0</v>
      </c>
      <c r="P3635">
        <f t="shared" si="225"/>
        <v>0.03</v>
      </c>
      <c r="Q3635" s="10" t="s">
        <v>8315</v>
      </c>
      <c r="R3635" t="s">
        <v>8316</v>
      </c>
      <c r="S3635" s="15">
        <f t="shared" si="226"/>
        <v>42556.873020833329</v>
      </c>
      <c r="T3635" s="15">
        <f t="shared" si="227"/>
        <v>42616.873020833329</v>
      </c>
    </row>
    <row r="3636" spans="1:20" ht="48" x14ac:dyDescent="0.2">
      <c r="A3636">
        <v>3699</v>
      </c>
      <c r="B3636" s="3" t="s">
        <v>3696</v>
      </c>
      <c r="C3636" s="3" t="s">
        <v>7809</v>
      </c>
      <c r="D3636" s="6">
        <v>500</v>
      </c>
      <c r="E3636" s="8">
        <v>1</v>
      </c>
      <c r="F3636" t="s">
        <v>8218</v>
      </c>
      <c r="G3636" t="s">
        <v>8223</v>
      </c>
      <c r="H3636" t="s">
        <v>8245</v>
      </c>
      <c r="I3636">
        <v>1413383216</v>
      </c>
      <c r="J3636">
        <v>1410791216</v>
      </c>
      <c r="K3636" t="b">
        <v>0</v>
      </c>
      <c r="L3636">
        <v>40</v>
      </c>
      <c r="M3636" t="b">
        <v>1</v>
      </c>
      <c r="N3636" t="s">
        <v>8269</v>
      </c>
      <c r="O3636">
        <f t="shared" si="224"/>
        <v>0</v>
      </c>
      <c r="P3636">
        <f t="shared" si="225"/>
        <v>0.03</v>
      </c>
      <c r="Q3636" s="10" t="s">
        <v>8315</v>
      </c>
      <c r="R3636" t="s">
        <v>8316</v>
      </c>
      <c r="S3636" s="15">
        <f t="shared" si="226"/>
        <v>41897.602037037039</v>
      </c>
      <c r="T3636" s="15">
        <f t="shared" si="227"/>
        <v>41927.602037037039</v>
      </c>
    </row>
    <row r="3637" spans="1:20" ht="48" x14ac:dyDescent="0.2">
      <c r="A3637">
        <v>3682</v>
      </c>
      <c r="B3637" s="3" t="s">
        <v>3679</v>
      </c>
      <c r="C3637" s="3" t="s">
        <v>7792</v>
      </c>
      <c r="D3637" s="6">
        <v>530</v>
      </c>
      <c r="E3637" s="8">
        <v>1</v>
      </c>
      <c r="F3637" t="s">
        <v>8218</v>
      </c>
      <c r="G3637" t="s">
        <v>8223</v>
      </c>
      <c r="H3637" t="s">
        <v>8245</v>
      </c>
      <c r="I3637">
        <v>1402901940</v>
      </c>
      <c r="J3637">
        <v>1399998418</v>
      </c>
      <c r="K3637" t="b">
        <v>0</v>
      </c>
      <c r="L3637">
        <v>67</v>
      </c>
      <c r="M3637" t="b">
        <v>1</v>
      </c>
      <c r="N3637" t="s">
        <v>8269</v>
      </c>
      <c r="O3637">
        <f t="shared" si="224"/>
        <v>0</v>
      </c>
      <c r="P3637">
        <f t="shared" si="225"/>
        <v>0.01</v>
      </c>
      <c r="Q3637" s="10" t="s">
        <v>8315</v>
      </c>
      <c r="R3637" t="s">
        <v>8316</v>
      </c>
      <c r="S3637" s="15">
        <f t="shared" si="226"/>
        <v>41772.685393518521</v>
      </c>
      <c r="T3637" s="15">
        <f t="shared" si="227"/>
        <v>41806.290972222225</v>
      </c>
    </row>
    <row r="3638" spans="1:20" ht="48" x14ac:dyDescent="0.2">
      <c r="A3638">
        <v>3664</v>
      </c>
      <c r="B3638" s="3" t="s">
        <v>3661</v>
      </c>
      <c r="C3638" s="3" t="s">
        <v>7774</v>
      </c>
      <c r="D3638" s="6">
        <v>800</v>
      </c>
      <c r="E3638" s="8">
        <v>1</v>
      </c>
      <c r="F3638" t="s">
        <v>8218</v>
      </c>
      <c r="G3638" t="s">
        <v>8223</v>
      </c>
      <c r="H3638" t="s">
        <v>8245</v>
      </c>
      <c r="I3638">
        <v>1466056689</v>
      </c>
      <c r="J3638">
        <v>1464847089</v>
      </c>
      <c r="K3638" t="b">
        <v>0</v>
      </c>
      <c r="L3638">
        <v>19</v>
      </c>
      <c r="M3638" t="b">
        <v>1</v>
      </c>
      <c r="N3638" t="s">
        <v>8269</v>
      </c>
      <c r="O3638">
        <f t="shared" si="224"/>
        <v>0</v>
      </c>
      <c r="P3638">
        <f t="shared" si="225"/>
        <v>0.05</v>
      </c>
      <c r="Q3638" s="10" t="s">
        <v>8315</v>
      </c>
      <c r="R3638" t="s">
        <v>8316</v>
      </c>
      <c r="S3638" s="15">
        <f t="shared" si="226"/>
        <v>42523.248715277776</v>
      </c>
      <c r="T3638" s="15">
        <f t="shared" si="227"/>
        <v>42537.248715277776</v>
      </c>
    </row>
    <row r="3639" spans="1:20" ht="48" x14ac:dyDescent="0.2">
      <c r="A3639">
        <v>3654</v>
      </c>
      <c r="B3639" s="3" t="s">
        <v>3651</v>
      </c>
      <c r="C3639" s="3" t="s">
        <v>7764</v>
      </c>
      <c r="D3639" s="6">
        <v>1000</v>
      </c>
      <c r="E3639" s="8">
        <v>1</v>
      </c>
      <c r="F3639" t="s">
        <v>8218</v>
      </c>
      <c r="G3639" t="s">
        <v>8224</v>
      </c>
      <c r="H3639" t="s">
        <v>8246</v>
      </c>
      <c r="I3639">
        <v>1459702800</v>
      </c>
      <c r="J3639">
        <v>1457690386</v>
      </c>
      <c r="K3639" t="b">
        <v>0</v>
      </c>
      <c r="L3639">
        <v>38</v>
      </c>
      <c r="M3639" t="b">
        <v>1</v>
      </c>
      <c r="N3639" t="s">
        <v>8269</v>
      </c>
      <c r="O3639">
        <f t="shared" si="224"/>
        <v>0</v>
      </c>
      <c r="P3639">
        <f t="shared" si="225"/>
        <v>0.03</v>
      </c>
      <c r="Q3639" s="10" t="s">
        <v>8315</v>
      </c>
      <c r="R3639" t="s">
        <v>8316</v>
      </c>
      <c r="S3639" s="15">
        <f t="shared" si="226"/>
        <v>42440.416504629626</v>
      </c>
      <c r="T3639" s="15">
        <f t="shared" si="227"/>
        <v>42463.708333333328</v>
      </c>
    </row>
    <row r="3640" spans="1:20" ht="48" x14ac:dyDescent="0.2">
      <c r="A3640">
        <v>3669</v>
      </c>
      <c r="B3640" s="3" t="s">
        <v>3666</v>
      </c>
      <c r="C3640" s="3" t="s">
        <v>7779</v>
      </c>
      <c r="D3640" s="6">
        <v>1000</v>
      </c>
      <c r="E3640" s="8">
        <v>1</v>
      </c>
      <c r="F3640" t="s">
        <v>8218</v>
      </c>
      <c r="G3640" t="s">
        <v>8224</v>
      </c>
      <c r="H3640" t="s">
        <v>8246</v>
      </c>
      <c r="I3640">
        <v>1434039137</v>
      </c>
      <c r="J3640">
        <v>1431447137</v>
      </c>
      <c r="K3640" t="b">
        <v>0</v>
      </c>
      <c r="L3640">
        <v>17</v>
      </c>
      <c r="M3640" t="b">
        <v>1</v>
      </c>
      <c r="N3640" t="s">
        <v>8269</v>
      </c>
      <c r="O3640">
        <f t="shared" si="224"/>
        <v>0</v>
      </c>
      <c r="P3640">
        <f t="shared" si="225"/>
        <v>0.06</v>
      </c>
      <c r="Q3640" s="10" t="s">
        <v>8315</v>
      </c>
      <c r="R3640" t="s">
        <v>8316</v>
      </c>
      <c r="S3640" s="15">
        <f t="shared" si="226"/>
        <v>42136.675196759257</v>
      </c>
      <c r="T3640" s="15">
        <f t="shared" si="227"/>
        <v>42166.675196759257</v>
      </c>
    </row>
    <row r="3641" spans="1:20" ht="48" x14ac:dyDescent="0.2">
      <c r="A3641">
        <v>3672</v>
      </c>
      <c r="B3641" s="3" t="s">
        <v>3669</v>
      </c>
      <c r="C3641" s="3" t="s">
        <v>7782</v>
      </c>
      <c r="D3641" s="6">
        <v>1000</v>
      </c>
      <c r="E3641" s="8">
        <v>1</v>
      </c>
      <c r="F3641" t="s">
        <v>8218</v>
      </c>
      <c r="G3641" t="s">
        <v>8224</v>
      </c>
      <c r="H3641" t="s">
        <v>8246</v>
      </c>
      <c r="I3641">
        <v>1411771384</v>
      </c>
      <c r="J3641">
        <v>1409179384</v>
      </c>
      <c r="K3641" t="b">
        <v>0</v>
      </c>
      <c r="L3641">
        <v>57</v>
      </c>
      <c r="M3641" t="b">
        <v>1</v>
      </c>
      <c r="N3641" t="s">
        <v>8269</v>
      </c>
      <c r="O3641">
        <f t="shared" si="224"/>
        <v>0</v>
      </c>
      <c r="P3641">
        <f t="shared" si="225"/>
        <v>0.02</v>
      </c>
      <c r="Q3641" s="10" t="s">
        <v>8315</v>
      </c>
      <c r="R3641" t="s">
        <v>8316</v>
      </c>
      <c r="S3641" s="15">
        <f t="shared" si="226"/>
        <v>41878.946574074071</v>
      </c>
      <c r="T3641" s="15">
        <f t="shared" si="227"/>
        <v>41908.946574074071</v>
      </c>
    </row>
    <row r="3642" spans="1:20" ht="48" x14ac:dyDescent="0.2">
      <c r="A3642">
        <v>3687</v>
      </c>
      <c r="B3642" s="3" t="s">
        <v>3684</v>
      </c>
      <c r="C3642" s="3" t="s">
        <v>7797</v>
      </c>
      <c r="D3642" s="6">
        <v>1000</v>
      </c>
      <c r="E3642" s="8">
        <v>1</v>
      </c>
      <c r="F3642" t="s">
        <v>8218</v>
      </c>
      <c r="G3642" t="s">
        <v>8223</v>
      </c>
      <c r="H3642" t="s">
        <v>8245</v>
      </c>
      <c r="I3642">
        <v>1403846055</v>
      </c>
      <c r="J3642">
        <v>1401254055</v>
      </c>
      <c r="K3642" t="b">
        <v>0</v>
      </c>
      <c r="L3642">
        <v>25</v>
      </c>
      <c r="M3642" t="b">
        <v>1</v>
      </c>
      <c r="N3642" t="s">
        <v>8269</v>
      </c>
      <c r="O3642">
        <f t="shared" si="224"/>
        <v>0</v>
      </c>
      <c r="P3642">
        <f t="shared" si="225"/>
        <v>0.04</v>
      </c>
      <c r="Q3642" s="10" t="s">
        <v>8315</v>
      </c>
      <c r="R3642" t="s">
        <v>8316</v>
      </c>
      <c r="S3642" s="15">
        <f t="shared" si="226"/>
        <v>41787.218229166669</v>
      </c>
      <c r="T3642" s="15">
        <f t="shared" si="227"/>
        <v>41817.218229166669</v>
      </c>
    </row>
    <row r="3643" spans="1:20" ht="32" x14ac:dyDescent="0.2">
      <c r="A3643">
        <v>3691</v>
      </c>
      <c r="B3643" s="3" t="s">
        <v>3688</v>
      </c>
      <c r="C3643" s="3" t="s">
        <v>7801</v>
      </c>
      <c r="D3643" s="6">
        <v>1000</v>
      </c>
      <c r="E3643" s="8">
        <v>1</v>
      </c>
      <c r="F3643" t="s">
        <v>8218</v>
      </c>
      <c r="G3643" t="s">
        <v>8223</v>
      </c>
      <c r="H3643" t="s">
        <v>8245</v>
      </c>
      <c r="I3643">
        <v>1425272340</v>
      </c>
      <c r="J3643">
        <v>1421426929</v>
      </c>
      <c r="K3643" t="b">
        <v>0</v>
      </c>
      <c r="L3643">
        <v>274</v>
      </c>
      <c r="M3643" t="b">
        <v>1</v>
      </c>
      <c r="N3643" t="s">
        <v>8269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8316</v>
      </c>
      <c r="S3643" s="15">
        <f t="shared" si="226"/>
        <v>42020.700567129628</v>
      </c>
      <c r="T3643" s="15">
        <f t="shared" si="227"/>
        <v>42065.207638888889</v>
      </c>
    </row>
    <row r="3644" spans="1:20" ht="48" x14ac:dyDescent="0.2">
      <c r="A3644">
        <v>3636</v>
      </c>
      <c r="B3644" s="3" t="s">
        <v>3634</v>
      </c>
      <c r="C3644" s="3" t="s">
        <v>7746</v>
      </c>
      <c r="D3644" s="6">
        <v>1010</v>
      </c>
      <c r="E3644" s="8">
        <v>1</v>
      </c>
      <c r="F3644" t="s">
        <v>8220</v>
      </c>
      <c r="G3644" t="s">
        <v>8223</v>
      </c>
      <c r="H3644" t="s">
        <v>8245</v>
      </c>
      <c r="I3644">
        <v>1442248829</v>
      </c>
      <c r="J3644">
        <v>1439224829</v>
      </c>
      <c r="K3644" t="b">
        <v>0</v>
      </c>
      <c r="L3644">
        <v>0</v>
      </c>
      <c r="M3644" t="b">
        <v>0</v>
      </c>
      <c r="N3644" t="s">
        <v>8303</v>
      </c>
      <c r="O3644">
        <f t="shared" si="224"/>
        <v>0</v>
      </c>
      <c r="P3644">
        <f t="shared" si="225"/>
        <v>0</v>
      </c>
      <c r="Q3644" s="10" t="s">
        <v>8315</v>
      </c>
      <c r="R3644" t="s">
        <v>8357</v>
      </c>
      <c r="S3644" s="15">
        <f t="shared" si="226"/>
        <v>42226.694780092599</v>
      </c>
      <c r="T3644" s="15">
        <f t="shared" si="227"/>
        <v>42261.694780092599</v>
      </c>
    </row>
    <row r="3645" spans="1:20" ht="48" x14ac:dyDescent="0.2">
      <c r="A3645">
        <v>3702</v>
      </c>
      <c r="B3645" s="3" t="s">
        <v>3699</v>
      </c>
      <c r="C3645" s="3" t="s">
        <v>7812</v>
      </c>
      <c r="D3645" s="6">
        <v>1500</v>
      </c>
      <c r="E3645" s="8">
        <v>1</v>
      </c>
      <c r="F3645" t="s">
        <v>8218</v>
      </c>
      <c r="G3645" t="s">
        <v>8224</v>
      </c>
      <c r="H3645" t="s">
        <v>8246</v>
      </c>
      <c r="I3645">
        <v>1468191540</v>
      </c>
      <c r="J3645">
        <v>1464958484</v>
      </c>
      <c r="K3645" t="b">
        <v>0</v>
      </c>
      <c r="L3645">
        <v>21</v>
      </c>
      <c r="M3645" t="b">
        <v>1</v>
      </c>
      <c r="N3645" t="s">
        <v>8269</v>
      </c>
      <c r="O3645">
        <f t="shared" si="224"/>
        <v>0</v>
      </c>
      <c r="P3645">
        <f t="shared" si="225"/>
        <v>0.05</v>
      </c>
      <c r="Q3645" s="10" t="s">
        <v>8315</v>
      </c>
      <c r="R3645" t="s">
        <v>8316</v>
      </c>
      <c r="S3645" s="15">
        <f t="shared" si="226"/>
        <v>42524.53800925926</v>
      </c>
      <c r="T3645" s="15">
        <f t="shared" si="227"/>
        <v>42561.957638888889</v>
      </c>
    </row>
    <row r="3646" spans="1:20" ht="48" x14ac:dyDescent="0.2">
      <c r="A3646">
        <v>3652</v>
      </c>
      <c r="B3646" s="3" t="s">
        <v>2867</v>
      </c>
      <c r="C3646" s="3" t="s">
        <v>7762</v>
      </c>
      <c r="D3646" s="6">
        <v>2000</v>
      </c>
      <c r="E3646" s="8">
        <v>1</v>
      </c>
      <c r="F3646" t="s">
        <v>8218</v>
      </c>
      <c r="G3646" t="s">
        <v>8228</v>
      </c>
      <c r="H3646" t="s">
        <v>8250</v>
      </c>
      <c r="I3646">
        <v>1472097540</v>
      </c>
      <c r="J3646">
        <v>1471188502</v>
      </c>
      <c r="K3646" t="b">
        <v>0</v>
      </c>
      <c r="L3646">
        <v>17</v>
      </c>
      <c r="M3646" t="b">
        <v>1</v>
      </c>
      <c r="N3646" t="s">
        <v>8269</v>
      </c>
      <c r="O3646">
        <f t="shared" si="224"/>
        <v>0</v>
      </c>
      <c r="P3646">
        <f t="shared" si="225"/>
        <v>0.06</v>
      </c>
      <c r="Q3646" s="10" t="s">
        <v>8315</v>
      </c>
      <c r="R3646" t="s">
        <v>8316</v>
      </c>
      <c r="S3646" s="15">
        <f t="shared" si="226"/>
        <v>42596.644699074073</v>
      </c>
      <c r="T3646" s="15">
        <f t="shared" si="227"/>
        <v>42607.165972222225</v>
      </c>
    </row>
    <row r="3647" spans="1:20" ht="48" x14ac:dyDescent="0.2">
      <c r="A3647">
        <v>3670</v>
      </c>
      <c r="B3647" s="3" t="s">
        <v>3667</v>
      </c>
      <c r="C3647" s="3" t="s">
        <v>7780</v>
      </c>
      <c r="D3647" s="6">
        <v>2000</v>
      </c>
      <c r="E3647" s="8">
        <v>1</v>
      </c>
      <c r="F3647" t="s">
        <v>8218</v>
      </c>
      <c r="G3647" t="s">
        <v>8224</v>
      </c>
      <c r="H3647" t="s">
        <v>8246</v>
      </c>
      <c r="I3647">
        <v>1433113200</v>
      </c>
      <c r="J3647">
        <v>1431951611</v>
      </c>
      <c r="K3647" t="b">
        <v>0</v>
      </c>
      <c r="L3647">
        <v>12</v>
      </c>
      <c r="M3647" t="b">
        <v>1</v>
      </c>
      <c r="N3647" t="s">
        <v>8269</v>
      </c>
      <c r="O3647">
        <f t="shared" si="224"/>
        <v>0</v>
      </c>
      <c r="P3647">
        <f t="shared" si="225"/>
        <v>0.08</v>
      </c>
      <c r="Q3647" s="10" t="s">
        <v>8315</v>
      </c>
      <c r="R3647" t="s">
        <v>8316</v>
      </c>
      <c r="S3647" s="15">
        <f t="shared" si="226"/>
        <v>42142.514016203699</v>
      </c>
      <c r="T3647" s="15">
        <f t="shared" si="227"/>
        <v>42155.958333333328</v>
      </c>
    </row>
    <row r="3648" spans="1:20" ht="48" x14ac:dyDescent="0.2">
      <c r="A3648">
        <v>3650</v>
      </c>
      <c r="B3648" s="3" t="s">
        <v>3648</v>
      </c>
      <c r="C3648" s="3" t="s">
        <v>7760</v>
      </c>
      <c r="D3648" s="6">
        <v>2500</v>
      </c>
      <c r="E3648" s="8">
        <v>1</v>
      </c>
      <c r="F3648" t="s">
        <v>8218</v>
      </c>
      <c r="G3648" t="s">
        <v>8224</v>
      </c>
      <c r="H3648" t="s">
        <v>8246</v>
      </c>
      <c r="I3648">
        <v>1454412584</v>
      </c>
      <c r="J3648">
        <v>1452598184</v>
      </c>
      <c r="K3648" t="b">
        <v>0</v>
      </c>
      <c r="L3648">
        <v>17</v>
      </c>
      <c r="M3648" t="b">
        <v>1</v>
      </c>
      <c r="N3648" t="s">
        <v>8269</v>
      </c>
      <c r="O3648">
        <f t="shared" si="224"/>
        <v>0</v>
      </c>
      <c r="P3648">
        <f t="shared" si="225"/>
        <v>0.06</v>
      </c>
      <c r="Q3648" s="10" t="s">
        <v>8315</v>
      </c>
      <c r="R3648" t="s">
        <v>8316</v>
      </c>
      <c r="S3648" s="15">
        <f t="shared" si="226"/>
        <v>42381.478981481487</v>
      </c>
      <c r="T3648" s="15">
        <f t="shared" si="227"/>
        <v>42402.478981481487</v>
      </c>
    </row>
    <row r="3649" spans="1:20" ht="48" x14ac:dyDescent="0.2">
      <c r="A3649">
        <v>3653</v>
      </c>
      <c r="B3649" s="3" t="s">
        <v>3650</v>
      </c>
      <c r="C3649" s="3" t="s">
        <v>7763</v>
      </c>
      <c r="D3649" s="6">
        <v>2500</v>
      </c>
      <c r="E3649" s="8">
        <v>1</v>
      </c>
      <c r="F3649" t="s">
        <v>8218</v>
      </c>
      <c r="G3649" t="s">
        <v>8224</v>
      </c>
      <c r="H3649" t="s">
        <v>8246</v>
      </c>
      <c r="I3649">
        <v>1438764207</v>
      </c>
      <c r="J3649">
        <v>1436172207</v>
      </c>
      <c r="K3649" t="b">
        <v>0</v>
      </c>
      <c r="L3649">
        <v>33</v>
      </c>
      <c r="M3649" t="b">
        <v>1</v>
      </c>
      <c r="N3649" t="s">
        <v>8269</v>
      </c>
      <c r="O3649">
        <f t="shared" si="224"/>
        <v>0</v>
      </c>
      <c r="P3649">
        <f t="shared" si="225"/>
        <v>0.03</v>
      </c>
      <c r="Q3649" s="10" t="s">
        <v>8315</v>
      </c>
      <c r="R3649" t="s">
        <v>8316</v>
      </c>
      <c r="S3649" s="15">
        <f t="shared" si="226"/>
        <v>42191.363506944443</v>
      </c>
      <c r="T3649" s="15">
        <f t="shared" si="227"/>
        <v>42221.363506944443</v>
      </c>
    </row>
    <row r="3650" spans="1:20" ht="48" x14ac:dyDescent="0.2">
      <c r="A3650">
        <v>3694</v>
      </c>
      <c r="B3650" s="3" t="s">
        <v>3691</v>
      </c>
      <c r="C3650" s="3" t="s">
        <v>7804</v>
      </c>
      <c r="D3650" s="6">
        <v>2500</v>
      </c>
      <c r="E3650" s="8">
        <v>1</v>
      </c>
      <c r="F3650" t="s">
        <v>8218</v>
      </c>
      <c r="G3650" t="s">
        <v>8223</v>
      </c>
      <c r="H3650" t="s">
        <v>8245</v>
      </c>
      <c r="I3650">
        <v>1465178400</v>
      </c>
      <c r="J3650">
        <v>1461985967</v>
      </c>
      <c r="K3650" t="b">
        <v>0</v>
      </c>
      <c r="L3650">
        <v>60</v>
      </c>
      <c r="M3650" t="b">
        <v>1</v>
      </c>
      <c r="N3650" t="s">
        <v>8269</v>
      </c>
      <c r="O3650">
        <f t="shared" si="224"/>
        <v>0</v>
      </c>
      <c r="P3650">
        <f t="shared" si="225"/>
        <v>0.02</v>
      </c>
      <c r="Q3650" s="10" t="s">
        <v>8315</v>
      </c>
      <c r="R3650" t="s">
        <v>8316</v>
      </c>
      <c r="S3650" s="15">
        <f t="shared" si="226"/>
        <v>42490.133877314816</v>
      </c>
      <c r="T3650" s="15">
        <f t="shared" si="227"/>
        <v>42527.083333333328</v>
      </c>
    </row>
    <row r="3651" spans="1:20" ht="48" x14ac:dyDescent="0.2">
      <c r="A3651">
        <v>3703</v>
      </c>
      <c r="B3651" s="3" t="s">
        <v>3700</v>
      </c>
      <c r="C3651" s="3" t="s">
        <v>7813</v>
      </c>
      <c r="D3651" s="6">
        <v>2500</v>
      </c>
      <c r="E3651" s="8">
        <v>1</v>
      </c>
      <c r="F3651" t="s">
        <v>8218</v>
      </c>
      <c r="G3651" t="s">
        <v>8223</v>
      </c>
      <c r="H3651" t="s">
        <v>8245</v>
      </c>
      <c r="I3651">
        <v>1471071540</v>
      </c>
      <c r="J3651">
        <v>1467720388</v>
      </c>
      <c r="K3651" t="b">
        <v>0</v>
      </c>
      <c r="L3651">
        <v>30</v>
      </c>
      <c r="M3651" t="b">
        <v>1</v>
      </c>
      <c r="N3651" t="s">
        <v>8269</v>
      </c>
      <c r="O3651">
        <f t="shared" ref="O3651:O3714" si="228">ROUND(E3651/D3651*100,0)</f>
        <v>0</v>
      </c>
      <c r="P3651">
        <f t="shared" ref="P3651:P3714" si="229">IFERROR(ROUND(E3651/L3651,2),0)</f>
        <v>0.03</v>
      </c>
      <c r="Q3651" s="10" t="s">
        <v>8315</v>
      </c>
      <c r="R3651" t="s">
        <v>8316</v>
      </c>
      <c r="S3651" s="15">
        <f t="shared" ref="S3651:S3714" si="230">(((J3651/60)/60)/24)+DATE(1970,1,1)</f>
        <v>42556.504490740743</v>
      </c>
      <c r="T3651" s="15">
        <f t="shared" ref="T3651:T3714" si="231">(((I3651/60)/60)/24)+DATE(1970,1,1)</f>
        <v>42595.290972222225</v>
      </c>
    </row>
    <row r="3652" spans="1:20" ht="16" x14ac:dyDescent="0.2">
      <c r="A3652">
        <v>3666</v>
      </c>
      <c r="B3652" s="3" t="s">
        <v>3663</v>
      </c>
      <c r="C3652" s="3" t="s">
        <v>7776</v>
      </c>
      <c r="D3652" s="6">
        <v>2880</v>
      </c>
      <c r="E3652" s="8">
        <v>1</v>
      </c>
      <c r="F3652" t="s">
        <v>8218</v>
      </c>
      <c r="G3652" t="s">
        <v>8223</v>
      </c>
      <c r="H3652" t="s">
        <v>8245</v>
      </c>
      <c r="I3652">
        <v>1406185200</v>
      </c>
      <c r="J3652">
        <v>1404337382</v>
      </c>
      <c r="K3652" t="b">
        <v>0</v>
      </c>
      <c r="L3652">
        <v>38</v>
      </c>
      <c r="M3652" t="b">
        <v>1</v>
      </c>
      <c r="N3652" t="s">
        <v>8269</v>
      </c>
      <c r="O3652">
        <f t="shared" si="228"/>
        <v>0</v>
      </c>
      <c r="P3652">
        <f t="shared" si="229"/>
        <v>0.03</v>
      </c>
      <c r="Q3652" s="10" t="s">
        <v>8315</v>
      </c>
      <c r="R3652" t="s">
        <v>8316</v>
      </c>
      <c r="S3652" s="15">
        <f t="shared" si="230"/>
        <v>41822.90488425926</v>
      </c>
      <c r="T3652" s="15">
        <f t="shared" si="231"/>
        <v>41844.291666666664</v>
      </c>
    </row>
    <row r="3653" spans="1:20" ht="48" x14ac:dyDescent="0.2">
      <c r="A3653">
        <v>3632</v>
      </c>
      <c r="B3653" s="3" t="s">
        <v>3630</v>
      </c>
      <c r="C3653" s="3" t="s">
        <v>7742</v>
      </c>
      <c r="D3653" s="6">
        <v>3000</v>
      </c>
      <c r="E3653" s="8">
        <v>1</v>
      </c>
      <c r="F3653" t="s">
        <v>8220</v>
      </c>
      <c r="G3653" t="s">
        <v>8224</v>
      </c>
      <c r="H3653" t="s">
        <v>8246</v>
      </c>
      <c r="I3653">
        <v>1416781749</v>
      </c>
      <c r="J3653">
        <v>1415053749</v>
      </c>
      <c r="K3653" t="b">
        <v>0</v>
      </c>
      <c r="L3653">
        <v>1</v>
      </c>
      <c r="M3653" t="b">
        <v>0</v>
      </c>
      <c r="N3653" t="s">
        <v>8303</v>
      </c>
      <c r="O3653">
        <f t="shared" si="228"/>
        <v>0</v>
      </c>
      <c r="P3653">
        <f t="shared" si="229"/>
        <v>1</v>
      </c>
      <c r="Q3653" s="10" t="s">
        <v>8315</v>
      </c>
      <c r="R3653" t="s">
        <v>8357</v>
      </c>
      <c r="S3653" s="15">
        <f t="shared" si="230"/>
        <v>41946.936909722222</v>
      </c>
      <c r="T3653" s="15">
        <f t="shared" si="231"/>
        <v>41966.936909722222</v>
      </c>
    </row>
    <row r="3654" spans="1:20" ht="48" x14ac:dyDescent="0.2">
      <c r="A3654">
        <v>3644</v>
      </c>
      <c r="B3654" s="3" t="s">
        <v>3642</v>
      </c>
      <c r="C3654" s="3" t="s">
        <v>7754</v>
      </c>
      <c r="D3654" s="6">
        <v>3000</v>
      </c>
      <c r="E3654" s="8">
        <v>1</v>
      </c>
      <c r="F3654" t="s">
        <v>8220</v>
      </c>
      <c r="G3654" t="s">
        <v>8223</v>
      </c>
      <c r="H3654" t="s">
        <v>8245</v>
      </c>
      <c r="I3654">
        <v>1457413140</v>
      </c>
      <c r="J3654">
        <v>1454996887</v>
      </c>
      <c r="K3654" t="b">
        <v>0</v>
      </c>
      <c r="L3654">
        <v>12</v>
      </c>
      <c r="M3654" t="b">
        <v>0</v>
      </c>
      <c r="N3654" t="s">
        <v>8303</v>
      </c>
      <c r="O3654">
        <f t="shared" si="228"/>
        <v>0</v>
      </c>
      <c r="P3654">
        <f t="shared" si="229"/>
        <v>0.08</v>
      </c>
      <c r="Q3654" s="10" t="s">
        <v>8315</v>
      </c>
      <c r="R3654" t="s">
        <v>8357</v>
      </c>
      <c r="S3654" s="15">
        <f t="shared" si="230"/>
        <v>42409.241747685184</v>
      </c>
      <c r="T3654" s="15">
        <f t="shared" si="231"/>
        <v>42437.207638888889</v>
      </c>
    </row>
    <row r="3655" spans="1:20" ht="48" x14ac:dyDescent="0.2">
      <c r="A3655">
        <v>3662</v>
      </c>
      <c r="B3655" s="3" t="s">
        <v>3659</v>
      </c>
      <c r="C3655" s="3" t="s">
        <v>7772</v>
      </c>
      <c r="D3655" s="6">
        <v>3000</v>
      </c>
      <c r="E3655" s="8">
        <v>1</v>
      </c>
      <c r="F3655" t="s">
        <v>8218</v>
      </c>
      <c r="G3655" t="s">
        <v>8228</v>
      </c>
      <c r="H3655" t="s">
        <v>8250</v>
      </c>
      <c r="I3655">
        <v>1427775414</v>
      </c>
      <c r="J3655">
        <v>1425187014</v>
      </c>
      <c r="K3655" t="b">
        <v>0</v>
      </c>
      <c r="L3655">
        <v>40</v>
      </c>
      <c r="M3655" t="b">
        <v>1</v>
      </c>
      <c r="N3655" t="s">
        <v>8269</v>
      </c>
      <c r="O3655">
        <f t="shared" si="228"/>
        <v>0</v>
      </c>
      <c r="P3655">
        <f t="shared" si="229"/>
        <v>0.03</v>
      </c>
      <c r="Q3655" s="10" t="s">
        <v>8315</v>
      </c>
      <c r="R3655" t="s">
        <v>8316</v>
      </c>
      <c r="S3655" s="15">
        <f t="shared" si="230"/>
        <v>42064.220069444447</v>
      </c>
      <c r="T3655" s="15">
        <f t="shared" si="231"/>
        <v>42094.178402777776</v>
      </c>
    </row>
    <row r="3656" spans="1:20" ht="48" x14ac:dyDescent="0.2">
      <c r="A3656">
        <v>3667</v>
      </c>
      <c r="B3656" s="3" t="s">
        <v>3664</v>
      </c>
      <c r="C3656" s="3" t="s">
        <v>7777</v>
      </c>
      <c r="D3656" s="6">
        <v>3000</v>
      </c>
      <c r="E3656" s="8">
        <v>1</v>
      </c>
      <c r="F3656" t="s">
        <v>8218</v>
      </c>
      <c r="G3656" t="s">
        <v>8224</v>
      </c>
      <c r="H3656" t="s">
        <v>8246</v>
      </c>
      <c r="I3656">
        <v>1437261419</v>
      </c>
      <c r="J3656">
        <v>1434669419</v>
      </c>
      <c r="K3656" t="b">
        <v>0</v>
      </c>
      <c r="L3656">
        <v>58</v>
      </c>
      <c r="M3656" t="b">
        <v>1</v>
      </c>
      <c r="N3656" t="s">
        <v>8269</v>
      </c>
      <c r="O3656">
        <f t="shared" si="228"/>
        <v>0</v>
      </c>
      <c r="P3656">
        <f t="shared" si="229"/>
        <v>0.02</v>
      </c>
      <c r="Q3656" s="10" t="s">
        <v>8315</v>
      </c>
      <c r="R3656" t="s">
        <v>8316</v>
      </c>
      <c r="S3656" s="15">
        <f t="shared" si="230"/>
        <v>42173.970127314817</v>
      </c>
      <c r="T3656" s="15">
        <f t="shared" si="231"/>
        <v>42203.970127314817</v>
      </c>
    </row>
    <row r="3657" spans="1:20" ht="48" x14ac:dyDescent="0.2">
      <c r="A3657">
        <v>3689</v>
      </c>
      <c r="B3657" s="3" t="s">
        <v>3686</v>
      </c>
      <c r="C3657" s="3" t="s">
        <v>7799</v>
      </c>
      <c r="D3657" s="6">
        <v>3000</v>
      </c>
      <c r="E3657" s="8">
        <v>1</v>
      </c>
      <c r="F3657" t="s">
        <v>8218</v>
      </c>
      <c r="G3657" t="s">
        <v>8223</v>
      </c>
      <c r="H3657" t="s">
        <v>8245</v>
      </c>
      <c r="I3657">
        <v>1434925500</v>
      </c>
      <c r="J3657">
        <v>1432410639</v>
      </c>
      <c r="K3657" t="b">
        <v>0</v>
      </c>
      <c r="L3657">
        <v>62</v>
      </c>
      <c r="M3657" t="b">
        <v>1</v>
      </c>
      <c r="N3657" t="s">
        <v>8269</v>
      </c>
      <c r="O3657">
        <f t="shared" si="228"/>
        <v>0</v>
      </c>
      <c r="P3657">
        <f t="shared" si="229"/>
        <v>0.02</v>
      </c>
      <c r="Q3657" s="10" t="s">
        <v>8315</v>
      </c>
      <c r="R3657" t="s">
        <v>8316</v>
      </c>
      <c r="S3657" s="15">
        <f t="shared" si="230"/>
        <v>42147.826840277776</v>
      </c>
      <c r="T3657" s="15">
        <f t="shared" si="231"/>
        <v>42176.934027777781</v>
      </c>
    </row>
    <row r="3658" spans="1:20" ht="64" x14ac:dyDescent="0.2">
      <c r="A3658">
        <v>3637</v>
      </c>
      <c r="B3658" s="3" t="s">
        <v>3635</v>
      </c>
      <c r="C3658" s="3" t="s">
        <v>7747</v>
      </c>
      <c r="D3658" s="6">
        <v>3300</v>
      </c>
      <c r="E3658" s="8">
        <v>1</v>
      </c>
      <c r="F3658" t="s">
        <v>8220</v>
      </c>
      <c r="G3658" t="s">
        <v>8223</v>
      </c>
      <c r="H3658" t="s">
        <v>8245</v>
      </c>
      <c r="I3658">
        <v>1420130935</v>
      </c>
      <c r="J3658">
        <v>1417538935</v>
      </c>
      <c r="K3658" t="b">
        <v>0</v>
      </c>
      <c r="L3658">
        <v>14</v>
      </c>
      <c r="M3658" t="b">
        <v>0</v>
      </c>
      <c r="N3658" t="s">
        <v>8303</v>
      </c>
      <c r="O3658">
        <f t="shared" si="228"/>
        <v>0</v>
      </c>
      <c r="P3658">
        <f t="shared" si="229"/>
        <v>7.0000000000000007E-2</v>
      </c>
      <c r="Q3658" s="10" t="s">
        <v>8315</v>
      </c>
      <c r="R3658" t="s">
        <v>8357</v>
      </c>
      <c r="S3658" s="15">
        <f t="shared" si="230"/>
        <v>41975.700636574074</v>
      </c>
      <c r="T3658" s="15">
        <f t="shared" si="231"/>
        <v>42005.700636574074</v>
      </c>
    </row>
    <row r="3659" spans="1:20" ht="48" x14ac:dyDescent="0.2">
      <c r="A3659">
        <v>3675</v>
      </c>
      <c r="B3659" s="3" t="s">
        <v>3672</v>
      </c>
      <c r="C3659" s="3" t="s">
        <v>7785</v>
      </c>
      <c r="D3659" s="6">
        <v>3500</v>
      </c>
      <c r="E3659" s="8">
        <v>1</v>
      </c>
      <c r="F3659" t="s">
        <v>8218</v>
      </c>
      <c r="G3659" t="s">
        <v>8224</v>
      </c>
      <c r="H3659" t="s">
        <v>8246</v>
      </c>
      <c r="I3659">
        <v>1463353200</v>
      </c>
      <c r="J3659">
        <v>1462285182</v>
      </c>
      <c r="K3659" t="b">
        <v>0</v>
      </c>
      <c r="L3659">
        <v>3</v>
      </c>
      <c r="M3659" t="b">
        <v>1</v>
      </c>
      <c r="N3659" t="s">
        <v>8269</v>
      </c>
      <c r="O3659">
        <f t="shared" si="228"/>
        <v>0</v>
      </c>
      <c r="P3659">
        <f t="shared" si="229"/>
        <v>0.33</v>
      </c>
      <c r="Q3659" s="10" t="s">
        <v>8315</v>
      </c>
      <c r="R3659" t="s">
        <v>8316</v>
      </c>
      <c r="S3659" s="15">
        <f t="shared" si="230"/>
        <v>42493.597013888888</v>
      </c>
      <c r="T3659" s="15">
        <f t="shared" si="231"/>
        <v>42505.958333333328</v>
      </c>
    </row>
    <row r="3660" spans="1:20" ht="48" x14ac:dyDescent="0.2">
      <c r="A3660">
        <v>3668</v>
      </c>
      <c r="B3660" s="3" t="s">
        <v>3665</v>
      </c>
      <c r="C3660" s="3" t="s">
        <v>7778</v>
      </c>
      <c r="D3660" s="6">
        <v>4500</v>
      </c>
      <c r="E3660" s="8">
        <v>1</v>
      </c>
      <c r="F3660" t="s">
        <v>8218</v>
      </c>
      <c r="G3660" t="s">
        <v>8223</v>
      </c>
      <c r="H3660" t="s">
        <v>8245</v>
      </c>
      <c r="I3660">
        <v>1437676380</v>
      </c>
      <c r="J3660">
        <v>1435670452</v>
      </c>
      <c r="K3660" t="b">
        <v>0</v>
      </c>
      <c r="L3660">
        <v>28</v>
      </c>
      <c r="M3660" t="b">
        <v>1</v>
      </c>
      <c r="N3660" t="s">
        <v>8269</v>
      </c>
      <c r="O3660">
        <f t="shared" si="228"/>
        <v>0</v>
      </c>
      <c r="P3660">
        <f t="shared" si="229"/>
        <v>0.04</v>
      </c>
      <c r="Q3660" s="10" t="s">
        <v>8315</v>
      </c>
      <c r="R3660" t="s">
        <v>8316</v>
      </c>
      <c r="S3660" s="15">
        <f t="shared" si="230"/>
        <v>42185.556157407409</v>
      </c>
      <c r="T3660" s="15">
        <f t="shared" si="231"/>
        <v>42208.772916666669</v>
      </c>
    </row>
    <row r="3661" spans="1:20" ht="64" x14ac:dyDescent="0.2">
      <c r="A3661">
        <v>3642</v>
      </c>
      <c r="B3661" s="3" t="s">
        <v>3640</v>
      </c>
      <c r="C3661" s="3" t="s">
        <v>7752</v>
      </c>
      <c r="D3661" s="6">
        <v>5000</v>
      </c>
      <c r="E3661" s="8">
        <v>1</v>
      </c>
      <c r="F3661" t="s">
        <v>8220</v>
      </c>
      <c r="G3661" t="s">
        <v>8235</v>
      </c>
      <c r="H3661" t="s">
        <v>8248</v>
      </c>
      <c r="I3661">
        <v>1448902800</v>
      </c>
      <c r="J3661">
        <v>1445369727</v>
      </c>
      <c r="K3661" t="b">
        <v>0</v>
      </c>
      <c r="L3661">
        <v>2</v>
      </c>
      <c r="M3661" t="b">
        <v>0</v>
      </c>
      <c r="N3661" t="s">
        <v>8303</v>
      </c>
      <c r="O3661">
        <f t="shared" si="228"/>
        <v>0</v>
      </c>
      <c r="P3661">
        <f t="shared" si="229"/>
        <v>0.5</v>
      </c>
      <c r="Q3661" s="10" t="s">
        <v>8315</v>
      </c>
      <c r="R3661" t="s">
        <v>8357</v>
      </c>
      <c r="S3661" s="15">
        <f t="shared" si="230"/>
        <v>42297.816284722227</v>
      </c>
      <c r="T3661" s="15">
        <f t="shared" si="231"/>
        <v>42338.708333333328</v>
      </c>
    </row>
    <row r="3662" spans="1:20" ht="32" x14ac:dyDescent="0.2">
      <c r="A3662">
        <v>3648</v>
      </c>
      <c r="B3662" s="3" t="s">
        <v>3646</v>
      </c>
      <c r="C3662" s="3" t="s">
        <v>7758</v>
      </c>
      <c r="D3662" s="6">
        <v>5000</v>
      </c>
      <c r="E3662" s="8">
        <v>1</v>
      </c>
      <c r="F3662" t="s">
        <v>8218</v>
      </c>
      <c r="G3662" t="s">
        <v>8223</v>
      </c>
      <c r="H3662" t="s">
        <v>8245</v>
      </c>
      <c r="I3662">
        <v>1412492445</v>
      </c>
      <c r="J3662">
        <v>1409900445</v>
      </c>
      <c r="K3662" t="b">
        <v>0</v>
      </c>
      <c r="L3662">
        <v>73</v>
      </c>
      <c r="M3662" t="b">
        <v>1</v>
      </c>
      <c r="N3662" t="s">
        <v>8269</v>
      </c>
      <c r="O3662">
        <f t="shared" si="228"/>
        <v>0</v>
      </c>
      <c r="P3662">
        <f t="shared" si="229"/>
        <v>0.01</v>
      </c>
      <c r="Q3662" s="10" t="s">
        <v>8315</v>
      </c>
      <c r="R3662" t="s">
        <v>8316</v>
      </c>
      <c r="S3662" s="15">
        <f t="shared" si="230"/>
        <v>41887.292187500003</v>
      </c>
      <c r="T3662" s="15">
        <f t="shared" si="231"/>
        <v>41917.292187500003</v>
      </c>
    </row>
    <row r="3663" spans="1:20" ht="48" x14ac:dyDescent="0.2">
      <c r="A3663">
        <v>3671</v>
      </c>
      <c r="B3663" s="3" t="s">
        <v>3668</v>
      </c>
      <c r="C3663" s="3" t="s">
        <v>7781</v>
      </c>
      <c r="D3663" s="6">
        <v>5000</v>
      </c>
      <c r="E3663" s="8">
        <v>1</v>
      </c>
      <c r="F3663" t="s">
        <v>8218</v>
      </c>
      <c r="G3663" t="s">
        <v>8223</v>
      </c>
      <c r="H3663" t="s">
        <v>8245</v>
      </c>
      <c r="I3663">
        <v>1405915140</v>
      </c>
      <c r="J3663">
        <v>1404140667</v>
      </c>
      <c r="K3663" t="b">
        <v>0</v>
      </c>
      <c r="L3663">
        <v>40</v>
      </c>
      <c r="M3663" t="b">
        <v>1</v>
      </c>
      <c r="N3663" t="s">
        <v>8269</v>
      </c>
      <c r="O3663">
        <f t="shared" si="228"/>
        <v>0</v>
      </c>
      <c r="P3663">
        <f t="shared" si="229"/>
        <v>0.03</v>
      </c>
      <c r="Q3663" s="10" t="s">
        <v>8315</v>
      </c>
      <c r="R3663" t="s">
        <v>8316</v>
      </c>
      <c r="S3663" s="15">
        <f t="shared" si="230"/>
        <v>41820.62809027778</v>
      </c>
      <c r="T3663" s="15">
        <f t="shared" si="231"/>
        <v>41841.165972222225</v>
      </c>
    </row>
    <row r="3664" spans="1:20" ht="48" x14ac:dyDescent="0.2">
      <c r="A3664">
        <v>3693</v>
      </c>
      <c r="B3664" s="3" t="s">
        <v>3690</v>
      </c>
      <c r="C3664" s="3" t="s">
        <v>7803</v>
      </c>
      <c r="D3664" s="6">
        <v>5000</v>
      </c>
      <c r="E3664" s="8">
        <v>1</v>
      </c>
      <c r="F3664" t="s">
        <v>8218</v>
      </c>
      <c r="G3664" t="s">
        <v>8224</v>
      </c>
      <c r="H3664" t="s">
        <v>8246</v>
      </c>
      <c r="I3664">
        <v>1448922600</v>
      </c>
      <c r="J3664">
        <v>1446352529</v>
      </c>
      <c r="K3664" t="b">
        <v>0</v>
      </c>
      <c r="L3664">
        <v>14</v>
      </c>
      <c r="M3664" t="b">
        <v>1</v>
      </c>
      <c r="N3664" t="s">
        <v>8269</v>
      </c>
      <c r="O3664">
        <f t="shared" si="228"/>
        <v>0</v>
      </c>
      <c r="P3664">
        <f t="shared" si="229"/>
        <v>7.0000000000000007E-2</v>
      </c>
      <c r="Q3664" s="10" t="s">
        <v>8315</v>
      </c>
      <c r="R3664" t="s">
        <v>8316</v>
      </c>
      <c r="S3664" s="15">
        <f t="shared" si="230"/>
        <v>42309.191307870366</v>
      </c>
      <c r="T3664" s="15">
        <f t="shared" si="231"/>
        <v>42338.9375</v>
      </c>
    </row>
    <row r="3665" spans="1:20" ht="48" x14ac:dyDescent="0.2">
      <c r="A3665">
        <v>3701</v>
      </c>
      <c r="B3665" s="3" t="s">
        <v>3698</v>
      </c>
      <c r="C3665" s="3" t="s">
        <v>7811</v>
      </c>
      <c r="D3665" s="6">
        <v>5000</v>
      </c>
      <c r="E3665" s="8">
        <v>1</v>
      </c>
      <c r="F3665" t="s">
        <v>8218</v>
      </c>
      <c r="G3665" t="s">
        <v>8224</v>
      </c>
      <c r="H3665" t="s">
        <v>8246</v>
      </c>
      <c r="I3665">
        <v>1433422793</v>
      </c>
      <c r="J3665">
        <v>1430830793</v>
      </c>
      <c r="K3665" t="b">
        <v>0</v>
      </c>
      <c r="L3665">
        <v>39</v>
      </c>
      <c r="M3665" t="b">
        <v>1</v>
      </c>
      <c r="N3665" t="s">
        <v>8269</v>
      </c>
      <c r="O3665">
        <f t="shared" si="228"/>
        <v>0</v>
      </c>
      <c r="P3665">
        <f t="shared" si="229"/>
        <v>0.03</v>
      </c>
      <c r="Q3665" s="10" t="s">
        <v>8315</v>
      </c>
      <c r="R3665" t="s">
        <v>8316</v>
      </c>
      <c r="S3665" s="15">
        <f t="shared" si="230"/>
        <v>42129.541585648149</v>
      </c>
      <c r="T3665" s="15">
        <f t="shared" si="231"/>
        <v>42159.541585648149</v>
      </c>
    </row>
    <row r="3666" spans="1:20" ht="48" x14ac:dyDescent="0.2">
      <c r="A3666">
        <v>3657</v>
      </c>
      <c r="B3666" s="3" t="s">
        <v>3654</v>
      </c>
      <c r="C3666" s="3" t="s">
        <v>7767</v>
      </c>
      <c r="D3666" s="6">
        <v>6000</v>
      </c>
      <c r="E3666" s="8">
        <v>1</v>
      </c>
      <c r="F3666" t="s">
        <v>8218</v>
      </c>
      <c r="G3666" t="s">
        <v>8231</v>
      </c>
      <c r="H3666" t="s">
        <v>8252</v>
      </c>
      <c r="I3666">
        <v>1464817320</v>
      </c>
      <c r="J3666">
        <v>1462806419</v>
      </c>
      <c r="K3666" t="b">
        <v>0</v>
      </c>
      <c r="L3666">
        <v>20</v>
      </c>
      <c r="M3666" t="b">
        <v>1</v>
      </c>
      <c r="N3666" t="s">
        <v>8269</v>
      </c>
      <c r="O3666">
        <f t="shared" si="228"/>
        <v>0</v>
      </c>
      <c r="P3666">
        <f t="shared" si="229"/>
        <v>0.05</v>
      </c>
      <c r="Q3666" s="10" t="s">
        <v>8315</v>
      </c>
      <c r="R3666" t="s">
        <v>8316</v>
      </c>
      <c r="S3666" s="15">
        <f t="shared" si="230"/>
        <v>42499.629849537043</v>
      </c>
      <c r="T3666" s="15">
        <f t="shared" si="231"/>
        <v>42522.904166666667</v>
      </c>
    </row>
    <row r="3667" spans="1:20" ht="48" x14ac:dyDescent="0.2">
      <c r="A3667">
        <v>3673</v>
      </c>
      <c r="B3667" s="3" t="s">
        <v>3670</v>
      </c>
      <c r="C3667" s="3" t="s">
        <v>7783</v>
      </c>
      <c r="D3667" s="6">
        <v>6000</v>
      </c>
      <c r="E3667" s="8">
        <v>1</v>
      </c>
      <c r="F3667" t="s">
        <v>8218</v>
      </c>
      <c r="G3667" t="s">
        <v>8224</v>
      </c>
      <c r="H3667" t="s">
        <v>8246</v>
      </c>
      <c r="I3667">
        <v>1415191920</v>
      </c>
      <c r="J3667">
        <v>1412233497</v>
      </c>
      <c r="K3667" t="b">
        <v>0</v>
      </c>
      <c r="L3667">
        <v>114</v>
      </c>
      <c r="M3667" t="b">
        <v>1</v>
      </c>
      <c r="N3667" t="s">
        <v>8269</v>
      </c>
      <c r="O3667">
        <f t="shared" si="228"/>
        <v>0</v>
      </c>
      <c r="P3667">
        <f t="shared" si="229"/>
        <v>0.01</v>
      </c>
      <c r="Q3667" s="10" t="s">
        <v>8315</v>
      </c>
      <c r="R3667" t="s">
        <v>8316</v>
      </c>
      <c r="S3667" s="15">
        <f t="shared" si="230"/>
        <v>41914.295104166667</v>
      </c>
      <c r="T3667" s="15">
        <f t="shared" si="231"/>
        <v>41948.536111111112</v>
      </c>
    </row>
    <row r="3668" spans="1:20" ht="48" x14ac:dyDescent="0.2">
      <c r="A3668">
        <v>3634</v>
      </c>
      <c r="B3668" s="3" t="s">
        <v>3632</v>
      </c>
      <c r="C3668" s="3" t="s">
        <v>7744</v>
      </c>
      <c r="D3668" s="6">
        <v>6300</v>
      </c>
      <c r="E3668" s="8">
        <v>1</v>
      </c>
      <c r="F3668" t="s">
        <v>8220</v>
      </c>
      <c r="G3668" t="s">
        <v>8228</v>
      </c>
      <c r="H3668" t="s">
        <v>8250</v>
      </c>
      <c r="I3668">
        <v>1484366340</v>
      </c>
      <c r="J3668">
        <v>1480219174</v>
      </c>
      <c r="K3668" t="b">
        <v>0</v>
      </c>
      <c r="L3668">
        <v>18</v>
      </c>
      <c r="M3668" t="b">
        <v>0</v>
      </c>
      <c r="N3668" t="s">
        <v>8303</v>
      </c>
      <c r="O3668">
        <f t="shared" si="228"/>
        <v>0</v>
      </c>
      <c r="P3668">
        <f t="shared" si="229"/>
        <v>0.06</v>
      </c>
      <c r="Q3668" s="10" t="s">
        <v>8315</v>
      </c>
      <c r="R3668" t="s">
        <v>8357</v>
      </c>
      <c r="S3668" s="15">
        <f t="shared" si="230"/>
        <v>42701.166365740741</v>
      </c>
      <c r="T3668" s="15">
        <f t="shared" si="231"/>
        <v>42749.165972222225</v>
      </c>
    </row>
    <row r="3669" spans="1:20" ht="32" x14ac:dyDescent="0.2">
      <c r="A3669">
        <v>3700</v>
      </c>
      <c r="B3669" s="3" t="s">
        <v>3697</v>
      </c>
      <c r="C3669" s="3" t="s">
        <v>7810</v>
      </c>
      <c r="D3669" s="6">
        <v>7000</v>
      </c>
      <c r="E3669" s="8">
        <v>1</v>
      </c>
      <c r="F3669" t="s">
        <v>8218</v>
      </c>
      <c r="G3669" t="s">
        <v>8223</v>
      </c>
      <c r="H3669" t="s">
        <v>8245</v>
      </c>
      <c r="I3669">
        <v>1412092800</v>
      </c>
      <c r="J3669">
        <v>1409493800</v>
      </c>
      <c r="K3669" t="b">
        <v>0</v>
      </c>
      <c r="L3669">
        <v>18</v>
      </c>
      <c r="M3669" t="b">
        <v>1</v>
      </c>
      <c r="N3669" t="s">
        <v>8269</v>
      </c>
      <c r="O3669">
        <f t="shared" si="228"/>
        <v>0</v>
      </c>
      <c r="P3669">
        <f t="shared" si="229"/>
        <v>0.06</v>
      </c>
      <c r="Q3669" s="10" t="s">
        <v>8315</v>
      </c>
      <c r="R3669" t="s">
        <v>8316</v>
      </c>
      <c r="S3669" s="15">
        <f t="shared" si="230"/>
        <v>41882.585648148146</v>
      </c>
      <c r="T3669" s="15">
        <f t="shared" si="231"/>
        <v>41912.666666666664</v>
      </c>
    </row>
    <row r="3670" spans="1:20" ht="48" x14ac:dyDescent="0.2">
      <c r="A3670">
        <v>3646</v>
      </c>
      <c r="B3670" s="3" t="s">
        <v>3644</v>
      </c>
      <c r="C3670" s="3" t="s">
        <v>7756</v>
      </c>
      <c r="D3670" s="6">
        <v>7500</v>
      </c>
      <c r="E3670" s="8">
        <v>1</v>
      </c>
      <c r="F3670" t="s">
        <v>8220</v>
      </c>
      <c r="G3670" t="s">
        <v>8223</v>
      </c>
      <c r="H3670" t="s">
        <v>8245</v>
      </c>
      <c r="I3670">
        <v>1434497400</v>
      </c>
      <c r="J3670">
        <v>1431770802</v>
      </c>
      <c r="K3670" t="b">
        <v>0</v>
      </c>
      <c r="L3670">
        <v>8</v>
      </c>
      <c r="M3670" t="b">
        <v>0</v>
      </c>
      <c r="N3670" t="s">
        <v>8303</v>
      </c>
      <c r="O3670">
        <f t="shared" si="228"/>
        <v>0</v>
      </c>
      <c r="P3670">
        <f t="shared" si="229"/>
        <v>0.13</v>
      </c>
      <c r="Q3670" s="10" t="s">
        <v>8315</v>
      </c>
      <c r="R3670" t="s">
        <v>8357</v>
      </c>
      <c r="S3670" s="15">
        <f t="shared" si="230"/>
        <v>42140.421319444446</v>
      </c>
      <c r="T3670" s="15">
        <f t="shared" si="231"/>
        <v>42171.979166666672</v>
      </c>
    </row>
    <row r="3671" spans="1:20" ht="48" x14ac:dyDescent="0.2">
      <c r="A3671">
        <v>3663</v>
      </c>
      <c r="B3671" s="3" t="s">
        <v>3660</v>
      </c>
      <c r="C3671" s="3" t="s">
        <v>7773</v>
      </c>
      <c r="D3671" s="6">
        <v>7500</v>
      </c>
      <c r="E3671" s="8">
        <v>1</v>
      </c>
      <c r="F3671" t="s">
        <v>8218</v>
      </c>
      <c r="G3671" t="s">
        <v>8224</v>
      </c>
      <c r="H3671" t="s">
        <v>8246</v>
      </c>
      <c r="I3671">
        <v>1482321030</v>
      </c>
      <c r="J3671">
        <v>1477133430</v>
      </c>
      <c r="K3671" t="b">
        <v>0</v>
      </c>
      <c r="L3671">
        <v>9</v>
      </c>
      <c r="M3671" t="b">
        <v>1</v>
      </c>
      <c r="N3671" t="s">
        <v>8269</v>
      </c>
      <c r="O3671">
        <f t="shared" si="228"/>
        <v>0</v>
      </c>
      <c r="P3671">
        <f t="shared" si="229"/>
        <v>0.11</v>
      </c>
      <c r="Q3671" s="10" t="s">
        <v>8315</v>
      </c>
      <c r="R3671" t="s">
        <v>8316</v>
      </c>
      <c r="S3671" s="15">
        <f t="shared" si="230"/>
        <v>42665.451736111107</v>
      </c>
      <c r="T3671" s="15">
        <f t="shared" si="231"/>
        <v>42725.493402777778</v>
      </c>
    </row>
    <row r="3672" spans="1:20" ht="64" x14ac:dyDescent="0.2">
      <c r="A3672">
        <v>3695</v>
      </c>
      <c r="B3672" s="3" t="s">
        <v>3692</v>
      </c>
      <c r="C3672" s="3" t="s">
        <v>7805</v>
      </c>
      <c r="D3672" s="6">
        <v>7500</v>
      </c>
      <c r="E3672" s="8">
        <v>1</v>
      </c>
      <c r="F3672" t="s">
        <v>8218</v>
      </c>
      <c r="G3672" t="s">
        <v>8223</v>
      </c>
      <c r="H3672" t="s">
        <v>8245</v>
      </c>
      <c r="I3672">
        <v>1421009610</v>
      </c>
      <c r="J3672">
        <v>1419281610</v>
      </c>
      <c r="K3672" t="b">
        <v>0</v>
      </c>
      <c r="L3672">
        <v>33</v>
      </c>
      <c r="M3672" t="b">
        <v>1</v>
      </c>
      <c r="N3672" t="s">
        <v>8269</v>
      </c>
      <c r="O3672">
        <f t="shared" si="228"/>
        <v>0</v>
      </c>
      <c r="P3672">
        <f t="shared" si="229"/>
        <v>0.03</v>
      </c>
      <c r="Q3672" s="10" t="s">
        <v>8315</v>
      </c>
      <c r="R3672" t="s">
        <v>8316</v>
      </c>
      <c r="S3672" s="15">
        <f t="shared" si="230"/>
        <v>41995.870486111111</v>
      </c>
      <c r="T3672" s="15">
        <f t="shared" si="231"/>
        <v>42015.870486111111</v>
      </c>
    </row>
    <row r="3673" spans="1:20" ht="48" x14ac:dyDescent="0.2">
      <c r="A3673">
        <v>3645</v>
      </c>
      <c r="B3673" s="3" t="s">
        <v>3643</v>
      </c>
      <c r="C3673" s="3" t="s">
        <v>7755</v>
      </c>
      <c r="D3673" s="6">
        <v>9000</v>
      </c>
      <c r="E3673" s="8">
        <v>1</v>
      </c>
      <c r="F3673" t="s">
        <v>8220</v>
      </c>
      <c r="G3673" t="s">
        <v>8228</v>
      </c>
      <c r="H3673" t="s">
        <v>8250</v>
      </c>
      <c r="I3673">
        <v>1479773838</v>
      </c>
      <c r="J3673">
        <v>1477178238</v>
      </c>
      <c r="K3673" t="b">
        <v>0</v>
      </c>
      <c r="L3673">
        <v>1</v>
      </c>
      <c r="M3673" t="b">
        <v>0</v>
      </c>
      <c r="N3673" t="s">
        <v>8303</v>
      </c>
      <c r="O3673">
        <f t="shared" si="228"/>
        <v>0</v>
      </c>
      <c r="P3673">
        <f t="shared" si="229"/>
        <v>1</v>
      </c>
      <c r="Q3673" s="10" t="s">
        <v>8315</v>
      </c>
      <c r="R3673" t="s">
        <v>8357</v>
      </c>
      <c r="S3673" s="15">
        <f t="shared" si="230"/>
        <v>42665.970347222217</v>
      </c>
      <c r="T3673" s="15">
        <f t="shared" si="231"/>
        <v>42696.012013888889</v>
      </c>
    </row>
    <row r="3674" spans="1:20" ht="48" x14ac:dyDescent="0.2">
      <c r="A3674">
        <v>3697</v>
      </c>
      <c r="B3674" s="3" t="s">
        <v>3694</v>
      </c>
      <c r="C3674" s="3" t="s">
        <v>7807</v>
      </c>
      <c r="D3674" s="6">
        <v>12000</v>
      </c>
      <c r="E3674" s="8">
        <v>1</v>
      </c>
      <c r="F3674" t="s">
        <v>8218</v>
      </c>
      <c r="G3674" t="s">
        <v>8224</v>
      </c>
      <c r="H3674" t="s">
        <v>8246</v>
      </c>
      <c r="I3674">
        <v>1462878648</v>
      </c>
      <c r="J3674">
        <v>1461064248</v>
      </c>
      <c r="K3674" t="b">
        <v>0</v>
      </c>
      <c r="L3674">
        <v>30</v>
      </c>
      <c r="M3674" t="b">
        <v>1</v>
      </c>
      <c r="N3674" t="s">
        <v>8269</v>
      </c>
      <c r="O3674">
        <f t="shared" si="228"/>
        <v>0</v>
      </c>
      <c r="P3674">
        <f t="shared" si="229"/>
        <v>0.03</v>
      </c>
      <c r="Q3674" s="10" t="s">
        <v>8315</v>
      </c>
      <c r="R3674" t="s">
        <v>8316</v>
      </c>
      <c r="S3674" s="15">
        <f t="shared" si="230"/>
        <v>42479.465833333335</v>
      </c>
      <c r="T3674" s="15">
        <f t="shared" si="231"/>
        <v>42500.465833333335</v>
      </c>
    </row>
    <row r="3675" spans="1:20" ht="32" x14ac:dyDescent="0.2">
      <c r="A3675">
        <v>3635</v>
      </c>
      <c r="B3675" s="3" t="s">
        <v>3633</v>
      </c>
      <c r="C3675" s="3" t="s">
        <v>7745</v>
      </c>
      <c r="D3675" s="6">
        <v>12500</v>
      </c>
      <c r="E3675" s="8">
        <v>1</v>
      </c>
      <c r="F3675" t="s">
        <v>8220</v>
      </c>
      <c r="G3675" t="s">
        <v>8223</v>
      </c>
      <c r="H3675" t="s">
        <v>8245</v>
      </c>
      <c r="I3675">
        <v>1461186676</v>
      </c>
      <c r="J3675">
        <v>1458594676</v>
      </c>
      <c r="K3675" t="b">
        <v>0</v>
      </c>
      <c r="L3675">
        <v>10</v>
      </c>
      <c r="M3675" t="b">
        <v>0</v>
      </c>
      <c r="N3675" t="s">
        <v>8303</v>
      </c>
      <c r="O3675">
        <f t="shared" si="228"/>
        <v>0</v>
      </c>
      <c r="P3675">
        <f t="shared" si="229"/>
        <v>0.1</v>
      </c>
      <c r="Q3675" s="10" t="s">
        <v>8315</v>
      </c>
      <c r="R3675" t="s">
        <v>8357</v>
      </c>
      <c r="S3675" s="15">
        <f t="shared" si="230"/>
        <v>42450.88282407407</v>
      </c>
      <c r="T3675" s="15">
        <f t="shared" si="231"/>
        <v>42480.88282407407</v>
      </c>
    </row>
    <row r="3676" spans="1:20" ht="48" x14ac:dyDescent="0.2">
      <c r="A3676">
        <v>3659</v>
      </c>
      <c r="B3676" s="3" t="s">
        <v>3656</v>
      </c>
      <c r="C3676" s="3" t="s">
        <v>7769</v>
      </c>
      <c r="D3676" s="6">
        <v>13000</v>
      </c>
      <c r="E3676" s="8">
        <v>1</v>
      </c>
      <c r="F3676" t="s">
        <v>8218</v>
      </c>
      <c r="G3676" t="s">
        <v>8223</v>
      </c>
      <c r="H3676" t="s">
        <v>8245</v>
      </c>
      <c r="I3676">
        <v>1426775940</v>
      </c>
      <c r="J3676">
        <v>1424414350</v>
      </c>
      <c r="K3676" t="b">
        <v>0</v>
      </c>
      <c r="L3676">
        <v>13</v>
      </c>
      <c r="M3676" t="b">
        <v>1</v>
      </c>
      <c r="N3676" t="s">
        <v>8269</v>
      </c>
      <c r="O3676">
        <f t="shared" si="228"/>
        <v>0</v>
      </c>
      <c r="P3676">
        <f t="shared" si="229"/>
        <v>0.08</v>
      </c>
      <c r="Q3676" s="10" t="s">
        <v>8315</v>
      </c>
      <c r="R3676" t="s">
        <v>8316</v>
      </c>
      <c r="S3676" s="15">
        <f t="shared" si="230"/>
        <v>42055.277199074073</v>
      </c>
      <c r="T3676" s="15">
        <f t="shared" si="231"/>
        <v>42082.610416666663</v>
      </c>
    </row>
    <row r="3677" spans="1:20" ht="48" x14ac:dyDescent="0.2">
      <c r="A3677">
        <v>3639</v>
      </c>
      <c r="B3677" s="3" t="s">
        <v>3637</v>
      </c>
      <c r="C3677" s="3" t="s">
        <v>7749</v>
      </c>
      <c r="D3677" s="6">
        <v>15000</v>
      </c>
      <c r="E3677" s="8">
        <v>1</v>
      </c>
      <c r="F3677" t="s">
        <v>8220</v>
      </c>
      <c r="G3677" t="s">
        <v>8223</v>
      </c>
      <c r="H3677" t="s">
        <v>8245</v>
      </c>
      <c r="I3677">
        <v>1475853060</v>
      </c>
      <c r="J3677">
        <v>1470672906</v>
      </c>
      <c r="K3677" t="b">
        <v>0</v>
      </c>
      <c r="L3677">
        <v>1</v>
      </c>
      <c r="M3677" t="b">
        <v>0</v>
      </c>
      <c r="N3677" t="s">
        <v>8303</v>
      </c>
      <c r="O3677">
        <f t="shared" si="228"/>
        <v>0</v>
      </c>
      <c r="P3677">
        <f t="shared" si="229"/>
        <v>1</v>
      </c>
      <c r="Q3677" s="10" t="s">
        <v>8315</v>
      </c>
      <c r="R3677" t="s">
        <v>8357</v>
      </c>
      <c r="S3677" s="15">
        <f t="shared" si="230"/>
        <v>42590.677152777775</v>
      </c>
      <c r="T3677" s="15">
        <f t="shared" si="231"/>
        <v>42650.632638888885</v>
      </c>
    </row>
    <row r="3678" spans="1:20" ht="48" x14ac:dyDescent="0.2">
      <c r="A3678">
        <v>3661</v>
      </c>
      <c r="B3678" s="3" t="s">
        <v>3658</v>
      </c>
      <c r="C3678" s="3" t="s">
        <v>7771</v>
      </c>
      <c r="D3678" s="6">
        <v>15000</v>
      </c>
      <c r="E3678" s="8">
        <v>1</v>
      </c>
      <c r="F3678" t="s">
        <v>8218</v>
      </c>
      <c r="G3678" t="s">
        <v>8223</v>
      </c>
      <c r="H3678" t="s">
        <v>8245</v>
      </c>
      <c r="I3678">
        <v>1460260800</v>
      </c>
      <c r="J3678">
        <v>1458336672</v>
      </c>
      <c r="K3678" t="b">
        <v>0</v>
      </c>
      <c r="L3678">
        <v>36</v>
      </c>
      <c r="M3678" t="b">
        <v>1</v>
      </c>
      <c r="N3678" t="s">
        <v>8269</v>
      </c>
      <c r="O3678">
        <f t="shared" si="228"/>
        <v>0</v>
      </c>
      <c r="P3678">
        <f t="shared" si="229"/>
        <v>0.03</v>
      </c>
      <c r="Q3678" s="10" t="s">
        <v>8315</v>
      </c>
      <c r="R3678" t="s">
        <v>8316</v>
      </c>
      <c r="S3678" s="15">
        <f t="shared" si="230"/>
        <v>42447.896666666667</v>
      </c>
      <c r="T3678" s="15">
        <f t="shared" si="231"/>
        <v>42470.166666666672</v>
      </c>
    </row>
    <row r="3679" spans="1:20" ht="48" x14ac:dyDescent="0.2">
      <c r="A3679">
        <v>3696</v>
      </c>
      <c r="B3679" s="3" t="s">
        <v>3693</v>
      </c>
      <c r="C3679" s="3" t="s">
        <v>7806</v>
      </c>
      <c r="D3679" s="6">
        <v>15000</v>
      </c>
      <c r="E3679" s="8">
        <v>1</v>
      </c>
      <c r="F3679" t="s">
        <v>8218</v>
      </c>
      <c r="G3679" t="s">
        <v>8224</v>
      </c>
      <c r="H3679" t="s">
        <v>8246</v>
      </c>
      <c r="I3679">
        <v>1423838916</v>
      </c>
      <c r="J3679">
        <v>1418654916</v>
      </c>
      <c r="K3679" t="b">
        <v>0</v>
      </c>
      <c r="L3679">
        <v>78</v>
      </c>
      <c r="M3679" t="b">
        <v>1</v>
      </c>
      <c r="N3679" t="s">
        <v>8269</v>
      </c>
      <c r="O3679">
        <f t="shared" si="228"/>
        <v>0</v>
      </c>
      <c r="P3679">
        <f t="shared" si="229"/>
        <v>0.01</v>
      </c>
      <c r="Q3679" s="10" t="s">
        <v>8315</v>
      </c>
      <c r="R3679" t="s">
        <v>8316</v>
      </c>
      <c r="S3679" s="15">
        <f t="shared" si="230"/>
        <v>41988.617083333331</v>
      </c>
      <c r="T3679" s="15">
        <f t="shared" si="231"/>
        <v>42048.617083333331</v>
      </c>
    </row>
    <row r="3680" spans="1:20" ht="48" x14ac:dyDescent="0.2">
      <c r="A3680">
        <v>3665</v>
      </c>
      <c r="B3680" s="3" t="s">
        <v>3662</v>
      </c>
      <c r="C3680" s="3" t="s">
        <v>7775</v>
      </c>
      <c r="D3680" s="6">
        <v>16500</v>
      </c>
      <c r="E3680" s="8">
        <v>1</v>
      </c>
      <c r="F3680" t="s">
        <v>8218</v>
      </c>
      <c r="G3680" t="s">
        <v>8229</v>
      </c>
      <c r="H3680" t="s">
        <v>8248</v>
      </c>
      <c r="I3680">
        <v>1446062040</v>
      </c>
      <c r="J3680">
        <v>1445109822</v>
      </c>
      <c r="K3680" t="b">
        <v>0</v>
      </c>
      <c r="L3680">
        <v>14</v>
      </c>
      <c r="M3680" t="b">
        <v>1</v>
      </c>
      <c r="N3680" t="s">
        <v>8269</v>
      </c>
      <c r="O3680">
        <f t="shared" si="228"/>
        <v>0</v>
      </c>
      <c r="P3680">
        <f t="shared" si="229"/>
        <v>7.0000000000000007E-2</v>
      </c>
      <c r="Q3680" s="10" t="s">
        <v>8315</v>
      </c>
      <c r="R3680" t="s">
        <v>8316</v>
      </c>
      <c r="S3680" s="15">
        <f t="shared" si="230"/>
        <v>42294.808124999996</v>
      </c>
      <c r="T3680" s="15">
        <f t="shared" si="231"/>
        <v>42305.829166666663</v>
      </c>
    </row>
    <row r="3681" spans="1:20" ht="48" x14ac:dyDescent="0.2">
      <c r="A3681">
        <v>3641</v>
      </c>
      <c r="B3681" s="3" t="s">
        <v>3639</v>
      </c>
      <c r="C3681" s="3" t="s">
        <v>7751</v>
      </c>
      <c r="D3681" s="6">
        <v>18000</v>
      </c>
      <c r="E3681" s="8">
        <v>1</v>
      </c>
      <c r="F3681" t="s">
        <v>8220</v>
      </c>
      <c r="G3681" t="s">
        <v>8223</v>
      </c>
      <c r="H3681" t="s">
        <v>8245</v>
      </c>
      <c r="I3681">
        <v>1412485200</v>
      </c>
      <c r="J3681">
        <v>1410966179</v>
      </c>
      <c r="K3681" t="b">
        <v>0</v>
      </c>
      <c r="L3681">
        <v>0</v>
      </c>
      <c r="M3681" t="b">
        <v>0</v>
      </c>
      <c r="N3681" t="s">
        <v>8303</v>
      </c>
      <c r="O3681">
        <f t="shared" si="228"/>
        <v>0</v>
      </c>
      <c r="P3681">
        <f t="shared" si="229"/>
        <v>0</v>
      </c>
      <c r="Q3681" s="10" t="s">
        <v>8315</v>
      </c>
      <c r="R3681" t="s">
        <v>8357</v>
      </c>
      <c r="S3681" s="15">
        <f t="shared" si="230"/>
        <v>41899.627071759263</v>
      </c>
      <c r="T3681" s="15">
        <f t="shared" si="231"/>
        <v>41917.208333333336</v>
      </c>
    </row>
    <row r="3682" spans="1:20" ht="48" x14ac:dyDescent="0.2">
      <c r="A3682">
        <v>3686</v>
      </c>
      <c r="B3682" s="3" t="s">
        <v>3683</v>
      </c>
      <c r="C3682" s="3" t="s">
        <v>7796</v>
      </c>
      <c r="D3682" s="6">
        <v>20000</v>
      </c>
      <c r="E3682" s="8">
        <v>1</v>
      </c>
      <c r="F3682" t="s">
        <v>8218</v>
      </c>
      <c r="G3682" t="s">
        <v>8223</v>
      </c>
      <c r="H3682" t="s">
        <v>8245</v>
      </c>
      <c r="I3682">
        <v>1440820740</v>
      </c>
      <c r="J3682">
        <v>1439567660</v>
      </c>
      <c r="K3682" t="b">
        <v>0</v>
      </c>
      <c r="L3682">
        <v>6</v>
      </c>
      <c r="M3682" t="b">
        <v>1</v>
      </c>
      <c r="N3682" t="s">
        <v>8269</v>
      </c>
      <c r="O3682">
        <f t="shared" si="228"/>
        <v>0</v>
      </c>
      <c r="P3682">
        <f t="shared" si="229"/>
        <v>0.17</v>
      </c>
      <c r="Q3682" s="10" t="s">
        <v>8315</v>
      </c>
      <c r="R3682" t="s">
        <v>8316</v>
      </c>
      <c r="S3682" s="15">
        <f t="shared" si="230"/>
        <v>42230.662731481483</v>
      </c>
      <c r="T3682" s="15">
        <f t="shared" si="231"/>
        <v>42245.165972222225</v>
      </c>
    </row>
    <row r="3683" spans="1:20" ht="32" x14ac:dyDescent="0.2">
      <c r="A3683">
        <v>3692</v>
      </c>
      <c r="B3683" s="3" t="s">
        <v>3689</v>
      </c>
      <c r="C3683" s="3" t="s">
        <v>7802</v>
      </c>
      <c r="D3683" s="6">
        <v>22500</v>
      </c>
      <c r="E3683" s="8">
        <v>1</v>
      </c>
      <c r="F3683" t="s">
        <v>8218</v>
      </c>
      <c r="G3683" t="s">
        <v>8223</v>
      </c>
      <c r="H3683" t="s">
        <v>8245</v>
      </c>
      <c r="I3683">
        <v>1411084800</v>
      </c>
      <c r="J3683">
        <v>1410304179</v>
      </c>
      <c r="K3683" t="b">
        <v>0</v>
      </c>
      <c r="L3683">
        <v>17</v>
      </c>
      <c r="M3683" t="b">
        <v>1</v>
      </c>
      <c r="N3683" t="s">
        <v>8269</v>
      </c>
      <c r="O3683">
        <f t="shared" si="228"/>
        <v>0</v>
      </c>
      <c r="P3683">
        <f t="shared" si="229"/>
        <v>0.06</v>
      </c>
      <c r="Q3683" s="10" t="s">
        <v>8315</v>
      </c>
      <c r="R3683" t="s">
        <v>8316</v>
      </c>
      <c r="S3683" s="15">
        <f t="shared" si="230"/>
        <v>41891.96503472222</v>
      </c>
      <c r="T3683" s="15">
        <f t="shared" si="231"/>
        <v>41901</v>
      </c>
    </row>
    <row r="3684" spans="1:20" ht="48" x14ac:dyDescent="0.2">
      <c r="A3684">
        <v>3655</v>
      </c>
      <c r="B3684" s="3" t="s">
        <v>3652</v>
      </c>
      <c r="C3684" s="3" t="s">
        <v>7765</v>
      </c>
      <c r="D3684" s="6">
        <v>25000</v>
      </c>
      <c r="E3684" s="8">
        <v>1</v>
      </c>
      <c r="F3684" t="s">
        <v>8218</v>
      </c>
      <c r="G3684" t="s">
        <v>8223</v>
      </c>
      <c r="H3684" t="s">
        <v>8245</v>
      </c>
      <c r="I3684">
        <v>1437202740</v>
      </c>
      <c r="J3684">
        <v>1434654998</v>
      </c>
      <c r="K3684" t="b">
        <v>0</v>
      </c>
      <c r="L3684">
        <v>79</v>
      </c>
      <c r="M3684" t="b">
        <v>1</v>
      </c>
      <c r="N3684" t="s">
        <v>8269</v>
      </c>
      <c r="O3684">
        <f t="shared" si="228"/>
        <v>0</v>
      </c>
      <c r="P3684">
        <f t="shared" si="229"/>
        <v>0.01</v>
      </c>
      <c r="Q3684" s="10" t="s">
        <v>8315</v>
      </c>
      <c r="R3684" t="s">
        <v>8316</v>
      </c>
      <c r="S3684" s="15">
        <f t="shared" si="230"/>
        <v>42173.803217592591</v>
      </c>
      <c r="T3684" s="15">
        <f t="shared" si="231"/>
        <v>42203.290972222225</v>
      </c>
    </row>
    <row r="3685" spans="1:20" ht="48" x14ac:dyDescent="0.2">
      <c r="A3685">
        <v>3684</v>
      </c>
      <c r="B3685" s="3" t="s">
        <v>3681</v>
      </c>
      <c r="C3685" s="3" t="s">
        <v>7794</v>
      </c>
      <c r="D3685" s="6">
        <v>25000</v>
      </c>
      <c r="E3685" s="8">
        <v>1</v>
      </c>
      <c r="F3685" t="s">
        <v>8218</v>
      </c>
      <c r="G3685" t="s">
        <v>8223</v>
      </c>
      <c r="H3685" t="s">
        <v>8245</v>
      </c>
      <c r="I3685">
        <v>1441167586</v>
      </c>
      <c r="J3685">
        <v>1438575586</v>
      </c>
      <c r="K3685" t="b">
        <v>0</v>
      </c>
      <c r="L3685">
        <v>23</v>
      </c>
      <c r="M3685" t="b">
        <v>1</v>
      </c>
      <c r="N3685" t="s">
        <v>8269</v>
      </c>
      <c r="O3685">
        <f t="shared" si="228"/>
        <v>0</v>
      </c>
      <c r="P3685">
        <f t="shared" si="229"/>
        <v>0.04</v>
      </c>
      <c r="Q3685" s="10" t="s">
        <v>8315</v>
      </c>
      <c r="R3685" t="s">
        <v>8316</v>
      </c>
      <c r="S3685" s="15">
        <f t="shared" si="230"/>
        <v>42219.180393518516</v>
      </c>
      <c r="T3685" s="15">
        <f t="shared" si="231"/>
        <v>42249.180393518516</v>
      </c>
    </row>
    <row r="3686" spans="1:20" ht="48" x14ac:dyDescent="0.2">
      <c r="A3686">
        <v>3685</v>
      </c>
      <c r="B3686" s="3" t="s">
        <v>3682</v>
      </c>
      <c r="C3686" s="3" t="s">
        <v>7795</v>
      </c>
      <c r="D3686" s="6">
        <v>25000</v>
      </c>
      <c r="E3686" s="8">
        <v>1</v>
      </c>
      <c r="F3686" t="s">
        <v>8218</v>
      </c>
      <c r="G3686" t="s">
        <v>8223</v>
      </c>
      <c r="H3686" t="s">
        <v>8245</v>
      </c>
      <c r="I3686">
        <v>1400533200</v>
      </c>
      <c r="J3686">
        <v>1398348859</v>
      </c>
      <c r="K3686" t="b">
        <v>0</v>
      </c>
      <c r="L3686">
        <v>126</v>
      </c>
      <c r="M3686" t="b">
        <v>1</v>
      </c>
      <c r="N3686" t="s">
        <v>8269</v>
      </c>
      <c r="O3686">
        <f t="shared" si="228"/>
        <v>0</v>
      </c>
      <c r="P3686">
        <f t="shared" si="229"/>
        <v>0.01</v>
      </c>
      <c r="Q3686" s="10" t="s">
        <v>8315</v>
      </c>
      <c r="R3686" t="s">
        <v>8316</v>
      </c>
      <c r="S3686" s="15">
        <f t="shared" si="230"/>
        <v>41753.593275462961</v>
      </c>
      <c r="T3686" s="15">
        <f t="shared" si="231"/>
        <v>41778.875</v>
      </c>
    </row>
    <row r="3687" spans="1:20" ht="48" x14ac:dyDescent="0.2">
      <c r="A3687">
        <v>3690</v>
      </c>
      <c r="B3687" s="3" t="s">
        <v>3687</v>
      </c>
      <c r="C3687" s="3" t="s">
        <v>7800</v>
      </c>
      <c r="D3687" s="6">
        <v>25000</v>
      </c>
      <c r="E3687" s="8">
        <v>1</v>
      </c>
      <c r="F3687" t="s">
        <v>8218</v>
      </c>
      <c r="G3687" t="s">
        <v>8223</v>
      </c>
      <c r="H3687" t="s">
        <v>8245</v>
      </c>
      <c r="I3687">
        <v>1417101683</v>
      </c>
      <c r="J3687">
        <v>1414506083</v>
      </c>
      <c r="K3687" t="b">
        <v>0</v>
      </c>
      <c r="L3687">
        <v>31</v>
      </c>
      <c r="M3687" t="b">
        <v>1</v>
      </c>
      <c r="N3687" t="s">
        <v>8269</v>
      </c>
      <c r="O3687">
        <f t="shared" si="228"/>
        <v>0</v>
      </c>
      <c r="P3687">
        <f t="shared" si="229"/>
        <v>0.03</v>
      </c>
      <c r="Q3687" s="10" t="s">
        <v>8315</v>
      </c>
      <c r="R3687" t="s">
        <v>8316</v>
      </c>
      <c r="S3687" s="15">
        <f t="shared" si="230"/>
        <v>41940.598182870373</v>
      </c>
      <c r="T3687" s="15">
        <f t="shared" si="231"/>
        <v>41970.639849537038</v>
      </c>
    </row>
    <row r="3688" spans="1:20" ht="64" x14ac:dyDescent="0.2">
      <c r="A3688">
        <v>3681</v>
      </c>
      <c r="B3688" s="3" t="s">
        <v>3678</v>
      </c>
      <c r="C3688" s="3" t="s">
        <v>7791</v>
      </c>
      <c r="D3688" s="6">
        <v>30000</v>
      </c>
      <c r="E3688" s="8">
        <v>1</v>
      </c>
      <c r="F3688" t="s">
        <v>8218</v>
      </c>
      <c r="G3688" t="s">
        <v>8223</v>
      </c>
      <c r="H3688" t="s">
        <v>8245</v>
      </c>
      <c r="I3688">
        <v>1452872290</v>
      </c>
      <c r="J3688">
        <v>1452008290</v>
      </c>
      <c r="K3688" t="b">
        <v>0</v>
      </c>
      <c r="L3688">
        <v>18</v>
      </c>
      <c r="M3688" t="b">
        <v>1</v>
      </c>
      <c r="N3688" t="s">
        <v>8269</v>
      </c>
      <c r="O3688">
        <f t="shared" si="228"/>
        <v>0</v>
      </c>
      <c r="P3688">
        <f t="shared" si="229"/>
        <v>0.06</v>
      </c>
      <c r="Q3688" s="10" t="s">
        <v>8315</v>
      </c>
      <c r="R3688" t="s">
        <v>8316</v>
      </c>
      <c r="S3688" s="15">
        <f t="shared" si="230"/>
        <v>42374.651504629626</v>
      </c>
      <c r="T3688" s="15">
        <f t="shared" si="231"/>
        <v>42384.651504629626</v>
      </c>
    </row>
    <row r="3689" spans="1:20" ht="48" x14ac:dyDescent="0.2">
      <c r="A3689">
        <v>3683</v>
      </c>
      <c r="B3689" s="3" t="s">
        <v>3680</v>
      </c>
      <c r="C3689" s="3" t="s">
        <v>7793</v>
      </c>
      <c r="D3689" s="6">
        <v>30000</v>
      </c>
      <c r="E3689" s="8">
        <v>1</v>
      </c>
      <c r="F3689" t="s">
        <v>8218</v>
      </c>
      <c r="G3689" t="s">
        <v>8223</v>
      </c>
      <c r="H3689" t="s">
        <v>8245</v>
      </c>
      <c r="I3689">
        <v>1476931696</v>
      </c>
      <c r="J3689">
        <v>1474339696</v>
      </c>
      <c r="K3689" t="b">
        <v>0</v>
      </c>
      <c r="L3689">
        <v>66</v>
      </c>
      <c r="M3689" t="b">
        <v>1</v>
      </c>
      <c r="N3689" t="s">
        <v>8269</v>
      </c>
      <c r="O3689">
        <f t="shared" si="228"/>
        <v>0</v>
      </c>
      <c r="P3689">
        <f t="shared" si="229"/>
        <v>0.02</v>
      </c>
      <c r="Q3689" s="10" t="s">
        <v>8315</v>
      </c>
      <c r="R3689" t="s">
        <v>8316</v>
      </c>
      <c r="S3689" s="15">
        <f t="shared" si="230"/>
        <v>42633.116851851853</v>
      </c>
      <c r="T3689" s="15">
        <f t="shared" si="231"/>
        <v>42663.116851851853</v>
      </c>
    </row>
    <row r="3690" spans="1:20" ht="32" x14ac:dyDescent="0.2">
      <c r="A3690">
        <v>3677</v>
      </c>
      <c r="B3690" s="3" t="s">
        <v>3674</v>
      </c>
      <c r="C3690" s="3" t="s">
        <v>7787</v>
      </c>
      <c r="D3690" s="6">
        <v>35000</v>
      </c>
      <c r="E3690" s="8">
        <v>1</v>
      </c>
      <c r="F3690" t="s">
        <v>8218</v>
      </c>
      <c r="G3690" t="s">
        <v>8223</v>
      </c>
      <c r="H3690" t="s">
        <v>8245</v>
      </c>
      <c r="I3690">
        <v>1404359940</v>
      </c>
      <c r="J3690">
        <v>1402580818</v>
      </c>
      <c r="K3690" t="b">
        <v>0</v>
      </c>
      <c r="L3690">
        <v>199</v>
      </c>
      <c r="M3690" t="b">
        <v>1</v>
      </c>
      <c r="N3690" t="s">
        <v>8269</v>
      </c>
      <c r="O3690">
        <f t="shared" si="228"/>
        <v>0</v>
      </c>
      <c r="P3690">
        <f t="shared" si="229"/>
        <v>0.01</v>
      </c>
      <c r="Q3690" s="10" t="s">
        <v>8315</v>
      </c>
      <c r="R3690" t="s">
        <v>8316</v>
      </c>
      <c r="S3690" s="15">
        <f t="shared" si="230"/>
        <v>41802.574282407404</v>
      </c>
      <c r="T3690" s="15">
        <f t="shared" si="231"/>
        <v>41823.165972222225</v>
      </c>
    </row>
    <row r="3691" spans="1:20" ht="32" x14ac:dyDescent="0.2">
      <c r="A3691">
        <v>3680</v>
      </c>
      <c r="B3691" s="3" t="s">
        <v>3677</v>
      </c>
      <c r="C3691" s="3" t="s">
        <v>7790</v>
      </c>
      <c r="D3691" s="6">
        <v>35000</v>
      </c>
      <c r="E3691" s="8">
        <v>1</v>
      </c>
      <c r="F3691" t="s">
        <v>8218</v>
      </c>
      <c r="G3691" t="s">
        <v>8223</v>
      </c>
      <c r="H3691" t="s">
        <v>8245</v>
      </c>
      <c r="I3691">
        <v>1475664834</v>
      </c>
      <c r="J3691">
        <v>1473850434</v>
      </c>
      <c r="K3691" t="b">
        <v>0</v>
      </c>
      <c r="L3691">
        <v>34</v>
      </c>
      <c r="M3691" t="b">
        <v>1</v>
      </c>
      <c r="N3691" t="s">
        <v>8269</v>
      </c>
      <c r="O3691">
        <f t="shared" si="228"/>
        <v>0</v>
      </c>
      <c r="P3691">
        <f t="shared" si="229"/>
        <v>0.03</v>
      </c>
      <c r="Q3691" s="10" t="s">
        <v>8315</v>
      </c>
      <c r="R3691" t="s">
        <v>8316</v>
      </c>
      <c r="S3691" s="15">
        <f t="shared" si="230"/>
        <v>42627.454097222217</v>
      </c>
      <c r="T3691" s="15">
        <f t="shared" si="231"/>
        <v>42648.454097222217</v>
      </c>
    </row>
    <row r="3692" spans="1:20" ht="48" x14ac:dyDescent="0.2">
      <c r="A3692">
        <v>3633</v>
      </c>
      <c r="B3692" s="3" t="s">
        <v>3631</v>
      </c>
      <c r="C3692" s="3" t="s">
        <v>7743</v>
      </c>
      <c r="D3692" s="6">
        <v>50000</v>
      </c>
      <c r="E3692" s="8">
        <v>1</v>
      </c>
      <c r="F3692" t="s">
        <v>8220</v>
      </c>
      <c r="G3692" t="s">
        <v>8223</v>
      </c>
      <c r="H3692" t="s">
        <v>8245</v>
      </c>
      <c r="I3692">
        <v>1479517200</v>
      </c>
      <c r="J3692">
        <v>1475765867</v>
      </c>
      <c r="K3692" t="b">
        <v>0</v>
      </c>
      <c r="L3692">
        <v>31</v>
      </c>
      <c r="M3692" t="b">
        <v>0</v>
      </c>
      <c r="N3692" t="s">
        <v>8303</v>
      </c>
      <c r="O3692">
        <f t="shared" si="228"/>
        <v>0</v>
      </c>
      <c r="P3692">
        <f t="shared" si="229"/>
        <v>0.03</v>
      </c>
      <c r="Q3692" s="10" t="s">
        <v>8315</v>
      </c>
      <c r="R3692" t="s">
        <v>8357</v>
      </c>
      <c r="S3692" s="15">
        <f t="shared" si="230"/>
        <v>42649.623460648145</v>
      </c>
      <c r="T3692" s="15">
        <f t="shared" si="231"/>
        <v>42693.041666666672</v>
      </c>
    </row>
    <row r="3693" spans="1:20" ht="48" x14ac:dyDescent="0.2">
      <c r="A3693">
        <v>3676</v>
      </c>
      <c r="B3693" s="3" t="s">
        <v>3673</v>
      </c>
      <c r="C3693" s="3" t="s">
        <v>7786</v>
      </c>
      <c r="D3693" s="6">
        <v>50000</v>
      </c>
      <c r="E3693" s="8">
        <v>1</v>
      </c>
      <c r="F3693" t="s">
        <v>8218</v>
      </c>
      <c r="G3693" t="s">
        <v>8223</v>
      </c>
      <c r="H3693" t="s">
        <v>8245</v>
      </c>
      <c r="I3693">
        <v>1410550484</v>
      </c>
      <c r="J3693">
        <v>1408995284</v>
      </c>
      <c r="K3693" t="b">
        <v>0</v>
      </c>
      <c r="L3693">
        <v>16</v>
      </c>
      <c r="M3693" t="b">
        <v>1</v>
      </c>
      <c r="N3693" t="s">
        <v>8269</v>
      </c>
      <c r="O3693">
        <f t="shared" si="228"/>
        <v>0</v>
      </c>
      <c r="P3693">
        <f t="shared" si="229"/>
        <v>0.06</v>
      </c>
      <c r="Q3693" s="10" t="s">
        <v>8315</v>
      </c>
      <c r="R3693" t="s">
        <v>8316</v>
      </c>
      <c r="S3693" s="15">
        <f t="shared" si="230"/>
        <v>41876.815787037034</v>
      </c>
      <c r="T3693" s="15">
        <f t="shared" si="231"/>
        <v>41894.815787037034</v>
      </c>
    </row>
    <row r="3694" spans="1:20" ht="48" x14ac:dyDescent="0.2">
      <c r="A3694">
        <v>3688</v>
      </c>
      <c r="B3694" s="3" t="s">
        <v>3685</v>
      </c>
      <c r="C3694" s="3" t="s">
        <v>7798</v>
      </c>
      <c r="D3694" s="6">
        <v>50000</v>
      </c>
      <c r="E3694" s="8">
        <v>1</v>
      </c>
      <c r="F3694" t="s">
        <v>8218</v>
      </c>
      <c r="G3694" t="s">
        <v>8224</v>
      </c>
      <c r="H3694" t="s">
        <v>8246</v>
      </c>
      <c r="I3694">
        <v>1407524004</v>
      </c>
      <c r="J3694">
        <v>1404932004</v>
      </c>
      <c r="K3694" t="b">
        <v>0</v>
      </c>
      <c r="L3694">
        <v>39</v>
      </c>
      <c r="M3694" t="b">
        <v>1</v>
      </c>
      <c r="N3694" t="s">
        <v>8269</v>
      </c>
      <c r="O3694">
        <f t="shared" si="228"/>
        <v>0</v>
      </c>
      <c r="P3694">
        <f t="shared" si="229"/>
        <v>0.03</v>
      </c>
      <c r="Q3694" s="10" t="s">
        <v>8315</v>
      </c>
      <c r="R3694" t="s">
        <v>8316</v>
      </c>
      <c r="S3694" s="15">
        <f t="shared" si="230"/>
        <v>41829.787083333329</v>
      </c>
      <c r="T3694" s="15">
        <f t="shared" si="231"/>
        <v>41859.787083333329</v>
      </c>
    </row>
    <row r="3695" spans="1:20" ht="32" x14ac:dyDescent="0.2">
      <c r="A3695">
        <v>3638</v>
      </c>
      <c r="B3695" s="3" t="s">
        <v>3636</v>
      </c>
      <c r="C3695" s="3" t="s">
        <v>7748</v>
      </c>
      <c r="D3695" s="6">
        <v>60000</v>
      </c>
      <c r="E3695" s="8">
        <v>1</v>
      </c>
      <c r="F3695" t="s">
        <v>8220</v>
      </c>
      <c r="G3695" t="s">
        <v>8228</v>
      </c>
      <c r="H3695" t="s">
        <v>8250</v>
      </c>
      <c r="I3695">
        <v>1429456132</v>
      </c>
      <c r="J3695">
        <v>1424275732</v>
      </c>
      <c r="K3695" t="b">
        <v>0</v>
      </c>
      <c r="L3695">
        <v>2</v>
      </c>
      <c r="M3695" t="b">
        <v>0</v>
      </c>
      <c r="N3695" t="s">
        <v>8303</v>
      </c>
      <c r="O3695">
        <f t="shared" si="228"/>
        <v>0</v>
      </c>
      <c r="P3695">
        <f t="shared" si="229"/>
        <v>0.5</v>
      </c>
      <c r="Q3695" s="10" t="s">
        <v>8315</v>
      </c>
      <c r="R3695" t="s">
        <v>8357</v>
      </c>
      <c r="S3695" s="15">
        <f t="shared" si="230"/>
        <v>42053.672824074078</v>
      </c>
      <c r="T3695" s="15">
        <f t="shared" si="231"/>
        <v>42113.631157407406</v>
      </c>
    </row>
    <row r="3696" spans="1:20" ht="48" x14ac:dyDescent="0.2">
      <c r="A3696">
        <v>3656</v>
      </c>
      <c r="B3696" s="3" t="s">
        <v>3653</v>
      </c>
      <c r="C3696" s="3" t="s">
        <v>7766</v>
      </c>
      <c r="D3696" s="6">
        <v>75000</v>
      </c>
      <c r="E3696" s="8">
        <v>1</v>
      </c>
      <c r="F3696" t="s">
        <v>8218</v>
      </c>
      <c r="G3696" t="s">
        <v>8239</v>
      </c>
      <c r="H3696" t="s">
        <v>8256</v>
      </c>
      <c r="I3696">
        <v>1485989940</v>
      </c>
      <c r="J3696">
        <v>1483393836</v>
      </c>
      <c r="K3696" t="b">
        <v>0</v>
      </c>
      <c r="L3696">
        <v>46</v>
      </c>
      <c r="M3696" t="b">
        <v>1</v>
      </c>
      <c r="N3696" t="s">
        <v>8269</v>
      </c>
      <c r="O3696">
        <f t="shared" si="228"/>
        <v>0</v>
      </c>
      <c r="P3696">
        <f t="shared" si="229"/>
        <v>0.02</v>
      </c>
      <c r="Q3696" s="10" t="s">
        <v>8315</v>
      </c>
      <c r="R3696" t="s">
        <v>8316</v>
      </c>
      <c r="S3696" s="15">
        <f t="shared" si="230"/>
        <v>42737.910138888896</v>
      </c>
      <c r="T3696" s="15">
        <f t="shared" si="231"/>
        <v>42767.957638888889</v>
      </c>
    </row>
    <row r="3697" spans="1:20" ht="48" x14ac:dyDescent="0.2">
      <c r="A3697">
        <v>3643</v>
      </c>
      <c r="B3697" s="3" t="s">
        <v>3641</v>
      </c>
      <c r="C3697" s="3" t="s">
        <v>7753</v>
      </c>
      <c r="D3697" s="6">
        <v>80000</v>
      </c>
      <c r="E3697" s="8">
        <v>1</v>
      </c>
      <c r="F3697" t="s">
        <v>8220</v>
      </c>
      <c r="G3697" t="s">
        <v>8223</v>
      </c>
      <c r="H3697" t="s">
        <v>8245</v>
      </c>
      <c r="I3697">
        <v>1447734439</v>
      </c>
      <c r="J3697">
        <v>1444274839</v>
      </c>
      <c r="K3697" t="b">
        <v>0</v>
      </c>
      <c r="L3697">
        <v>0</v>
      </c>
      <c r="M3697" t="b">
        <v>0</v>
      </c>
      <c r="N3697" t="s">
        <v>8303</v>
      </c>
      <c r="O3697">
        <f t="shared" si="228"/>
        <v>0</v>
      </c>
      <c r="P3697">
        <f t="shared" si="229"/>
        <v>0</v>
      </c>
      <c r="Q3697" s="10" t="s">
        <v>8315</v>
      </c>
      <c r="R3697" t="s">
        <v>8357</v>
      </c>
      <c r="S3697" s="15">
        <f t="shared" si="230"/>
        <v>42285.143969907411</v>
      </c>
      <c r="T3697" s="15">
        <f t="shared" si="231"/>
        <v>42325.185636574075</v>
      </c>
    </row>
    <row r="3698" spans="1:20" ht="48" x14ac:dyDescent="0.2">
      <c r="A3698">
        <v>3679</v>
      </c>
      <c r="B3698" s="3" t="s">
        <v>3676</v>
      </c>
      <c r="C3698" s="3" t="s">
        <v>7789</v>
      </c>
      <c r="D3698" s="6">
        <v>80000</v>
      </c>
      <c r="E3698" s="8">
        <v>1</v>
      </c>
      <c r="F3698" t="s">
        <v>8218</v>
      </c>
      <c r="G3698" t="s">
        <v>8223</v>
      </c>
      <c r="H3698" t="s">
        <v>8245</v>
      </c>
      <c r="I3698">
        <v>1404190740</v>
      </c>
      <c r="J3698">
        <v>1401214581</v>
      </c>
      <c r="K3698" t="b">
        <v>0</v>
      </c>
      <c r="L3698">
        <v>30</v>
      </c>
      <c r="M3698" t="b">
        <v>1</v>
      </c>
      <c r="N3698" t="s">
        <v>8269</v>
      </c>
      <c r="O3698">
        <f t="shared" si="228"/>
        <v>0</v>
      </c>
      <c r="P3698">
        <f t="shared" si="229"/>
        <v>0.03</v>
      </c>
      <c r="Q3698" s="10" t="s">
        <v>8315</v>
      </c>
      <c r="R3698" t="s">
        <v>8316</v>
      </c>
      <c r="S3698" s="15">
        <f t="shared" si="230"/>
        <v>41786.761354166665</v>
      </c>
      <c r="T3698" s="15">
        <f t="shared" si="231"/>
        <v>41821.207638888889</v>
      </c>
    </row>
    <row r="3699" spans="1:20" ht="32" x14ac:dyDescent="0.2">
      <c r="A3699">
        <v>3678</v>
      </c>
      <c r="B3699" s="3" t="s">
        <v>3675</v>
      </c>
      <c r="C3699" s="3" t="s">
        <v>7788</v>
      </c>
      <c r="D3699" s="6">
        <v>90000</v>
      </c>
      <c r="E3699" s="8">
        <v>1</v>
      </c>
      <c r="F3699" t="s">
        <v>8218</v>
      </c>
      <c r="G3699" t="s">
        <v>8224</v>
      </c>
      <c r="H3699" t="s">
        <v>8246</v>
      </c>
      <c r="I3699">
        <v>1433076298</v>
      </c>
      <c r="J3699">
        <v>1430052298</v>
      </c>
      <c r="K3699" t="b">
        <v>0</v>
      </c>
      <c r="L3699">
        <v>31</v>
      </c>
      <c r="M3699" t="b">
        <v>1</v>
      </c>
      <c r="N3699" t="s">
        <v>8269</v>
      </c>
      <c r="O3699">
        <f t="shared" si="228"/>
        <v>0</v>
      </c>
      <c r="P3699">
        <f t="shared" si="229"/>
        <v>0.03</v>
      </c>
      <c r="Q3699" s="10" t="s">
        <v>8315</v>
      </c>
      <c r="R3699" t="s">
        <v>8316</v>
      </c>
      <c r="S3699" s="15">
        <f t="shared" si="230"/>
        <v>42120.531226851846</v>
      </c>
      <c r="T3699" s="15">
        <f t="shared" si="231"/>
        <v>42155.531226851846</v>
      </c>
    </row>
    <row r="3700" spans="1:20" ht="48" x14ac:dyDescent="0.2">
      <c r="A3700">
        <v>3660</v>
      </c>
      <c r="B3700" s="3" t="s">
        <v>3657</v>
      </c>
      <c r="C3700" s="3" t="s">
        <v>7770</v>
      </c>
      <c r="D3700" s="6">
        <v>100000</v>
      </c>
      <c r="E3700" s="8">
        <v>1</v>
      </c>
      <c r="F3700" t="s">
        <v>8218</v>
      </c>
      <c r="G3700" t="s">
        <v>8224</v>
      </c>
      <c r="H3700" t="s">
        <v>8246</v>
      </c>
      <c r="I3700">
        <v>1419368925</v>
      </c>
      <c r="J3700">
        <v>1417208925</v>
      </c>
      <c r="K3700" t="b">
        <v>0</v>
      </c>
      <c r="L3700">
        <v>22</v>
      </c>
      <c r="M3700" t="b">
        <v>1</v>
      </c>
      <c r="N3700" t="s">
        <v>8269</v>
      </c>
      <c r="O3700">
        <f t="shared" si="228"/>
        <v>0</v>
      </c>
      <c r="P3700">
        <f t="shared" si="229"/>
        <v>0.05</v>
      </c>
      <c r="Q3700" s="10" t="s">
        <v>8315</v>
      </c>
      <c r="R3700" t="s">
        <v>8316</v>
      </c>
      <c r="S3700" s="15">
        <f t="shared" si="230"/>
        <v>41971.881076388891</v>
      </c>
      <c r="T3700" s="15">
        <f t="shared" si="231"/>
        <v>41996.881076388891</v>
      </c>
    </row>
    <row r="3701" spans="1:20" ht="32" x14ac:dyDescent="0.2">
      <c r="A3701">
        <v>3651</v>
      </c>
      <c r="B3701" s="3" t="s">
        <v>3649</v>
      </c>
      <c r="C3701" s="3" t="s">
        <v>7761</v>
      </c>
      <c r="D3701" s="6">
        <v>175000</v>
      </c>
      <c r="E3701" s="8">
        <v>1</v>
      </c>
      <c r="F3701" t="s">
        <v>8218</v>
      </c>
      <c r="G3701" t="s">
        <v>8223</v>
      </c>
      <c r="H3701" t="s">
        <v>8245</v>
      </c>
      <c r="I3701">
        <v>1407686340</v>
      </c>
      <c r="J3701">
        <v>1404833442</v>
      </c>
      <c r="K3701" t="b">
        <v>0</v>
      </c>
      <c r="L3701">
        <v>9</v>
      </c>
      <c r="M3701" t="b">
        <v>1</v>
      </c>
      <c r="N3701" t="s">
        <v>8269</v>
      </c>
      <c r="O3701">
        <f t="shared" si="228"/>
        <v>0</v>
      </c>
      <c r="P3701">
        <f t="shared" si="229"/>
        <v>0.11</v>
      </c>
      <c r="Q3701" s="10" t="s">
        <v>8315</v>
      </c>
      <c r="R3701" t="s">
        <v>8316</v>
      </c>
      <c r="S3701" s="15">
        <f t="shared" si="230"/>
        <v>41828.646319444444</v>
      </c>
      <c r="T3701" s="15">
        <f t="shared" si="231"/>
        <v>41861.665972222225</v>
      </c>
    </row>
    <row r="3702" spans="1:20" ht="32" x14ac:dyDescent="0.2">
      <c r="A3702">
        <v>3698</v>
      </c>
      <c r="B3702" s="3" t="s">
        <v>3695</v>
      </c>
      <c r="C3702" s="3" t="s">
        <v>7808</v>
      </c>
      <c r="D3702" s="6">
        <v>200000</v>
      </c>
      <c r="E3702" s="8">
        <v>1</v>
      </c>
      <c r="F3702" t="s">
        <v>8218</v>
      </c>
      <c r="G3702" t="s">
        <v>8223</v>
      </c>
      <c r="H3702" t="s">
        <v>8245</v>
      </c>
      <c r="I3702">
        <v>1456946487</v>
      </c>
      <c r="J3702">
        <v>1454354487</v>
      </c>
      <c r="K3702" t="b">
        <v>0</v>
      </c>
      <c r="L3702">
        <v>136</v>
      </c>
      <c r="M3702" t="b">
        <v>1</v>
      </c>
      <c r="N3702" t="s">
        <v>8269</v>
      </c>
      <c r="O3702">
        <f t="shared" si="228"/>
        <v>0</v>
      </c>
      <c r="P3702">
        <f t="shared" si="229"/>
        <v>0.01</v>
      </c>
      <c r="Q3702" s="10" t="s">
        <v>8315</v>
      </c>
      <c r="R3702" t="s">
        <v>8316</v>
      </c>
      <c r="S3702" s="15">
        <f t="shared" si="230"/>
        <v>42401.806562500002</v>
      </c>
      <c r="T3702" s="15">
        <f t="shared" si="231"/>
        <v>42431.806562500002</v>
      </c>
    </row>
    <row r="3703" spans="1:20" ht="80" x14ac:dyDescent="0.2">
      <c r="A3703">
        <v>3640</v>
      </c>
      <c r="B3703" s="3" t="s">
        <v>3638</v>
      </c>
      <c r="C3703" s="3" t="s">
        <v>7750</v>
      </c>
      <c r="D3703" s="6">
        <v>250000</v>
      </c>
      <c r="E3703" s="8">
        <v>1</v>
      </c>
      <c r="F3703" t="s">
        <v>8220</v>
      </c>
      <c r="G3703" t="s">
        <v>8223</v>
      </c>
      <c r="H3703" t="s">
        <v>8245</v>
      </c>
      <c r="I3703">
        <v>1431283530</v>
      </c>
      <c r="J3703">
        <v>1428691530</v>
      </c>
      <c r="K3703" t="b">
        <v>0</v>
      </c>
      <c r="L3703">
        <v>3</v>
      </c>
      <c r="M3703" t="b">
        <v>0</v>
      </c>
      <c r="N3703" t="s">
        <v>8303</v>
      </c>
      <c r="O3703">
        <f t="shared" si="228"/>
        <v>0</v>
      </c>
      <c r="P3703">
        <f t="shared" si="229"/>
        <v>0.33</v>
      </c>
      <c r="Q3703" s="10" t="s">
        <v>8315</v>
      </c>
      <c r="R3703" t="s">
        <v>8357</v>
      </c>
      <c r="S3703" s="15">
        <f t="shared" si="230"/>
        <v>42104.781597222223</v>
      </c>
      <c r="T3703" s="15">
        <f t="shared" si="231"/>
        <v>42134.781597222223</v>
      </c>
    </row>
    <row r="3704" spans="1:20" ht="48" x14ac:dyDescent="0.2">
      <c r="A3704">
        <v>3649</v>
      </c>
      <c r="B3704" s="3" t="s">
        <v>3647</v>
      </c>
      <c r="C3704" s="3" t="s">
        <v>7759</v>
      </c>
      <c r="D3704" s="6">
        <v>1000000</v>
      </c>
      <c r="E3704" s="8">
        <v>1</v>
      </c>
      <c r="F3704" t="s">
        <v>8218</v>
      </c>
      <c r="G3704" t="s">
        <v>8228</v>
      </c>
      <c r="H3704" t="s">
        <v>8250</v>
      </c>
      <c r="I3704">
        <v>1402938394</v>
      </c>
      <c r="J3704">
        <v>1400691994</v>
      </c>
      <c r="K3704" t="b">
        <v>0</v>
      </c>
      <c r="L3704">
        <v>8</v>
      </c>
      <c r="M3704" t="b">
        <v>1</v>
      </c>
      <c r="N3704" t="s">
        <v>8269</v>
      </c>
      <c r="O3704">
        <f t="shared" si="228"/>
        <v>0</v>
      </c>
      <c r="P3704">
        <f t="shared" si="229"/>
        <v>0.13</v>
      </c>
      <c r="Q3704" s="10" t="s">
        <v>8315</v>
      </c>
      <c r="R3704" t="s">
        <v>8316</v>
      </c>
      <c r="S3704" s="15">
        <f t="shared" si="230"/>
        <v>41780.712893518517</v>
      </c>
      <c r="T3704" s="15">
        <f t="shared" si="231"/>
        <v>41806.712893518517</v>
      </c>
    </row>
    <row r="3705" spans="1:20" ht="48" x14ac:dyDescent="0.2">
      <c r="A3705">
        <v>3647</v>
      </c>
      <c r="B3705" s="3" t="s">
        <v>3645</v>
      </c>
      <c r="C3705" s="3" t="s">
        <v>7757</v>
      </c>
      <c r="D3705" s="6">
        <v>2500000</v>
      </c>
      <c r="E3705" s="8">
        <v>1</v>
      </c>
      <c r="F3705" t="s">
        <v>8220</v>
      </c>
      <c r="G3705" t="s">
        <v>8224</v>
      </c>
      <c r="H3705" t="s">
        <v>8246</v>
      </c>
      <c r="I3705">
        <v>1475258327</v>
      </c>
      <c r="J3705">
        <v>1471370327</v>
      </c>
      <c r="K3705" t="b">
        <v>0</v>
      </c>
      <c r="L3705">
        <v>2</v>
      </c>
      <c r="M3705" t="b">
        <v>0</v>
      </c>
      <c r="N3705" t="s">
        <v>8303</v>
      </c>
      <c r="O3705">
        <f t="shared" si="228"/>
        <v>0</v>
      </c>
      <c r="P3705">
        <f t="shared" si="229"/>
        <v>0.5</v>
      </c>
      <c r="Q3705" s="10" t="s">
        <v>8315</v>
      </c>
      <c r="R3705" t="s">
        <v>8357</v>
      </c>
      <c r="S3705" s="15">
        <f t="shared" si="230"/>
        <v>42598.749155092592</v>
      </c>
      <c r="T3705" s="15">
        <f t="shared" si="231"/>
        <v>42643.749155092592</v>
      </c>
    </row>
    <row r="3706" spans="1:20" ht="48" x14ac:dyDescent="0.2">
      <c r="A3706">
        <v>4008</v>
      </c>
      <c r="B3706" s="3" t="s">
        <v>4004</v>
      </c>
      <c r="C3706" s="3" t="s">
        <v>8113</v>
      </c>
      <c r="D3706" s="6">
        <v>2</v>
      </c>
      <c r="E3706" s="8">
        <v>0</v>
      </c>
      <c r="F3706" t="s">
        <v>8220</v>
      </c>
      <c r="G3706" t="s">
        <v>8224</v>
      </c>
      <c r="H3706" t="s">
        <v>8246</v>
      </c>
      <c r="I3706">
        <v>1437606507</v>
      </c>
      <c r="J3706">
        <v>1435014507</v>
      </c>
      <c r="K3706" t="b">
        <v>0</v>
      </c>
      <c r="L3706">
        <v>4</v>
      </c>
      <c r="M3706" t="b">
        <v>0</v>
      </c>
      <c r="N3706" t="s">
        <v>8269</v>
      </c>
      <c r="O3706">
        <f t="shared" si="228"/>
        <v>0</v>
      </c>
      <c r="P3706">
        <f t="shared" si="229"/>
        <v>0</v>
      </c>
      <c r="Q3706" s="10" t="s">
        <v>8315</v>
      </c>
      <c r="R3706" t="s">
        <v>8316</v>
      </c>
      <c r="S3706" s="15">
        <f t="shared" si="230"/>
        <v>42177.964201388888</v>
      </c>
      <c r="T3706" s="15">
        <f t="shared" si="231"/>
        <v>42207.964201388888</v>
      </c>
    </row>
    <row r="3707" spans="1:20" ht="64" x14ac:dyDescent="0.2">
      <c r="A3707">
        <v>3898</v>
      </c>
      <c r="B3707" s="3" t="s">
        <v>3895</v>
      </c>
      <c r="C3707" s="3" t="s">
        <v>8006</v>
      </c>
      <c r="D3707" s="6">
        <v>20</v>
      </c>
      <c r="E3707" s="8">
        <v>0</v>
      </c>
      <c r="F3707" t="s">
        <v>8220</v>
      </c>
      <c r="G3707" t="s">
        <v>8224</v>
      </c>
      <c r="H3707" t="s">
        <v>8246</v>
      </c>
      <c r="I3707">
        <v>1439827200</v>
      </c>
      <c r="J3707">
        <v>1436355270</v>
      </c>
      <c r="K3707" t="b">
        <v>0</v>
      </c>
      <c r="L3707">
        <v>16</v>
      </c>
      <c r="M3707" t="b">
        <v>0</v>
      </c>
      <c r="N3707" t="s">
        <v>8269</v>
      </c>
      <c r="O3707">
        <f t="shared" si="228"/>
        <v>0</v>
      </c>
      <c r="P3707">
        <f t="shared" si="229"/>
        <v>0</v>
      </c>
      <c r="Q3707" s="10" t="s">
        <v>8315</v>
      </c>
      <c r="R3707" t="s">
        <v>8316</v>
      </c>
      <c r="S3707" s="15">
        <f t="shared" si="230"/>
        <v>42193.482291666667</v>
      </c>
      <c r="T3707" s="15">
        <f t="shared" si="231"/>
        <v>42233.666666666672</v>
      </c>
    </row>
    <row r="3708" spans="1:20" ht="48" x14ac:dyDescent="0.2">
      <c r="A3708">
        <v>3910</v>
      </c>
      <c r="B3708" s="3" t="s">
        <v>3907</v>
      </c>
      <c r="C3708" s="3" t="s">
        <v>8018</v>
      </c>
      <c r="D3708" s="6">
        <v>25</v>
      </c>
      <c r="E3708" s="8">
        <v>0</v>
      </c>
      <c r="F3708" t="s">
        <v>8220</v>
      </c>
      <c r="G3708" t="s">
        <v>8223</v>
      </c>
      <c r="H3708" t="s">
        <v>8245</v>
      </c>
      <c r="I3708">
        <v>1441649397</v>
      </c>
      <c r="J3708">
        <v>1439057397</v>
      </c>
      <c r="K3708" t="b">
        <v>0</v>
      </c>
      <c r="L3708">
        <v>3</v>
      </c>
      <c r="M3708" t="b">
        <v>0</v>
      </c>
      <c r="N3708" t="s">
        <v>8269</v>
      </c>
      <c r="O3708">
        <f t="shared" si="228"/>
        <v>0</v>
      </c>
      <c r="P3708">
        <f t="shared" si="229"/>
        <v>0</v>
      </c>
      <c r="Q3708" s="10" t="s">
        <v>8315</v>
      </c>
      <c r="R3708" t="s">
        <v>8316</v>
      </c>
      <c r="S3708" s="15">
        <f t="shared" si="230"/>
        <v>42224.756909722222</v>
      </c>
      <c r="T3708" s="15">
        <f t="shared" si="231"/>
        <v>42254.756909722222</v>
      </c>
    </row>
    <row r="3709" spans="1:20" ht="64" x14ac:dyDescent="0.2">
      <c r="A3709">
        <v>3827</v>
      </c>
      <c r="B3709" s="3" t="s">
        <v>3824</v>
      </c>
      <c r="C3709" s="3" t="s">
        <v>7936</v>
      </c>
      <c r="D3709" s="6">
        <v>50</v>
      </c>
      <c r="E3709" s="8">
        <v>0</v>
      </c>
      <c r="F3709" t="s">
        <v>8218</v>
      </c>
      <c r="G3709" t="s">
        <v>8224</v>
      </c>
      <c r="H3709" t="s">
        <v>8246</v>
      </c>
      <c r="I3709">
        <v>1427414400</v>
      </c>
      <c r="J3709">
        <v>1422656201</v>
      </c>
      <c r="K3709" t="b">
        <v>0</v>
      </c>
      <c r="L3709">
        <v>65</v>
      </c>
      <c r="M3709" t="b">
        <v>1</v>
      </c>
      <c r="N3709" t="s">
        <v>8269</v>
      </c>
      <c r="O3709">
        <f t="shared" si="228"/>
        <v>0</v>
      </c>
      <c r="P3709">
        <f t="shared" si="229"/>
        <v>0</v>
      </c>
      <c r="Q3709" s="10" t="s">
        <v>8315</v>
      </c>
      <c r="R3709" t="s">
        <v>8316</v>
      </c>
      <c r="S3709" s="15">
        <f t="shared" si="230"/>
        <v>42034.928252314814</v>
      </c>
      <c r="T3709" s="15">
        <f t="shared" si="231"/>
        <v>42090</v>
      </c>
    </row>
    <row r="3710" spans="1:20" ht="48" x14ac:dyDescent="0.2">
      <c r="A3710">
        <v>3934</v>
      </c>
      <c r="B3710" s="3" t="s">
        <v>3931</v>
      </c>
      <c r="C3710" s="3" t="s">
        <v>8042</v>
      </c>
      <c r="D3710" s="6">
        <v>60</v>
      </c>
      <c r="E3710" s="8">
        <v>0</v>
      </c>
      <c r="F3710" t="s">
        <v>8220</v>
      </c>
      <c r="G3710" t="s">
        <v>8223</v>
      </c>
      <c r="H3710" t="s">
        <v>8245</v>
      </c>
      <c r="I3710">
        <v>1443704400</v>
      </c>
      <c r="J3710">
        <v>1439827639</v>
      </c>
      <c r="K3710" t="b">
        <v>0</v>
      </c>
      <c r="L3710">
        <v>12</v>
      </c>
      <c r="M3710" t="b">
        <v>0</v>
      </c>
      <c r="N3710" t="s">
        <v>8269</v>
      </c>
      <c r="O3710">
        <f t="shared" si="228"/>
        <v>0</v>
      </c>
      <c r="P3710">
        <f t="shared" si="229"/>
        <v>0</v>
      </c>
      <c r="Q3710" s="10" t="s">
        <v>8315</v>
      </c>
      <c r="R3710" t="s">
        <v>8316</v>
      </c>
      <c r="S3710" s="15">
        <f t="shared" si="230"/>
        <v>42233.671747685185</v>
      </c>
      <c r="T3710" s="15">
        <f t="shared" si="231"/>
        <v>42278.541666666672</v>
      </c>
    </row>
    <row r="3711" spans="1:20" ht="48" x14ac:dyDescent="0.2">
      <c r="A3711">
        <v>3841</v>
      </c>
      <c r="B3711" s="3" t="s">
        <v>3838</v>
      </c>
      <c r="C3711" s="3" t="s">
        <v>7950</v>
      </c>
      <c r="D3711" s="6">
        <v>100</v>
      </c>
      <c r="E3711" s="8">
        <v>0</v>
      </c>
      <c r="F3711" t="s">
        <v>8220</v>
      </c>
      <c r="G3711" t="s">
        <v>8223</v>
      </c>
      <c r="H3711" t="s">
        <v>8245</v>
      </c>
      <c r="I3711">
        <v>1405882287</v>
      </c>
      <c r="J3711">
        <v>1400698287</v>
      </c>
      <c r="K3711" t="b">
        <v>1</v>
      </c>
      <c r="L3711">
        <v>34</v>
      </c>
      <c r="M3711" t="b">
        <v>0</v>
      </c>
      <c r="N3711" t="s">
        <v>8269</v>
      </c>
      <c r="O3711">
        <f t="shared" si="228"/>
        <v>0</v>
      </c>
      <c r="P3711">
        <f t="shared" si="229"/>
        <v>0</v>
      </c>
      <c r="Q3711" s="10" t="s">
        <v>8315</v>
      </c>
      <c r="R3711" t="s">
        <v>8316</v>
      </c>
      <c r="S3711" s="15">
        <f t="shared" si="230"/>
        <v>41780.785729166666</v>
      </c>
      <c r="T3711" s="15">
        <f t="shared" si="231"/>
        <v>41840.785729166666</v>
      </c>
    </row>
    <row r="3712" spans="1:20" ht="48" x14ac:dyDescent="0.2">
      <c r="A3712">
        <v>3955</v>
      </c>
      <c r="B3712" s="3" t="s">
        <v>3952</v>
      </c>
      <c r="C3712" s="3" t="s">
        <v>8062</v>
      </c>
      <c r="D3712" s="6">
        <v>128</v>
      </c>
      <c r="E3712" s="8">
        <v>0</v>
      </c>
      <c r="F3712" t="s">
        <v>8220</v>
      </c>
      <c r="G3712" t="s">
        <v>8223</v>
      </c>
      <c r="H3712" t="s">
        <v>8245</v>
      </c>
      <c r="I3712">
        <v>1448745741</v>
      </c>
      <c r="J3712">
        <v>1446150141</v>
      </c>
      <c r="K3712" t="b">
        <v>0</v>
      </c>
      <c r="L3712">
        <v>8</v>
      </c>
      <c r="M3712" t="b">
        <v>0</v>
      </c>
      <c r="N3712" t="s">
        <v>8269</v>
      </c>
      <c r="O3712">
        <f t="shared" si="228"/>
        <v>0</v>
      </c>
      <c r="P3712">
        <f t="shared" si="229"/>
        <v>0</v>
      </c>
      <c r="Q3712" s="10" t="s">
        <v>8315</v>
      </c>
      <c r="R3712" t="s">
        <v>8316</v>
      </c>
      <c r="S3712" s="15">
        <f t="shared" si="230"/>
        <v>42306.848854166667</v>
      </c>
      <c r="T3712" s="15">
        <f t="shared" si="231"/>
        <v>42336.890520833331</v>
      </c>
    </row>
    <row r="3713" spans="1:20" ht="32" x14ac:dyDescent="0.2">
      <c r="A3713">
        <v>3738</v>
      </c>
      <c r="B3713" s="3" t="s">
        <v>3735</v>
      </c>
      <c r="C3713" s="3" t="s">
        <v>7848</v>
      </c>
      <c r="D3713" s="6">
        <v>200</v>
      </c>
      <c r="E3713" s="8">
        <v>0</v>
      </c>
      <c r="F3713" t="s">
        <v>8220</v>
      </c>
      <c r="G3713" t="s">
        <v>8224</v>
      </c>
      <c r="H3713" t="s">
        <v>8246</v>
      </c>
      <c r="I3713">
        <v>1405461600</v>
      </c>
      <c r="J3713">
        <v>1403562705</v>
      </c>
      <c r="K3713" t="b">
        <v>0</v>
      </c>
      <c r="L3713">
        <v>6</v>
      </c>
      <c r="M3713" t="b">
        <v>0</v>
      </c>
      <c r="N3713" t="s">
        <v>8269</v>
      </c>
      <c r="O3713">
        <f t="shared" si="228"/>
        <v>0</v>
      </c>
      <c r="P3713">
        <f t="shared" si="229"/>
        <v>0</v>
      </c>
      <c r="Q3713" s="10" t="s">
        <v>8315</v>
      </c>
      <c r="R3713" t="s">
        <v>8316</v>
      </c>
      <c r="S3713" s="15">
        <f t="shared" si="230"/>
        <v>41813.938715277778</v>
      </c>
      <c r="T3713" s="15">
        <f t="shared" si="231"/>
        <v>41835.916666666664</v>
      </c>
    </row>
    <row r="3714" spans="1:20" ht="48" x14ac:dyDescent="0.2">
      <c r="A3714">
        <v>3953</v>
      </c>
      <c r="B3714" s="3" t="s">
        <v>3950</v>
      </c>
      <c r="C3714" s="3" t="s">
        <v>8060</v>
      </c>
      <c r="D3714" s="6">
        <v>200</v>
      </c>
      <c r="E3714" s="8">
        <v>0</v>
      </c>
      <c r="F3714" t="s">
        <v>8220</v>
      </c>
      <c r="G3714" t="s">
        <v>8223</v>
      </c>
      <c r="H3714" t="s">
        <v>8245</v>
      </c>
      <c r="I3714">
        <v>1469834940</v>
      </c>
      <c r="J3714">
        <v>1467162586</v>
      </c>
      <c r="K3714" t="b">
        <v>0</v>
      </c>
      <c r="L3714">
        <v>0</v>
      </c>
      <c r="M3714" t="b">
        <v>0</v>
      </c>
      <c r="N3714" t="s">
        <v>8269</v>
      </c>
      <c r="O3714">
        <f t="shared" si="228"/>
        <v>0</v>
      </c>
      <c r="P3714">
        <f t="shared" si="229"/>
        <v>0</v>
      </c>
      <c r="Q3714" s="10" t="s">
        <v>8315</v>
      </c>
      <c r="R3714" t="s">
        <v>8316</v>
      </c>
      <c r="S3714" s="15">
        <f t="shared" si="230"/>
        <v>42550.048449074078</v>
      </c>
      <c r="T3714" s="15">
        <f t="shared" si="231"/>
        <v>42580.978472222225</v>
      </c>
    </row>
    <row r="3715" spans="1:20" ht="48" x14ac:dyDescent="0.2">
      <c r="A3715">
        <v>4047</v>
      </c>
      <c r="B3715" s="3" t="s">
        <v>4043</v>
      </c>
      <c r="C3715" s="3" t="s">
        <v>8151</v>
      </c>
      <c r="D3715" s="6">
        <v>200</v>
      </c>
      <c r="E3715" s="8">
        <v>0</v>
      </c>
      <c r="F3715" t="s">
        <v>8220</v>
      </c>
      <c r="G3715" t="s">
        <v>8223</v>
      </c>
      <c r="H3715" t="s">
        <v>8245</v>
      </c>
      <c r="I3715">
        <v>1420938000</v>
      </c>
      <c r="J3715">
        <v>1418862743</v>
      </c>
      <c r="K3715" t="b">
        <v>0</v>
      </c>
      <c r="L3715">
        <v>4</v>
      </c>
      <c r="M3715" t="b">
        <v>0</v>
      </c>
      <c r="N3715" t="s">
        <v>8269</v>
      </c>
      <c r="O3715">
        <f t="shared" ref="O3715:O3778" si="232">ROUND(E3715/D3715*100,0)</f>
        <v>0</v>
      </c>
      <c r="P3715">
        <f t="shared" ref="P3715:P3778" si="233">IFERROR(ROUND(E3715/L3715,2),0)</f>
        <v>0</v>
      </c>
      <c r="Q3715" s="10" t="s">
        <v>8315</v>
      </c>
      <c r="R3715" t="s">
        <v>8316</v>
      </c>
      <c r="S3715" s="15">
        <f t="shared" ref="S3715:S3778" si="234">(((J3715/60)/60)/24)+DATE(1970,1,1)</f>
        <v>41991.022488425922</v>
      </c>
      <c r="T3715" s="15">
        <f t="shared" ref="T3715:T3778" si="235">(((I3715/60)/60)/24)+DATE(1970,1,1)</f>
        <v>42015.041666666672</v>
      </c>
    </row>
    <row r="3716" spans="1:20" ht="48" x14ac:dyDescent="0.2">
      <c r="A3716">
        <v>3787</v>
      </c>
      <c r="B3716" s="3" t="s">
        <v>3784</v>
      </c>
      <c r="C3716" s="3" t="s">
        <v>7897</v>
      </c>
      <c r="D3716" s="6">
        <v>250</v>
      </c>
      <c r="E3716" s="8">
        <v>0</v>
      </c>
      <c r="F3716" t="s">
        <v>8218</v>
      </c>
      <c r="G3716" t="s">
        <v>8223</v>
      </c>
      <c r="H3716" t="s">
        <v>8245</v>
      </c>
      <c r="I3716">
        <v>1436587140</v>
      </c>
      <c r="J3716">
        <v>1434113406</v>
      </c>
      <c r="K3716" t="b">
        <v>0</v>
      </c>
      <c r="L3716">
        <v>10</v>
      </c>
      <c r="M3716" t="b">
        <v>1</v>
      </c>
      <c r="N3716" t="s">
        <v>8303</v>
      </c>
      <c r="O3716">
        <f t="shared" si="232"/>
        <v>0</v>
      </c>
      <c r="P3716">
        <f t="shared" si="233"/>
        <v>0</v>
      </c>
      <c r="Q3716" s="10" t="s">
        <v>8315</v>
      </c>
      <c r="R3716" t="s">
        <v>8357</v>
      </c>
      <c r="S3716" s="15">
        <f t="shared" si="234"/>
        <v>42167.534791666665</v>
      </c>
      <c r="T3716" s="15">
        <f t="shared" si="235"/>
        <v>42196.165972222225</v>
      </c>
    </row>
    <row r="3717" spans="1:20" ht="48" x14ac:dyDescent="0.2">
      <c r="A3717">
        <v>4106</v>
      </c>
      <c r="B3717" s="3" t="s">
        <v>4102</v>
      </c>
      <c r="C3717" s="3" t="s">
        <v>8209</v>
      </c>
      <c r="D3717" s="6">
        <v>250</v>
      </c>
      <c r="E3717" s="8">
        <v>0</v>
      </c>
      <c r="F3717" t="s">
        <v>8220</v>
      </c>
      <c r="G3717" t="s">
        <v>8223</v>
      </c>
      <c r="H3717" t="s">
        <v>8245</v>
      </c>
      <c r="I3717">
        <v>1427936400</v>
      </c>
      <c r="J3717">
        <v>1424221866</v>
      </c>
      <c r="K3717" t="b">
        <v>0</v>
      </c>
      <c r="L3717">
        <v>33</v>
      </c>
      <c r="M3717" t="b">
        <v>0</v>
      </c>
      <c r="N3717" t="s">
        <v>8269</v>
      </c>
      <c r="O3717">
        <f t="shared" si="232"/>
        <v>0</v>
      </c>
      <c r="P3717">
        <f t="shared" si="233"/>
        <v>0</v>
      </c>
      <c r="Q3717" s="10" t="s">
        <v>8315</v>
      </c>
      <c r="R3717" t="s">
        <v>8316</v>
      </c>
      <c r="S3717" s="15">
        <f t="shared" si="234"/>
        <v>42053.049375000002</v>
      </c>
      <c r="T3717" s="15">
        <f t="shared" si="235"/>
        <v>42096.041666666672</v>
      </c>
    </row>
    <row r="3718" spans="1:20" ht="48" x14ac:dyDescent="0.2">
      <c r="A3718">
        <v>4111</v>
      </c>
      <c r="B3718" s="3" t="s">
        <v>4107</v>
      </c>
      <c r="C3718" s="3" t="s">
        <v>8214</v>
      </c>
      <c r="D3718" s="6">
        <v>270</v>
      </c>
      <c r="E3718" s="8">
        <v>0</v>
      </c>
      <c r="F3718" t="s">
        <v>8220</v>
      </c>
      <c r="G3718" t="s">
        <v>8223</v>
      </c>
      <c r="H3718" t="s">
        <v>8245</v>
      </c>
      <c r="I3718">
        <v>1424747740</v>
      </c>
      <c r="J3718">
        <v>1422155740</v>
      </c>
      <c r="K3718" t="b">
        <v>0</v>
      </c>
      <c r="L3718">
        <v>6</v>
      </c>
      <c r="M3718" t="b">
        <v>0</v>
      </c>
      <c r="N3718" t="s">
        <v>8269</v>
      </c>
      <c r="O3718">
        <f t="shared" si="232"/>
        <v>0</v>
      </c>
      <c r="P3718">
        <f t="shared" si="233"/>
        <v>0</v>
      </c>
      <c r="Q3718" s="10" t="s">
        <v>8315</v>
      </c>
      <c r="R3718" t="s">
        <v>8316</v>
      </c>
      <c r="S3718" s="15">
        <f t="shared" si="234"/>
        <v>42029.135879629626</v>
      </c>
      <c r="T3718" s="15">
        <f t="shared" si="235"/>
        <v>42059.135879629626</v>
      </c>
    </row>
    <row r="3719" spans="1:20" ht="48" x14ac:dyDescent="0.2">
      <c r="A3719">
        <v>3933</v>
      </c>
      <c r="B3719" s="3" t="s">
        <v>3930</v>
      </c>
      <c r="C3719" s="3" t="s">
        <v>8041</v>
      </c>
      <c r="D3719" s="6">
        <v>280</v>
      </c>
      <c r="E3719" s="8">
        <v>0</v>
      </c>
      <c r="F3719" t="s">
        <v>8220</v>
      </c>
      <c r="G3719" t="s">
        <v>8223</v>
      </c>
      <c r="H3719" t="s">
        <v>8245</v>
      </c>
      <c r="I3719">
        <v>1468716180</v>
      </c>
      <c r="J3719">
        <v>1466205262</v>
      </c>
      <c r="K3719" t="b">
        <v>0</v>
      </c>
      <c r="L3719">
        <v>12</v>
      </c>
      <c r="M3719" t="b">
        <v>0</v>
      </c>
      <c r="N3719" t="s">
        <v>8269</v>
      </c>
      <c r="O3719">
        <f t="shared" si="232"/>
        <v>0</v>
      </c>
      <c r="P3719">
        <f t="shared" si="233"/>
        <v>0</v>
      </c>
      <c r="Q3719" s="10" t="s">
        <v>8315</v>
      </c>
      <c r="R3719" t="s">
        <v>8316</v>
      </c>
      <c r="S3719" s="15">
        <f t="shared" si="234"/>
        <v>42538.968310185184</v>
      </c>
      <c r="T3719" s="15">
        <f t="shared" si="235"/>
        <v>42568.029861111107</v>
      </c>
    </row>
    <row r="3720" spans="1:20" ht="32" x14ac:dyDescent="0.2">
      <c r="A3720">
        <v>4039</v>
      </c>
      <c r="B3720" s="3" t="s">
        <v>4035</v>
      </c>
      <c r="C3720" s="3" t="s">
        <v>8143</v>
      </c>
      <c r="D3720" s="6">
        <v>300</v>
      </c>
      <c r="E3720" s="8">
        <v>0</v>
      </c>
      <c r="F3720" t="s">
        <v>8220</v>
      </c>
      <c r="G3720" t="s">
        <v>8223</v>
      </c>
      <c r="H3720" t="s">
        <v>8245</v>
      </c>
      <c r="I3720">
        <v>1448949540</v>
      </c>
      <c r="J3720">
        <v>1446048367</v>
      </c>
      <c r="K3720" t="b">
        <v>0</v>
      </c>
      <c r="L3720">
        <v>5</v>
      </c>
      <c r="M3720" t="b">
        <v>0</v>
      </c>
      <c r="N3720" t="s">
        <v>8269</v>
      </c>
      <c r="O3720">
        <f t="shared" si="232"/>
        <v>0</v>
      </c>
      <c r="P3720">
        <f t="shared" si="233"/>
        <v>0</v>
      </c>
      <c r="Q3720" s="10" t="s">
        <v>8315</v>
      </c>
      <c r="R3720" t="s">
        <v>8316</v>
      </c>
      <c r="S3720" s="15">
        <f t="shared" si="234"/>
        <v>42305.670914351853</v>
      </c>
      <c r="T3720" s="15">
        <f t="shared" si="235"/>
        <v>42339.249305555553</v>
      </c>
    </row>
    <row r="3721" spans="1:20" ht="32" x14ac:dyDescent="0.2">
      <c r="A3721">
        <v>4100</v>
      </c>
      <c r="B3721" s="3" t="s">
        <v>4096</v>
      </c>
      <c r="C3721" s="3" t="s">
        <v>8203</v>
      </c>
      <c r="D3721" s="6">
        <v>300</v>
      </c>
      <c r="E3721" s="8">
        <v>0</v>
      </c>
      <c r="F3721" t="s">
        <v>8220</v>
      </c>
      <c r="G3721" t="s">
        <v>8223</v>
      </c>
      <c r="H3721" t="s">
        <v>8245</v>
      </c>
      <c r="I3721">
        <v>1414205990</v>
      </c>
      <c r="J3721">
        <v>1413341990</v>
      </c>
      <c r="K3721" t="b">
        <v>0</v>
      </c>
      <c r="L3721">
        <v>0</v>
      </c>
      <c r="M3721" t="b">
        <v>0</v>
      </c>
      <c r="N3721" t="s">
        <v>8269</v>
      </c>
      <c r="O3721">
        <f t="shared" si="232"/>
        <v>0</v>
      </c>
      <c r="P3721">
        <f t="shared" si="233"/>
        <v>0</v>
      </c>
      <c r="Q3721" s="10" t="s">
        <v>8315</v>
      </c>
      <c r="R3721" t="s">
        <v>8316</v>
      </c>
      <c r="S3721" s="15">
        <f t="shared" si="234"/>
        <v>41927.124884259261</v>
      </c>
      <c r="T3721" s="15">
        <f t="shared" si="235"/>
        <v>41937.124884259261</v>
      </c>
    </row>
    <row r="3722" spans="1:20" ht="48" x14ac:dyDescent="0.2">
      <c r="A3722">
        <v>3753</v>
      </c>
      <c r="B3722" s="3" t="s">
        <v>3750</v>
      </c>
      <c r="C3722" s="3" t="s">
        <v>7863</v>
      </c>
      <c r="D3722" s="6">
        <v>400</v>
      </c>
      <c r="E3722" s="8">
        <v>0</v>
      </c>
      <c r="F3722" t="s">
        <v>8218</v>
      </c>
      <c r="G3722" t="s">
        <v>8223</v>
      </c>
      <c r="H3722" t="s">
        <v>8245</v>
      </c>
      <c r="I3722">
        <v>1433289600</v>
      </c>
      <c r="J3722">
        <v>1430768800</v>
      </c>
      <c r="K3722" t="b">
        <v>0</v>
      </c>
      <c r="L3722">
        <v>30</v>
      </c>
      <c r="M3722" t="b">
        <v>1</v>
      </c>
      <c r="N3722" t="s">
        <v>8303</v>
      </c>
      <c r="O3722">
        <f t="shared" si="232"/>
        <v>0</v>
      </c>
      <c r="P3722">
        <f t="shared" si="233"/>
        <v>0</v>
      </c>
      <c r="Q3722" s="10" t="s">
        <v>8315</v>
      </c>
      <c r="R3722" t="s">
        <v>8357</v>
      </c>
      <c r="S3722" s="15">
        <f t="shared" si="234"/>
        <v>42128.824074074073</v>
      </c>
      <c r="T3722" s="15">
        <f t="shared" si="235"/>
        <v>42158</v>
      </c>
    </row>
    <row r="3723" spans="1:20" ht="48" x14ac:dyDescent="0.2">
      <c r="A3723">
        <v>3782</v>
      </c>
      <c r="B3723" s="3" t="s">
        <v>3779</v>
      </c>
      <c r="C3723" s="3" t="s">
        <v>7892</v>
      </c>
      <c r="D3723" s="6">
        <v>400</v>
      </c>
      <c r="E3723" s="8">
        <v>0</v>
      </c>
      <c r="F3723" t="s">
        <v>8218</v>
      </c>
      <c r="G3723" t="s">
        <v>8224</v>
      </c>
      <c r="H3723" t="s">
        <v>8246</v>
      </c>
      <c r="I3723">
        <v>1469401200</v>
      </c>
      <c r="J3723">
        <v>1466887297</v>
      </c>
      <c r="K3723" t="b">
        <v>0</v>
      </c>
      <c r="L3723">
        <v>27</v>
      </c>
      <c r="M3723" t="b">
        <v>1</v>
      </c>
      <c r="N3723" t="s">
        <v>8303</v>
      </c>
      <c r="O3723">
        <f t="shared" si="232"/>
        <v>0</v>
      </c>
      <c r="P3723">
        <f t="shared" si="233"/>
        <v>0</v>
      </c>
      <c r="Q3723" s="10" t="s">
        <v>8315</v>
      </c>
      <c r="R3723" t="s">
        <v>8357</v>
      </c>
      <c r="S3723" s="15">
        <f t="shared" si="234"/>
        <v>42546.862233796302</v>
      </c>
      <c r="T3723" s="15">
        <f t="shared" si="235"/>
        <v>42575.958333333328</v>
      </c>
    </row>
    <row r="3724" spans="1:20" ht="48" x14ac:dyDescent="0.2">
      <c r="A3724">
        <v>3794</v>
      </c>
      <c r="B3724" s="3" t="s">
        <v>3791</v>
      </c>
      <c r="C3724" s="3" t="s">
        <v>7904</v>
      </c>
      <c r="D3724" s="6">
        <v>400</v>
      </c>
      <c r="E3724" s="8">
        <v>0</v>
      </c>
      <c r="F3724" t="s">
        <v>8220</v>
      </c>
      <c r="G3724" t="s">
        <v>8224</v>
      </c>
      <c r="H3724" t="s">
        <v>8246</v>
      </c>
      <c r="I3724">
        <v>1433685354</v>
      </c>
      <c r="J3724">
        <v>1431093354</v>
      </c>
      <c r="K3724" t="b">
        <v>0</v>
      </c>
      <c r="L3724">
        <v>1</v>
      </c>
      <c r="M3724" t="b">
        <v>0</v>
      </c>
      <c r="N3724" t="s">
        <v>8303</v>
      </c>
      <c r="O3724">
        <f t="shared" si="232"/>
        <v>0</v>
      </c>
      <c r="P3724">
        <f t="shared" si="233"/>
        <v>0</v>
      </c>
      <c r="Q3724" s="10" t="s">
        <v>8315</v>
      </c>
      <c r="R3724" t="s">
        <v>8357</v>
      </c>
      <c r="S3724" s="15">
        <f t="shared" si="234"/>
        <v>42132.58048611111</v>
      </c>
      <c r="T3724" s="15">
        <f t="shared" si="235"/>
        <v>42162.58048611111</v>
      </c>
    </row>
    <row r="3725" spans="1:20" ht="64" x14ac:dyDescent="0.2">
      <c r="A3725">
        <v>3752</v>
      </c>
      <c r="B3725" s="3" t="s">
        <v>3749</v>
      </c>
      <c r="C3725" s="3" t="s">
        <v>7862</v>
      </c>
      <c r="D3725" s="6">
        <v>450</v>
      </c>
      <c r="E3725" s="8">
        <v>0</v>
      </c>
      <c r="F3725" t="s">
        <v>8218</v>
      </c>
      <c r="G3725" t="s">
        <v>8224</v>
      </c>
      <c r="H3725" t="s">
        <v>8246</v>
      </c>
      <c r="I3725">
        <v>1476651600</v>
      </c>
      <c r="J3725">
        <v>1473189335</v>
      </c>
      <c r="K3725" t="b">
        <v>0</v>
      </c>
      <c r="L3725">
        <v>15</v>
      </c>
      <c r="M3725" t="b">
        <v>1</v>
      </c>
      <c r="N3725" t="s">
        <v>8303</v>
      </c>
      <c r="O3725">
        <f t="shared" si="232"/>
        <v>0</v>
      </c>
      <c r="P3725">
        <f t="shared" si="233"/>
        <v>0</v>
      </c>
      <c r="Q3725" s="10" t="s">
        <v>8315</v>
      </c>
      <c r="R3725" t="s">
        <v>8357</v>
      </c>
      <c r="S3725" s="15">
        <f t="shared" si="234"/>
        <v>42619.802488425921</v>
      </c>
      <c r="T3725" s="15">
        <f t="shared" si="235"/>
        <v>42659.875</v>
      </c>
    </row>
    <row r="3726" spans="1:20" ht="48" x14ac:dyDescent="0.2">
      <c r="A3726">
        <v>3823</v>
      </c>
      <c r="B3726" s="3" t="s">
        <v>3820</v>
      </c>
      <c r="C3726" s="3" t="s">
        <v>7932</v>
      </c>
      <c r="D3726" s="6">
        <v>500</v>
      </c>
      <c r="E3726" s="8">
        <v>0</v>
      </c>
      <c r="F3726" t="s">
        <v>8218</v>
      </c>
      <c r="G3726" t="s">
        <v>8223</v>
      </c>
      <c r="H3726" t="s">
        <v>8245</v>
      </c>
      <c r="I3726">
        <v>1437364740</v>
      </c>
      <c r="J3726">
        <v>1434405044</v>
      </c>
      <c r="K3726" t="b">
        <v>0</v>
      </c>
      <c r="L3726">
        <v>41</v>
      </c>
      <c r="M3726" t="b">
        <v>1</v>
      </c>
      <c r="N3726" t="s">
        <v>8269</v>
      </c>
      <c r="O3726">
        <f t="shared" si="232"/>
        <v>0</v>
      </c>
      <c r="P3726">
        <f t="shared" si="233"/>
        <v>0</v>
      </c>
      <c r="Q3726" s="10" t="s">
        <v>8315</v>
      </c>
      <c r="R3726" t="s">
        <v>8316</v>
      </c>
      <c r="S3726" s="15">
        <f t="shared" si="234"/>
        <v>42170.910231481481</v>
      </c>
      <c r="T3726" s="15">
        <f t="shared" si="235"/>
        <v>42205.165972222225</v>
      </c>
    </row>
    <row r="3727" spans="1:20" ht="48" x14ac:dyDescent="0.2">
      <c r="A3727">
        <v>3831</v>
      </c>
      <c r="B3727" s="3" t="s">
        <v>3828</v>
      </c>
      <c r="C3727" s="3" t="s">
        <v>7940</v>
      </c>
      <c r="D3727" s="6">
        <v>500</v>
      </c>
      <c r="E3727" s="8">
        <v>0</v>
      </c>
      <c r="F3727" t="s">
        <v>8218</v>
      </c>
      <c r="G3727" t="s">
        <v>8223</v>
      </c>
      <c r="H3727" t="s">
        <v>8245</v>
      </c>
      <c r="I3727">
        <v>1415222545</v>
      </c>
      <c r="J3727">
        <v>1413404545</v>
      </c>
      <c r="K3727" t="b">
        <v>0</v>
      </c>
      <c r="L3727">
        <v>9</v>
      </c>
      <c r="M3727" t="b">
        <v>1</v>
      </c>
      <c r="N3727" t="s">
        <v>8269</v>
      </c>
      <c r="O3727">
        <f t="shared" si="232"/>
        <v>0</v>
      </c>
      <c r="P3727">
        <f t="shared" si="233"/>
        <v>0</v>
      </c>
      <c r="Q3727" s="10" t="s">
        <v>8315</v>
      </c>
      <c r="R3727" t="s">
        <v>8316</v>
      </c>
      <c r="S3727" s="15">
        <f t="shared" si="234"/>
        <v>41927.848900462966</v>
      </c>
      <c r="T3727" s="15">
        <f t="shared" si="235"/>
        <v>41948.890567129631</v>
      </c>
    </row>
    <row r="3728" spans="1:20" ht="32" x14ac:dyDescent="0.2">
      <c r="A3728">
        <v>3850</v>
      </c>
      <c r="B3728" s="3" t="s">
        <v>3847</v>
      </c>
      <c r="C3728" s="3" t="s">
        <v>7959</v>
      </c>
      <c r="D3728" s="6">
        <v>500</v>
      </c>
      <c r="E3728" s="8">
        <v>0</v>
      </c>
      <c r="F3728" t="s">
        <v>8220</v>
      </c>
      <c r="G3728" t="s">
        <v>8223</v>
      </c>
      <c r="H3728" t="s">
        <v>8245</v>
      </c>
      <c r="I3728">
        <v>1420081143</v>
      </c>
      <c r="J3728">
        <v>1417489143</v>
      </c>
      <c r="K3728" t="b">
        <v>1</v>
      </c>
      <c r="L3728">
        <v>4</v>
      </c>
      <c r="M3728" t="b">
        <v>0</v>
      </c>
      <c r="N3728" t="s">
        <v>8269</v>
      </c>
      <c r="O3728">
        <f t="shared" si="232"/>
        <v>0</v>
      </c>
      <c r="P3728">
        <f t="shared" si="233"/>
        <v>0</v>
      </c>
      <c r="Q3728" s="10" t="s">
        <v>8315</v>
      </c>
      <c r="R3728" t="s">
        <v>8316</v>
      </c>
      <c r="S3728" s="15">
        <f t="shared" si="234"/>
        <v>41975.124340277776</v>
      </c>
      <c r="T3728" s="15">
        <f t="shared" si="235"/>
        <v>42005.124340277776</v>
      </c>
    </row>
    <row r="3729" spans="1:20" ht="48" x14ac:dyDescent="0.2">
      <c r="A3729">
        <v>3912</v>
      </c>
      <c r="B3729" s="3" t="s">
        <v>3909</v>
      </c>
      <c r="C3729" s="3" t="s">
        <v>8020</v>
      </c>
      <c r="D3729" s="6">
        <v>500</v>
      </c>
      <c r="E3729" s="8">
        <v>0</v>
      </c>
      <c r="F3729" t="s">
        <v>8220</v>
      </c>
      <c r="G3729" t="s">
        <v>8223</v>
      </c>
      <c r="H3729" t="s">
        <v>8245</v>
      </c>
      <c r="I3729">
        <v>1429936500</v>
      </c>
      <c r="J3729">
        <v>1424759330</v>
      </c>
      <c r="K3729" t="b">
        <v>0</v>
      </c>
      <c r="L3729">
        <v>1</v>
      </c>
      <c r="M3729" t="b">
        <v>0</v>
      </c>
      <c r="N3729" t="s">
        <v>8269</v>
      </c>
      <c r="O3729">
        <f t="shared" si="232"/>
        <v>0</v>
      </c>
      <c r="P3729">
        <f t="shared" si="233"/>
        <v>0</v>
      </c>
      <c r="Q3729" s="10" t="s">
        <v>8315</v>
      </c>
      <c r="R3729" t="s">
        <v>8316</v>
      </c>
      <c r="S3729" s="15">
        <f t="shared" si="234"/>
        <v>42059.270023148143</v>
      </c>
      <c r="T3729" s="15">
        <f t="shared" si="235"/>
        <v>42119.190972222219</v>
      </c>
    </row>
    <row r="3730" spans="1:20" ht="64" x14ac:dyDescent="0.2">
      <c r="A3730">
        <v>4052</v>
      </c>
      <c r="B3730" s="3" t="s">
        <v>4048</v>
      </c>
      <c r="C3730" s="3" t="s">
        <v>8156</v>
      </c>
      <c r="D3730" s="6">
        <v>500</v>
      </c>
      <c r="E3730" s="8">
        <v>0</v>
      </c>
      <c r="F3730" t="s">
        <v>8220</v>
      </c>
      <c r="G3730" t="s">
        <v>8223</v>
      </c>
      <c r="H3730" t="s">
        <v>8245</v>
      </c>
      <c r="I3730">
        <v>1413234316</v>
      </c>
      <c r="J3730">
        <v>1408050316</v>
      </c>
      <c r="K3730" t="b">
        <v>0</v>
      </c>
      <c r="L3730">
        <v>13</v>
      </c>
      <c r="M3730" t="b">
        <v>0</v>
      </c>
      <c r="N3730" t="s">
        <v>8269</v>
      </c>
      <c r="O3730">
        <f t="shared" si="232"/>
        <v>0</v>
      </c>
      <c r="P3730">
        <f t="shared" si="233"/>
        <v>0</v>
      </c>
      <c r="Q3730" s="10" t="s">
        <v>8315</v>
      </c>
      <c r="R3730" t="s">
        <v>8316</v>
      </c>
      <c r="S3730" s="15">
        <f t="shared" si="234"/>
        <v>41865.878657407404</v>
      </c>
      <c r="T3730" s="15">
        <f t="shared" si="235"/>
        <v>41925.878657407404</v>
      </c>
    </row>
    <row r="3731" spans="1:20" ht="48" x14ac:dyDescent="0.2">
      <c r="A3731">
        <v>4101</v>
      </c>
      <c r="B3731" s="3" t="s">
        <v>4097</v>
      </c>
      <c r="C3731" s="3" t="s">
        <v>8204</v>
      </c>
      <c r="D3731" s="6">
        <v>500</v>
      </c>
      <c r="E3731" s="8">
        <v>0</v>
      </c>
      <c r="F3731" t="s">
        <v>8220</v>
      </c>
      <c r="G3731" t="s">
        <v>8223</v>
      </c>
      <c r="H3731" t="s">
        <v>8245</v>
      </c>
      <c r="I3731">
        <v>1485380482</v>
      </c>
      <c r="J3731">
        <v>1482788482</v>
      </c>
      <c r="K3731" t="b">
        <v>0</v>
      </c>
      <c r="L3731">
        <v>0</v>
      </c>
      <c r="M3731" t="b">
        <v>0</v>
      </c>
      <c r="N3731" t="s">
        <v>8269</v>
      </c>
      <c r="O3731">
        <f t="shared" si="232"/>
        <v>0</v>
      </c>
      <c r="P3731">
        <f t="shared" si="233"/>
        <v>0</v>
      </c>
      <c r="Q3731" s="10" t="s">
        <v>8315</v>
      </c>
      <c r="R3731" t="s">
        <v>8316</v>
      </c>
      <c r="S3731" s="15">
        <f t="shared" si="234"/>
        <v>42730.903726851851</v>
      </c>
      <c r="T3731" s="15">
        <f t="shared" si="235"/>
        <v>42760.903726851851</v>
      </c>
    </row>
    <row r="3732" spans="1:20" ht="48" x14ac:dyDescent="0.2">
      <c r="A3732">
        <v>4113</v>
      </c>
      <c r="B3732" s="3" t="s">
        <v>4109</v>
      </c>
      <c r="C3732" s="3" t="s">
        <v>8215</v>
      </c>
      <c r="D3732" s="6">
        <v>500</v>
      </c>
      <c r="E3732" s="8">
        <v>0</v>
      </c>
      <c r="F3732" t="s">
        <v>8220</v>
      </c>
      <c r="G3732" t="s">
        <v>8223</v>
      </c>
      <c r="H3732" t="s">
        <v>8245</v>
      </c>
      <c r="I3732">
        <v>1452234840</v>
      </c>
      <c r="J3732">
        <v>1450619123</v>
      </c>
      <c r="K3732" t="b">
        <v>0</v>
      </c>
      <c r="L3732">
        <v>3</v>
      </c>
      <c r="M3732" t="b">
        <v>0</v>
      </c>
      <c r="N3732" t="s">
        <v>8269</v>
      </c>
      <c r="O3732">
        <f t="shared" si="232"/>
        <v>0</v>
      </c>
      <c r="P3732">
        <f t="shared" si="233"/>
        <v>0</v>
      </c>
      <c r="Q3732" s="10" t="s">
        <v>8315</v>
      </c>
      <c r="R3732" t="s">
        <v>8316</v>
      </c>
      <c r="S3732" s="15">
        <f t="shared" si="234"/>
        <v>42358.573182870372</v>
      </c>
      <c r="T3732" s="15">
        <f t="shared" si="235"/>
        <v>42377.273611111115</v>
      </c>
    </row>
    <row r="3733" spans="1:20" ht="32" x14ac:dyDescent="0.2">
      <c r="A3733">
        <v>3792</v>
      </c>
      <c r="B3733" s="3" t="s">
        <v>3789</v>
      </c>
      <c r="C3733" s="3" t="s">
        <v>7902</v>
      </c>
      <c r="D3733" s="6">
        <v>515</v>
      </c>
      <c r="E3733" s="8">
        <v>0</v>
      </c>
      <c r="F3733" t="s">
        <v>8220</v>
      </c>
      <c r="G3733" t="s">
        <v>8223</v>
      </c>
      <c r="H3733" t="s">
        <v>8245</v>
      </c>
      <c r="I3733">
        <v>1436957022</v>
      </c>
      <c r="J3733">
        <v>1434365022</v>
      </c>
      <c r="K3733" t="b">
        <v>0</v>
      </c>
      <c r="L3733">
        <v>2</v>
      </c>
      <c r="M3733" t="b">
        <v>0</v>
      </c>
      <c r="N3733" t="s">
        <v>8303</v>
      </c>
      <c r="O3733">
        <f t="shared" si="232"/>
        <v>0</v>
      </c>
      <c r="P3733">
        <f t="shared" si="233"/>
        <v>0</v>
      </c>
      <c r="Q3733" s="10" t="s">
        <v>8315</v>
      </c>
      <c r="R3733" t="s">
        <v>8357</v>
      </c>
      <c r="S3733" s="15">
        <f t="shared" si="234"/>
        <v>42170.447013888886</v>
      </c>
      <c r="T3733" s="15">
        <f t="shared" si="235"/>
        <v>42200.447013888886</v>
      </c>
    </row>
    <row r="3734" spans="1:20" ht="48" x14ac:dyDescent="0.2">
      <c r="A3734">
        <v>3908</v>
      </c>
      <c r="B3734" s="3" t="s">
        <v>3905</v>
      </c>
      <c r="C3734" s="3" t="s">
        <v>8016</v>
      </c>
      <c r="D3734" s="6">
        <v>516</v>
      </c>
      <c r="E3734" s="8">
        <v>0</v>
      </c>
      <c r="F3734" t="s">
        <v>8220</v>
      </c>
      <c r="G3734" t="s">
        <v>8223</v>
      </c>
      <c r="H3734" t="s">
        <v>8245</v>
      </c>
      <c r="I3734">
        <v>1406603696</v>
      </c>
      <c r="J3734">
        <v>1405307696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0</v>
      </c>
      <c r="P3734">
        <f t="shared" si="233"/>
        <v>0</v>
      </c>
      <c r="Q3734" s="10" t="s">
        <v>8315</v>
      </c>
      <c r="R3734" t="s">
        <v>8316</v>
      </c>
      <c r="S3734" s="15">
        <f t="shared" si="234"/>
        <v>41834.135370370372</v>
      </c>
      <c r="T3734" s="15">
        <f t="shared" si="235"/>
        <v>41849.135370370372</v>
      </c>
    </row>
    <row r="3735" spans="1:20" ht="48" x14ac:dyDescent="0.2">
      <c r="A3735">
        <v>4103</v>
      </c>
      <c r="B3735" s="3" t="s">
        <v>4099</v>
      </c>
      <c r="C3735" s="3" t="s">
        <v>8206</v>
      </c>
      <c r="D3735" s="6">
        <v>525</v>
      </c>
      <c r="E3735" s="8">
        <v>0</v>
      </c>
      <c r="F3735" t="s">
        <v>8220</v>
      </c>
      <c r="G3735" t="s">
        <v>8223</v>
      </c>
      <c r="H3735" t="s">
        <v>8245</v>
      </c>
      <c r="I3735">
        <v>1440613920</v>
      </c>
      <c r="J3735">
        <v>1435953566</v>
      </c>
      <c r="K3735" t="b">
        <v>0</v>
      </c>
      <c r="L3735">
        <v>6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42188.83293981482</v>
      </c>
      <c r="T3735" s="15">
        <f t="shared" si="235"/>
        <v>42242.772222222222</v>
      </c>
    </row>
    <row r="3736" spans="1:20" ht="48" x14ac:dyDescent="0.2">
      <c r="A3736">
        <v>3756</v>
      </c>
      <c r="B3736" s="3" t="s">
        <v>3753</v>
      </c>
      <c r="C3736" s="3" t="s">
        <v>7866</v>
      </c>
      <c r="D3736" s="6">
        <v>550</v>
      </c>
      <c r="E3736" s="8">
        <v>0</v>
      </c>
      <c r="F3736" t="s">
        <v>8218</v>
      </c>
      <c r="G3736" t="s">
        <v>8223</v>
      </c>
      <c r="H3736" t="s">
        <v>8245</v>
      </c>
      <c r="I3736">
        <v>1402515198</v>
      </c>
      <c r="J3736">
        <v>1399923198</v>
      </c>
      <c r="K3736" t="b">
        <v>0</v>
      </c>
      <c r="L3736">
        <v>17</v>
      </c>
      <c r="M3736" t="b">
        <v>1</v>
      </c>
      <c r="N3736" t="s">
        <v>8303</v>
      </c>
      <c r="O3736">
        <f t="shared" si="232"/>
        <v>0</v>
      </c>
      <c r="P3736">
        <f t="shared" si="233"/>
        <v>0</v>
      </c>
      <c r="Q3736" s="10" t="s">
        <v>8315</v>
      </c>
      <c r="R3736" t="s">
        <v>8357</v>
      </c>
      <c r="S3736" s="15">
        <f t="shared" si="234"/>
        <v>41771.814791666664</v>
      </c>
      <c r="T3736" s="15">
        <f t="shared" si="235"/>
        <v>41801.814791666664</v>
      </c>
    </row>
    <row r="3737" spans="1:20" ht="48" x14ac:dyDescent="0.2">
      <c r="A3737">
        <v>3842</v>
      </c>
      <c r="B3737" s="3" t="s">
        <v>3839</v>
      </c>
      <c r="C3737" s="3" t="s">
        <v>7951</v>
      </c>
      <c r="D3737" s="6">
        <v>550</v>
      </c>
      <c r="E3737" s="8">
        <v>0</v>
      </c>
      <c r="F3737" t="s">
        <v>8220</v>
      </c>
      <c r="G3737" t="s">
        <v>8224</v>
      </c>
      <c r="H3737" t="s">
        <v>8246</v>
      </c>
      <c r="I3737">
        <v>1399809052</v>
      </c>
      <c r="J3737">
        <v>1397217052</v>
      </c>
      <c r="K3737" t="b">
        <v>1</v>
      </c>
      <c r="L3737">
        <v>23</v>
      </c>
      <c r="M3737" t="b">
        <v>0</v>
      </c>
      <c r="N3737" t="s">
        <v>8269</v>
      </c>
      <c r="O3737">
        <f t="shared" si="232"/>
        <v>0</v>
      </c>
      <c r="P3737">
        <f t="shared" si="233"/>
        <v>0</v>
      </c>
      <c r="Q3737" s="10" t="s">
        <v>8315</v>
      </c>
      <c r="R3737" t="s">
        <v>8316</v>
      </c>
      <c r="S3737" s="15">
        <f t="shared" si="234"/>
        <v>41740.493657407409</v>
      </c>
      <c r="T3737" s="15">
        <f t="shared" si="235"/>
        <v>41770.493657407409</v>
      </c>
    </row>
    <row r="3738" spans="1:20" ht="48" x14ac:dyDescent="0.2">
      <c r="A3738">
        <v>4094</v>
      </c>
      <c r="B3738" s="3" t="s">
        <v>4090</v>
      </c>
      <c r="C3738" s="3" t="s">
        <v>8197</v>
      </c>
      <c r="D3738" s="6">
        <v>575</v>
      </c>
      <c r="E3738" s="8">
        <v>0</v>
      </c>
      <c r="F3738" t="s">
        <v>8220</v>
      </c>
      <c r="G3738" t="s">
        <v>8223</v>
      </c>
      <c r="H3738" t="s">
        <v>8245</v>
      </c>
      <c r="I3738">
        <v>1413953940</v>
      </c>
      <c r="J3738">
        <v>1410141900</v>
      </c>
      <c r="K3738" t="b">
        <v>0</v>
      </c>
      <c r="L3738">
        <v>8</v>
      </c>
      <c r="M3738" t="b">
        <v>0</v>
      </c>
      <c r="N3738" t="s">
        <v>8269</v>
      </c>
      <c r="O3738">
        <f t="shared" si="232"/>
        <v>0</v>
      </c>
      <c r="P3738">
        <f t="shared" si="233"/>
        <v>0</v>
      </c>
      <c r="Q3738" s="10" t="s">
        <v>8315</v>
      </c>
      <c r="R3738" t="s">
        <v>8316</v>
      </c>
      <c r="S3738" s="15">
        <f t="shared" si="234"/>
        <v>41890.086805555555</v>
      </c>
      <c r="T3738" s="15">
        <f t="shared" si="235"/>
        <v>41934.207638888889</v>
      </c>
    </row>
    <row r="3739" spans="1:20" ht="32" x14ac:dyDescent="0.2">
      <c r="A3739">
        <v>3707</v>
      </c>
      <c r="B3739" s="3" t="s">
        <v>3704</v>
      </c>
      <c r="C3739" s="3" t="s">
        <v>7817</v>
      </c>
      <c r="D3739" s="6">
        <v>600</v>
      </c>
      <c r="E3739" s="8">
        <v>0</v>
      </c>
      <c r="F3739" t="s">
        <v>8218</v>
      </c>
      <c r="G3739" t="s">
        <v>8223</v>
      </c>
      <c r="H3739" t="s">
        <v>8245</v>
      </c>
      <c r="I3739">
        <v>1469165160</v>
      </c>
      <c r="J3739">
        <v>1467335378</v>
      </c>
      <c r="K3739" t="b">
        <v>0</v>
      </c>
      <c r="L3739">
        <v>23</v>
      </c>
      <c r="M3739" t="b">
        <v>1</v>
      </c>
      <c r="N3739" t="s">
        <v>8269</v>
      </c>
      <c r="O3739">
        <f t="shared" si="232"/>
        <v>0</v>
      </c>
      <c r="P3739">
        <f t="shared" si="233"/>
        <v>0</v>
      </c>
      <c r="Q3739" s="10" t="s">
        <v>8315</v>
      </c>
      <c r="R3739" t="s">
        <v>8316</v>
      </c>
      <c r="S3739" s="15">
        <f t="shared" si="234"/>
        <v>42552.048356481479</v>
      </c>
      <c r="T3739" s="15">
        <f t="shared" si="235"/>
        <v>42573.226388888885</v>
      </c>
    </row>
    <row r="3740" spans="1:20" ht="48" x14ac:dyDescent="0.2">
      <c r="A3740">
        <v>4112</v>
      </c>
      <c r="B3740" s="3" t="s">
        <v>4108</v>
      </c>
      <c r="C3740" s="3" t="s">
        <v>6961</v>
      </c>
      <c r="D3740" s="6">
        <v>600</v>
      </c>
      <c r="E3740" s="8">
        <v>0</v>
      </c>
      <c r="F3740" t="s">
        <v>8220</v>
      </c>
      <c r="G3740" t="s">
        <v>8240</v>
      </c>
      <c r="H3740" t="s">
        <v>8248</v>
      </c>
      <c r="I3740">
        <v>1456617600</v>
      </c>
      <c r="J3740">
        <v>1454280186</v>
      </c>
      <c r="K3740" t="b">
        <v>0</v>
      </c>
      <c r="L3740">
        <v>1</v>
      </c>
      <c r="M3740" t="b">
        <v>0</v>
      </c>
      <c r="N3740" t="s">
        <v>8269</v>
      </c>
      <c r="O3740">
        <f t="shared" si="232"/>
        <v>0</v>
      </c>
      <c r="P3740">
        <f t="shared" si="233"/>
        <v>0</v>
      </c>
      <c r="Q3740" s="10" t="s">
        <v>8315</v>
      </c>
      <c r="R3740" t="s">
        <v>8316</v>
      </c>
      <c r="S3740" s="15">
        <f t="shared" si="234"/>
        <v>42400.946597222224</v>
      </c>
      <c r="T3740" s="15">
        <f t="shared" si="235"/>
        <v>42428</v>
      </c>
    </row>
    <row r="3741" spans="1:20" ht="48" x14ac:dyDescent="0.2">
      <c r="A3741">
        <v>4069</v>
      </c>
      <c r="B3741" s="3" t="s">
        <v>4065</v>
      </c>
      <c r="C3741" s="3" t="s">
        <v>8172</v>
      </c>
      <c r="D3741" s="6">
        <v>620</v>
      </c>
      <c r="E3741" s="8">
        <v>0</v>
      </c>
      <c r="F3741" t="s">
        <v>8220</v>
      </c>
      <c r="G3741" t="s">
        <v>8224</v>
      </c>
      <c r="H3741" t="s">
        <v>8246</v>
      </c>
      <c r="I3741">
        <v>1425124800</v>
      </c>
      <c r="J3741">
        <v>1421596356</v>
      </c>
      <c r="K3741" t="b">
        <v>0</v>
      </c>
      <c r="L3741">
        <v>13</v>
      </c>
      <c r="M3741" t="b">
        <v>0</v>
      </c>
      <c r="N3741" t="s">
        <v>8269</v>
      </c>
      <c r="O3741">
        <f t="shared" si="232"/>
        <v>0</v>
      </c>
      <c r="P3741">
        <f t="shared" si="233"/>
        <v>0</v>
      </c>
      <c r="Q3741" s="10" t="s">
        <v>8315</v>
      </c>
      <c r="R3741" t="s">
        <v>8316</v>
      </c>
      <c r="S3741" s="15">
        <f t="shared" si="234"/>
        <v>42022.661527777775</v>
      </c>
      <c r="T3741" s="15">
        <f t="shared" si="235"/>
        <v>42063.5</v>
      </c>
    </row>
    <row r="3742" spans="1:20" ht="48" x14ac:dyDescent="0.2">
      <c r="A3742">
        <v>4091</v>
      </c>
      <c r="B3742" s="3" t="s">
        <v>4087</v>
      </c>
      <c r="C3742" s="3" t="s">
        <v>8194</v>
      </c>
      <c r="D3742" s="6">
        <v>678</v>
      </c>
      <c r="E3742" s="8">
        <v>0</v>
      </c>
      <c r="F3742" t="s">
        <v>8220</v>
      </c>
      <c r="G3742" t="s">
        <v>8223</v>
      </c>
      <c r="H3742" t="s">
        <v>8245</v>
      </c>
      <c r="I3742">
        <v>1421410151</v>
      </c>
      <c r="J3742">
        <v>1418818151</v>
      </c>
      <c r="K3742" t="b">
        <v>0</v>
      </c>
      <c r="L3742">
        <v>8</v>
      </c>
      <c r="M3742" t="b">
        <v>0</v>
      </c>
      <c r="N3742" t="s">
        <v>8269</v>
      </c>
      <c r="O3742">
        <f t="shared" si="232"/>
        <v>0</v>
      </c>
      <c r="P3742">
        <f t="shared" si="233"/>
        <v>0</v>
      </c>
      <c r="Q3742" s="10" t="s">
        <v>8315</v>
      </c>
      <c r="R3742" t="s">
        <v>8316</v>
      </c>
      <c r="S3742" s="15">
        <f t="shared" si="234"/>
        <v>41990.506377314814</v>
      </c>
      <c r="T3742" s="15">
        <f t="shared" si="235"/>
        <v>42020.506377314814</v>
      </c>
    </row>
    <row r="3743" spans="1:20" ht="48" x14ac:dyDescent="0.2">
      <c r="A3743">
        <v>4048</v>
      </c>
      <c r="B3743" s="3" t="s">
        <v>4044</v>
      </c>
      <c r="C3743" s="3" t="s">
        <v>8152</v>
      </c>
      <c r="D3743" s="6">
        <v>700</v>
      </c>
      <c r="E3743" s="8">
        <v>0</v>
      </c>
      <c r="F3743" t="s">
        <v>8220</v>
      </c>
      <c r="G3743" t="s">
        <v>8224</v>
      </c>
      <c r="H3743" t="s">
        <v>8246</v>
      </c>
      <c r="I3743">
        <v>1460373187</v>
      </c>
      <c r="J3743">
        <v>1457352787</v>
      </c>
      <c r="K3743" t="b">
        <v>0</v>
      </c>
      <c r="L3743">
        <v>91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42436.509108796294</v>
      </c>
      <c r="T3743" s="15">
        <f t="shared" si="235"/>
        <v>42471.467442129629</v>
      </c>
    </row>
    <row r="3744" spans="1:20" ht="48" x14ac:dyDescent="0.2">
      <c r="A3744">
        <v>4105</v>
      </c>
      <c r="B3744" s="3" t="s">
        <v>4101</v>
      </c>
      <c r="C3744" s="3" t="s">
        <v>8208</v>
      </c>
      <c r="D3744" s="6">
        <v>700</v>
      </c>
      <c r="E3744" s="8">
        <v>0</v>
      </c>
      <c r="F3744" t="s">
        <v>8220</v>
      </c>
      <c r="G3744" t="s">
        <v>8237</v>
      </c>
      <c r="H3744" t="s">
        <v>8255</v>
      </c>
      <c r="I3744">
        <v>1482711309</v>
      </c>
      <c r="J3744">
        <v>1479860109</v>
      </c>
      <c r="K3744" t="b">
        <v>0</v>
      </c>
      <c r="L3744">
        <v>6</v>
      </c>
      <c r="M3744" t="b">
        <v>0</v>
      </c>
      <c r="N3744" t="s">
        <v>8269</v>
      </c>
      <c r="O3744">
        <f t="shared" si="232"/>
        <v>0</v>
      </c>
      <c r="P3744">
        <f t="shared" si="233"/>
        <v>0</v>
      </c>
      <c r="Q3744" s="10" t="s">
        <v>8315</v>
      </c>
      <c r="R3744" t="s">
        <v>8316</v>
      </c>
      <c r="S3744" s="15">
        <f t="shared" si="234"/>
        <v>42697.010520833333</v>
      </c>
      <c r="T3744" s="15">
        <f t="shared" si="235"/>
        <v>42730.010520833333</v>
      </c>
    </row>
    <row r="3745" spans="1:20" ht="48" x14ac:dyDescent="0.2">
      <c r="A3745">
        <v>3777</v>
      </c>
      <c r="B3745" s="3" t="s">
        <v>3774</v>
      </c>
      <c r="C3745" s="3" t="s">
        <v>7887</v>
      </c>
      <c r="D3745" s="6">
        <v>750</v>
      </c>
      <c r="E3745" s="8">
        <v>0</v>
      </c>
      <c r="F3745" t="s">
        <v>8218</v>
      </c>
      <c r="G3745" t="s">
        <v>8223</v>
      </c>
      <c r="H3745" t="s">
        <v>8245</v>
      </c>
      <c r="I3745">
        <v>1411790400</v>
      </c>
      <c r="J3745">
        <v>1409884821</v>
      </c>
      <c r="K3745" t="b">
        <v>0</v>
      </c>
      <c r="L3745">
        <v>59</v>
      </c>
      <c r="M3745" t="b">
        <v>1</v>
      </c>
      <c r="N3745" t="s">
        <v>8303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8357</v>
      </c>
      <c r="S3745" s="15">
        <f t="shared" si="234"/>
        <v>41887.111354166671</v>
      </c>
      <c r="T3745" s="15">
        <f t="shared" si="235"/>
        <v>41909.166666666664</v>
      </c>
    </row>
    <row r="3746" spans="1:20" ht="48" x14ac:dyDescent="0.2">
      <c r="A3746">
        <v>3902</v>
      </c>
      <c r="B3746" s="3" t="s">
        <v>3899</v>
      </c>
      <c r="C3746" s="3" t="s">
        <v>8010</v>
      </c>
      <c r="D3746" s="6">
        <v>750</v>
      </c>
      <c r="E3746" s="8">
        <v>0</v>
      </c>
      <c r="F3746" t="s">
        <v>8220</v>
      </c>
      <c r="G3746" t="s">
        <v>8224</v>
      </c>
      <c r="H3746" t="s">
        <v>8246</v>
      </c>
      <c r="I3746">
        <v>1479125642</v>
      </c>
      <c r="J3746">
        <v>1476962042</v>
      </c>
      <c r="K3746" t="b">
        <v>0</v>
      </c>
      <c r="L3746">
        <v>31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42663.468078703707</v>
      </c>
      <c r="T3746" s="15">
        <f t="shared" si="235"/>
        <v>42688.509745370371</v>
      </c>
    </row>
    <row r="3747" spans="1:20" ht="48" x14ac:dyDescent="0.2">
      <c r="A3747">
        <v>3825</v>
      </c>
      <c r="B3747" s="3" t="s">
        <v>3822</v>
      </c>
      <c r="C3747" s="3" t="s">
        <v>7934</v>
      </c>
      <c r="D3747" s="6">
        <v>850</v>
      </c>
      <c r="E3747" s="8">
        <v>0</v>
      </c>
      <c r="F3747" t="s">
        <v>8218</v>
      </c>
      <c r="G3747" t="s">
        <v>8223</v>
      </c>
      <c r="H3747" t="s">
        <v>8245</v>
      </c>
      <c r="I3747">
        <v>1434505214</v>
      </c>
      <c r="J3747">
        <v>1432690814</v>
      </c>
      <c r="K3747" t="b">
        <v>0</v>
      </c>
      <c r="L3747">
        <v>49</v>
      </c>
      <c r="M3747" t="b">
        <v>1</v>
      </c>
      <c r="N3747" t="s">
        <v>8269</v>
      </c>
      <c r="O3747">
        <f t="shared" si="232"/>
        <v>0</v>
      </c>
      <c r="P3747">
        <f t="shared" si="233"/>
        <v>0</v>
      </c>
      <c r="Q3747" s="10" t="s">
        <v>8315</v>
      </c>
      <c r="R3747" t="s">
        <v>8316</v>
      </c>
      <c r="S3747" s="15">
        <f t="shared" si="234"/>
        <v>42151.069606481484</v>
      </c>
      <c r="T3747" s="15">
        <f t="shared" si="235"/>
        <v>42172.069606481484</v>
      </c>
    </row>
    <row r="3748" spans="1:20" ht="48" x14ac:dyDescent="0.2">
      <c r="A3748">
        <v>3882</v>
      </c>
      <c r="B3748" s="3" t="s">
        <v>3879</v>
      </c>
      <c r="C3748" s="3" t="s">
        <v>7991</v>
      </c>
      <c r="D3748" s="6">
        <v>900</v>
      </c>
      <c r="E3748" s="8">
        <v>0</v>
      </c>
      <c r="F3748" t="s">
        <v>8219</v>
      </c>
      <c r="G3748" t="s">
        <v>8225</v>
      </c>
      <c r="H3748" t="s">
        <v>8247</v>
      </c>
      <c r="I3748">
        <v>1454281380</v>
      </c>
      <c r="J3748">
        <v>1451950570</v>
      </c>
      <c r="K3748" t="b">
        <v>0</v>
      </c>
      <c r="L3748">
        <v>0</v>
      </c>
      <c r="M3748" t="b">
        <v>0</v>
      </c>
      <c r="N3748" t="s">
        <v>8303</v>
      </c>
      <c r="O3748">
        <f t="shared" si="232"/>
        <v>0</v>
      </c>
      <c r="P3748">
        <f t="shared" si="233"/>
        <v>0</v>
      </c>
      <c r="Q3748" s="10" t="s">
        <v>8315</v>
      </c>
      <c r="R3748" t="s">
        <v>8357</v>
      </c>
      <c r="S3748" s="15">
        <f t="shared" si="234"/>
        <v>42373.983449074076</v>
      </c>
      <c r="T3748" s="15">
        <f t="shared" si="235"/>
        <v>42400.960416666669</v>
      </c>
    </row>
    <row r="3749" spans="1:20" ht="48" x14ac:dyDescent="0.2">
      <c r="A3749">
        <v>3725</v>
      </c>
      <c r="B3749" s="3" t="s">
        <v>3722</v>
      </c>
      <c r="C3749" s="3" t="s">
        <v>7835</v>
      </c>
      <c r="D3749" s="6">
        <v>1000</v>
      </c>
      <c r="E3749" s="8">
        <v>0</v>
      </c>
      <c r="F3749" t="s">
        <v>8218</v>
      </c>
      <c r="G3749" t="s">
        <v>8224</v>
      </c>
      <c r="H3749" t="s">
        <v>8246</v>
      </c>
      <c r="I3749">
        <v>1455831000</v>
      </c>
      <c r="J3749">
        <v>1454366467</v>
      </c>
      <c r="K3749" t="b">
        <v>0</v>
      </c>
      <c r="L3749">
        <v>15</v>
      </c>
      <c r="M3749" t="b">
        <v>1</v>
      </c>
      <c r="N3749" t="s">
        <v>8269</v>
      </c>
      <c r="O3749">
        <f t="shared" si="232"/>
        <v>0</v>
      </c>
      <c r="P3749">
        <f t="shared" si="233"/>
        <v>0</v>
      </c>
      <c r="Q3749" s="10" t="s">
        <v>8315</v>
      </c>
      <c r="R3749" t="s">
        <v>8316</v>
      </c>
      <c r="S3749" s="15">
        <f t="shared" si="234"/>
        <v>42401.945219907408</v>
      </c>
      <c r="T3749" s="15">
        <f t="shared" si="235"/>
        <v>42418.895833333328</v>
      </c>
    </row>
    <row r="3750" spans="1:20" ht="32" x14ac:dyDescent="0.2">
      <c r="A3750">
        <v>3728</v>
      </c>
      <c r="B3750" s="3" t="s">
        <v>3725</v>
      </c>
      <c r="C3750" s="3" t="s">
        <v>7838</v>
      </c>
      <c r="D3750" s="6">
        <v>1000</v>
      </c>
      <c r="E3750" s="8">
        <v>0</v>
      </c>
      <c r="F3750" t="s">
        <v>8220</v>
      </c>
      <c r="G3750" t="s">
        <v>8223</v>
      </c>
      <c r="H3750" t="s">
        <v>8245</v>
      </c>
      <c r="I3750">
        <v>1439957176</v>
      </c>
      <c r="J3750">
        <v>1437365176</v>
      </c>
      <c r="K3750" t="b">
        <v>0</v>
      </c>
      <c r="L3750">
        <v>31</v>
      </c>
      <c r="M3750" t="b">
        <v>0</v>
      </c>
      <c r="N3750" t="s">
        <v>8269</v>
      </c>
      <c r="O3750">
        <f t="shared" si="232"/>
        <v>0</v>
      </c>
      <c r="P3750">
        <f t="shared" si="233"/>
        <v>0</v>
      </c>
      <c r="Q3750" s="10" t="s">
        <v>8315</v>
      </c>
      <c r="R3750" t="s">
        <v>8316</v>
      </c>
      <c r="S3750" s="15">
        <f t="shared" si="234"/>
        <v>42205.171018518522</v>
      </c>
      <c r="T3750" s="15">
        <f t="shared" si="235"/>
        <v>42235.171018518522</v>
      </c>
    </row>
    <row r="3751" spans="1:20" ht="96" x14ac:dyDescent="0.2">
      <c r="A3751">
        <v>3750</v>
      </c>
      <c r="B3751" s="3" t="s">
        <v>3747</v>
      </c>
      <c r="C3751" s="3" t="s">
        <v>7860</v>
      </c>
      <c r="D3751" s="6">
        <v>1000</v>
      </c>
      <c r="E3751" s="8">
        <v>0</v>
      </c>
      <c r="F3751" t="s">
        <v>8218</v>
      </c>
      <c r="G3751" t="s">
        <v>8223</v>
      </c>
      <c r="H3751" t="s">
        <v>8245</v>
      </c>
      <c r="I3751">
        <v>1423555140</v>
      </c>
      <c r="J3751">
        <v>1421105608</v>
      </c>
      <c r="K3751" t="b">
        <v>0</v>
      </c>
      <c r="L3751">
        <v>28</v>
      </c>
      <c r="M3751" t="b">
        <v>1</v>
      </c>
      <c r="N3751" t="s">
        <v>8303</v>
      </c>
      <c r="O3751">
        <f t="shared" si="232"/>
        <v>0</v>
      </c>
      <c r="P3751">
        <f t="shared" si="233"/>
        <v>0</v>
      </c>
      <c r="Q3751" s="10" t="s">
        <v>8315</v>
      </c>
      <c r="R3751" t="s">
        <v>8357</v>
      </c>
      <c r="S3751" s="15">
        <f t="shared" si="234"/>
        <v>42016.981574074074</v>
      </c>
      <c r="T3751" s="15">
        <f t="shared" si="235"/>
        <v>42045.332638888889</v>
      </c>
    </row>
    <row r="3752" spans="1:20" ht="48" x14ac:dyDescent="0.2">
      <c r="A3752">
        <v>3765</v>
      </c>
      <c r="B3752" s="3" t="s">
        <v>3762</v>
      </c>
      <c r="C3752" s="3" t="s">
        <v>7875</v>
      </c>
      <c r="D3752" s="6">
        <v>1000</v>
      </c>
      <c r="E3752" s="8">
        <v>0</v>
      </c>
      <c r="F3752" t="s">
        <v>8218</v>
      </c>
      <c r="G3752" t="s">
        <v>8223</v>
      </c>
      <c r="H3752" t="s">
        <v>8245</v>
      </c>
      <c r="I3752">
        <v>1406745482</v>
      </c>
      <c r="J3752">
        <v>1404153482</v>
      </c>
      <c r="K3752" t="b">
        <v>0</v>
      </c>
      <c r="L3752">
        <v>107</v>
      </c>
      <c r="M3752" t="b">
        <v>1</v>
      </c>
      <c r="N3752" t="s">
        <v>8303</v>
      </c>
      <c r="O3752">
        <f t="shared" si="232"/>
        <v>0</v>
      </c>
      <c r="P3752">
        <f t="shared" si="233"/>
        <v>0</v>
      </c>
      <c r="Q3752" s="10" t="s">
        <v>8315</v>
      </c>
      <c r="R3752" t="s">
        <v>8357</v>
      </c>
      <c r="S3752" s="15">
        <f t="shared" si="234"/>
        <v>41820.776412037041</v>
      </c>
      <c r="T3752" s="15">
        <f t="shared" si="235"/>
        <v>41850.776412037041</v>
      </c>
    </row>
    <row r="3753" spans="1:20" ht="48" x14ac:dyDescent="0.2">
      <c r="A3753">
        <v>3811</v>
      </c>
      <c r="B3753" s="3" t="s">
        <v>3808</v>
      </c>
      <c r="C3753" s="3" t="s">
        <v>7921</v>
      </c>
      <c r="D3753" s="6">
        <v>1000</v>
      </c>
      <c r="E3753" s="8">
        <v>0</v>
      </c>
      <c r="F3753" t="s">
        <v>8218</v>
      </c>
      <c r="G3753" t="s">
        <v>8224</v>
      </c>
      <c r="H3753" t="s">
        <v>8246</v>
      </c>
      <c r="I3753">
        <v>1464692400</v>
      </c>
      <c r="J3753">
        <v>1461769373</v>
      </c>
      <c r="K3753" t="b">
        <v>0</v>
      </c>
      <c r="L3753">
        <v>19</v>
      </c>
      <c r="M3753" t="b">
        <v>1</v>
      </c>
      <c r="N3753" t="s">
        <v>8269</v>
      </c>
      <c r="O3753">
        <f t="shared" si="232"/>
        <v>0</v>
      </c>
      <c r="P3753">
        <f t="shared" si="233"/>
        <v>0</v>
      </c>
      <c r="Q3753" s="10" t="s">
        <v>8315</v>
      </c>
      <c r="R3753" t="s">
        <v>8316</v>
      </c>
      <c r="S3753" s="15">
        <f t="shared" si="234"/>
        <v>42487.62700231481</v>
      </c>
      <c r="T3753" s="15">
        <f t="shared" si="235"/>
        <v>42521.458333333328</v>
      </c>
    </row>
    <row r="3754" spans="1:20" ht="48" x14ac:dyDescent="0.2">
      <c r="A3754">
        <v>3840</v>
      </c>
      <c r="B3754" s="3" t="s">
        <v>3837</v>
      </c>
      <c r="C3754" s="3" t="s">
        <v>7949</v>
      </c>
      <c r="D3754" s="6">
        <v>1000</v>
      </c>
      <c r="E3754" s="8">
        <v>0</v>
      </c>
      <c r="F3754" t="s">
        <v>8218</v>
      </c>
      <c r="G3754" t="s">
        <v>8224</v>
      </c>
      <c r="H3754" t="s">
        <v>8246</v>
      </c>
      <c r="I3754">
        <v>1459180229</v>
      </c>
      <c r="J3754">
        <v>1457023829</v>
      </c>
      <c r="K3754" t="b">
        <v>0</v>
      </c>
      <c r="L3754">
        <v>3</v>
      </c>
      <c r="M3754" t="b">
        <v>1</v>
      </c>
      <c r="N3754" t="s">
        <v>8269</v>
      </c>
      <c r="O3754">
        <f t="shared" si="232"/>
        <v>0</v>
      </c>
      <c r="P3754">
        <f t="shared" si="233"/>
        <v>0</v>
      </c>
      <c r="Q3754" s="10" t="s">
        <v>8315</v>
      </c>
      <c r="R3754" t="s">
        <v>8316</v>
      </c>
      <c r="S3754" s="15">
        <f t="shared" si="234"/>
        <v>42432.701724537037</v>
      </c>
      <c r="T3754" s="15">
        <f t="shared" si="235"/>
        <v>42457.660057870366</v>
      </c>
    </row>
    <row r="3755" spans="1:20" ht="48" x14ac:dyDescent="0.2">
      <c r="A3755">
        <v>3875</v>
      </c>
      <c r="B3755" s="3" t="s">
        <v>3872</v>
      </c>
      <c r="C3755" s="3" t="s">
        <v>7984</v>
      </c>
      <c r="D3755" s="6">
        <v>1000</v>
      </c>
      <c r="E3755" s="8">
        <v>0</v>
      </c>
      <c r="F3755" t="s">
        <v>8219</v>
      </c>
      <c r="G3755" t="s">
        <v>8231</v>
      </c>
      <c r="H3755" t="s">
        <v>8252</v>
      </c>
      <c r="I3755">
        <v>1472896800</v>
      </c>
      <c r="J3755">
        <v>1472804365</v>
      </c>
      <c r="K3755" t="b">
        <v>0</v>
      </c>
      <c r="L3755">
        <v>0</v>
      </c>
      <c r="M3755" t="b">
        <v>0</v>
      </c>
      <c r="N3755" t="s">
        <v>8303</v>
      </c>
      <c r="O3755">
        <f t="shared" si="232"/>
        <v>0</v>
      </c>
      <c r="P3755">
        <f t="shared" si="233"/>
        <v>0</v>
      </c>
      <c r="Q3755" s="10" t="s">
        <v>8315</v>
      </c>
      <c r="R3755" t="s">
        <v>8357</v>
      </c>
      <c r="S3755" s="15">
        <f t="shared" si="234"/>
        <v>42615.346817129626</v>
      </c>
      <c r="T3755" s="15">
        <f t="shared" si="235"/>
        <v>42616.416666666672</v>
      </c>
    </row>
    <row r="3756" spans="1:20" ht="48" x14ac:dyDescent="0.2">
      <c r="A3756">
        <v>3897</v>
      </c>
      <c r="B3756" s="3" t="s">
        <v>3894</v>
      </c>
      <c r="C3756" s="3" t="s">
        <v>8005</v>
      </c>
      <c r="D3756" s="6">
        <v>1000</v>
      </c>
      <c r="E3756" s="8">
        <v>0</v>
      </c>
      <c r="F3756" t="s">
        <v>8220</v>
      </c>
      <c r="G3756" t="s">
        <v>8227</v>
      </c>
      <c r="H3756" t="s">
        <v>8249</v>
      </c>
      <c r="I3756">
        <v>1420750683</v>
      </c>
      <c r="J3756">
        <v>1418158683</v>
      </c>
      <c r="K3756" t="b">
        <v>0</v>
      </c>
      <c r="L3756">
        <v>10</v>
      </c>
      <c r="M3756" t="b">
        <v>0</v>
      </c>
      <c r="N3756" t="s">
        <v>8269</v>
      </c>
      <c r="O3756">
        <f t="shared" si="232"/>
        <v>0</v>
      </c>
      <c r="P3756">
        <f t="shared" si="233"/>
        <v>0</v>
      </c>
      <c r="Q3756" s="10" t="s">
        <v>8315</v>
      </c>
      <c r="R3756" t="s">
        <v>8316</v>
      </c>
      <c r="S3756" s="15">
        <f t="shared" si="234"/>
        <v>41982.87364583333</v>
      </c>
      <c r="T3756" s="15">
        <f t="shared" si="235"/>
        <v>42012.87364583333</v>
      </c>
    </row>
    <row r="3757" spans="1:20" ht="48" x14ac:dyDescent="0.2">
      <c r="A3757">
        <v>3923</v>
      </c>
      <c r="B3757" s="3" t="s">
        <v>3920</v>
      </c>
      <c r="C3757" s="3" t="s">
        <v>8031</v>
      </c>
      <c r="D3757" s="6">
        <v>1000</v>
      </c>
      <c r="E3757" s="8">
        <v>0</v>
      </c>
      <c r="F3757" t="s">
        <v>8220</v>
      </c>
      <c r="G3757" t="s">
        <v>8224</v>
      </c>
      <c r="H3757" t="s">
        <v>8246</v>
      </c>
      <c r="I3757">
        <v>1428622271</v>
      </c>
      <c r="J3757">
        <v>1426203071</v>
      </c>
      <c r="K3757" t="b">
        <v>0</v>
      </c>
      <c r="L3757">
        <v>17</v>
      </c>
      <c r="M3757" t="b">
        <v>0</v>
      </c>
      <c r="N3757" t="s">
        <v>8269</v>
      </c>
      <c r="O3757">
        <f t="shared" si="232"/>
        <v>0</v>
      </c>
      <c r="P3757">
        <f t="shared" si="233"/>
        <v>0</v>
      </c>
      <c r="Q3757" s="10" t="s">
        <v>8315</v>
      </c>
      <c r="R3757" t="s">
        <v>8316</v>
      </c>
      <c r="S3757" s="15">
        <f t="shared" si="234"/>
        <v>42075.979988425926</v>
      </c>
      <c r="T3757" s="15">
        <f t="shared" si="235"/>
        <v>42103.979988425926</v>
      </c>
    </row>
    <row r="3758" spans="1:20" ht="48" x14ac:dyDescent="0.2">
      <c r="A3758">
        <v>3949</v>
      </c>
      <c r="B3758" s="3" t="s">
        <v>3946</v>
      </c>
      <c r="C3758" s="3" t="s">
        <v>8057</v>
      </c>
      <c r="D3758" s="6">
        <v>1000</v>
      </c>
      <c r="E3758" s="8">
        <v>0</v>
      </c>
      <c r="F3758" t="s">
        <v>8220</v>
      </c>
      <c r="G3758" t="s">
        <v>8225</v>
      </c>
      <c r="H3758" t="s">
        <v>8247</v>
      </c>
      <c r="I3758">
        <v>1423623221</v>
      </c>
      <c r="J3758">
        <v>1421031221</v>
      </c>
      <c r="K3758" t="b">
        <v>0</v>
      </c>
      <c r="L3758">
        <v>32</v>
      </c>
      <c r="M3758" t="b">
        <v>0</v>
      </c>
      <c r="N3758" t="s">
        <v>8269</v>
      </c>
      <c r="O3758">
        <f t="shared" si="232"/>
        <v>0</v>
      </c>
      <c r="P3758">
        <f t="shared" si="233"/>
        <v>0</v>
      </c>
      <c r="Q3758" s="10" t="s">
        <v>8315</v>
      </c>
      <c r="R3758" t="s">
        <v>8316</v>
      </c>
      <c r="S3758" s="15">
        <f t="shared" si="234"/>
        <v>42016.120613425926</v>
      </c>
      <c r="T3758" s="15">
        <f t="shared" si="235"/>
        <v>42046.120613425926</v>
      </c>
    </row>
    <row r="3759" spans="1:20" ht="48" x14ac:dyDescent="0.2">
      <c r="A3759">
        <v>3956</v>
      </c>
      <c r="B3759" s="3" t="s">
        <v>3953</v>
      </c>
      <c r="C3759" s="3" t="s">
        <v>8063</v>
      </c>
      <c r="D3759" s="6">
        <v>1000</v>
      </c>
      <c r="E3759" s="8">
        <v>0</v>
      </c>
      <c r="F3759" t="s">
        <v>8220</v>
      </c>
      <c r="G3759" t="s">
        <v>8223</v>
      </c>
      <c r="H3759" t="s">
        <v>8245</v>
      </c>
      <c r="I3759">
        <v>1461543600</v>
      </c>
      <c r="J3759">
        <v>1459203727</v>
      </c>
      <c r="K3759" t="b">
        <v>0</v>
      </c>
      <c r="L3759">
        <v>0</v>
      </c>
      <c r="M3759" t="b">
        <v>0</v>
      </c>
      <c r="N3759" t="s">
        <v>8269</v>
      </c>
      <c r="O3759">
        <f t="shared" si="232"/>
        <v>0</v>
      </c>
      <c r="P3759">
        <f t="shared" si="233"/>
        <v>0</v>
      </c>
      <c r="Q3759" s="10" t="s">
        <v>8315</v>
      </c>
      <c r="R3759" t="s">
        <v>8316</v>
      </c>
      <c r="S3759" s="15">
        <f t="shared" si="234"/>
        <v>42457.932025462964</v>
      </c>
      <c r="T3759" s="15">
        <f t="shared" si="235"/>
        <v>42485.013888888891</v>
      </c>
    </row>
    <row r="3760" spans="1:20" ht="48" x14ac:dyDescent="0.2">
      <c r="A3760">
        <v>3974</v>
      </c>
      <c r="B3760" s="3" t="s">
        <v>3971</v>
      </c>
      <c r="C3760" s="3" t="s">
        <v>8081</v>
      </c>
      <c r="D3760" s="6">
        <v>1000</v>
      </c>
      <c r="E3760" s="8">
        <v>0</v>
      </c>
      <c r="F3760" t="s">
        <v>8220</v>
      </c>
      <c r="G3760" t="s">
        <v>8224</v>
      </c>
      <c r="H3760" t="s">
        <v>8246</v>
      </c>
      <c r="I3760">
        <v>1464872848</v>
      </c>
      <c r="J3760">
        <v>1462280848</v>
      </c>
      <c r="K3760" t="b">
        <v>0</v>
      </c>
      <c r="L3760">
        <v>11</v>
      </c>
      <c r="M3760" t="b">
        <v>0</v>
      </c>
      <c r="N3760" t="s">
        <v>8269</v>
      </c>
      <c r="O3760">
        <f t="shared" si="232"/>
        <v>0</v>
      </c>
      <c r="P3760">
        <f t="shared" si="233"/>
        <v>0</v>
      </c>
      <c r="Q3760" s="10" t="s">
        <v>8315</v>
      </c>
      <c r="R3760" t="s">
        <v>8316</v>
      </c>
      <c r="S3760" s="15">
        <f t="shared" si="234"/>
        <v>42493.546851851846</v>
      </c>
      <c r="T3760" s="15">
        <f t="shared" si="235"/>
        <v>42523.546851851846</v>
      </c>
    </row>
    <row r="3761" spans="1:20" ht="48" x14ac:dyDescent="0.2">
      <c r="A3761">
        <v>4024</v>
      </c>
      <c r="B3761" s="3" t="s">
        <v>4020</v>
      </c>
      <c r="C3761" s="3" t="s">
        <v>8129</v>
      </c>
      <c r="D3761" s="6">
        <v>1000</v>
      </c>
      <c r="E3761" s="8">
        <v>0</v>
      </c>
      <c r="F3761" t="s">
        <v>8220</v>
      </c>
      <c r="G3761" t="s">
        <v>8223</v>
      </c>
      <c r="H3761" t="s">
        <v>8245</v>
      </c>
      <c r="I3761">
        <v>1441037097</v>
      </c>
      <c r="J3761">
        <v>1438445097</v>
      </c>
      <c r="K3761" t="b">
        <v>0</v>
      </c>
      <c r="L3761">
        <v>1</v>
      </c>
      <c r="M3761" t="b">
        <v>0</v>
      </c>
      <c r="N3761" t="s">
        <v>8269</v>
      </c>
      <c r="O3761">
        <f t="shared" si="232"/>
        <v>0</v>
      </c>
      <c r="P3761">
        <f t="shared" si="233"/>
        <v>0</v>
      </c>
      <c r="Q3761" s="10" t="s">
        <v>8315</v>
      </c>
      <c r="R3761" t="s">
        <v>8316</v>
      </c>
      <c r="S3761" s="15">
        <f t="shared" si="234"/>
        <v>42217.670104166667</v>
      </c>
      <c r="T3761" s="15">
        <f t="shared" si="235"/>
        <v>42247.670104166667</v>
      </c>
    </row>
    <row r="3762" spans="1:20" ht="48" x14ac:dyDescent="0.2">
      <c r="A3762">
        <v>4077</v>
      </c>
      <c r="B3762" s="3" t="s">
        <v>4073</v>
      </c>
      <c r="C3762" s="3" t="s">
        <v>8180</v>
      </c>
      <c r="D3762" s="6">
        <v>1000</v>
      </c>
      <c r="E3762" s="8">
        <v>0</v>
      </c>
      <c r="F3762" t="s">
        <v>8220</v>
      </c>
      <c r="G3762" t="s">
        <v>8223</v>
      </c>
      <c r="H3762" t="s">
        <v>8245</v>
      </c>
      <c r="I3762">
        <v>1482339794</v>
      </c>
      <c r="J3762">
        <v>1479747794</v>
      </c>
      <c r="K3762" t="b">
        <v>0</v>
      </c>
      <c r="L3762">
        <v>6</v>
      </c>
      <c r="M3762" t="b">
        <v>0</v>
      </c>
      <c r="N3762" t="s">
        <v>8269</v>
      </c>
      <c r="O3762">
        <f t="shared" si="232"/>
        <v>0</v>
      </c>
      <c r="P3762">
        <f t="shared" si="233"/>
        <v>0</v>
      </c>
      <c r="Q3762" s="10" t="s">
        <v>8315</v>
      </c>
      <c r="R3762" t="s">
        <v>8316</v>
      </c>
      <c r="S3762" s="15">
        <f t="shared" si="234"/>
        <v>42695.7105787037</v>
      </c>
      <c r="T3762" s="15">
        <f t="shared" si="235"/>
        <v>42725.7105787037</v>
      </c>
    </row>
    <row r="3763" spans="1:20" ht="48" x14ac:dyDescent="0.2">
      <c r="A3763">
        <v>3838</v>
      </c>
      <c r="B3763" s="3" t="s">
        <v>3835</v>
      </c>
      <c r="C3763" s="3" t="s">
        <v>7947</v>
      </c>
      <c r="D3763" s="6">
        <v>1100</v>
      </c>
      <c r="E3763" s="8">
        <v>0</v>
      </c>
      <c r="F3763" t="s">
        <v>8218</v>
      </c>
      <c r="G3763" t="s">
        <v>8234</v>
      </c>
      <c r="H3763" t="s">
        <v>8254</v>
      </c>
      <c r="I3763">
        <v>1432314209</v>
      </c>
      <c r="J3763">
        <v>1429722209</v>
      </c>
      <c r="K3763" t="b">
        <v>0</v>
      </c>
      <c r="L3763">
        <v>100</v>
      </c>
      <c r="M3763" t="b">
        <v>1</v>
      </c>
      <c r="N3763" t="s">
        <v>8269</v>
      </c>
      <c r="O3763">
        <f t="shared" si="232"/>
        <v>0</v>
      </c>
      <c r="P3763">
        <f t="shared" si="233"/>
        <v>0</v>
      </c>
      <c r="Q3763" s="10" t="s">
        <v>8315</v>
      </c>
      <c r="R3763" t="s">
        <v>8316</v>
      </c>
      <c r="S3763" s="15">
        <f t="shared" si="234"/>
        <v>42116.710752314815</v>
      </c>
      <c r="T3763" s="15">
        <f t="shared" si="235"/>
        <v>42146.710752314815</v>
      </c>
    </row>
    <row r="3764" spans="1:20" ht="48" x14ac:dyDescent="0.2">
      <c r="A3764">
        <v>3843</v>
      </c>
      <c r="B3764" s="3" t="s">
        <v>3840</v>
      </c>
      <c r="C3764" s="3" t="s">
        <v>7952</v>
      </c>
      <c r="D3764" s="6">
        <v>1100</v>
      </c>
      <c r="E3764" s="8">
        <v>0</v>
      </c>
      <c r="F3764" t="s">
        <v>8220</v>
      </c>
      <c r="G3764" t="s">
        <v>8223</v>
      </c>
      <c r="H3764" t="s">
        <v>8245</v>
      </c>
      <c r="I3764">
        <v>1401587064</v>
      </c>
      <c r="J3764">
        <v>1399427064</v>
      </c>
      <c r="K3764" t="b">
        <v>1</v>
      </c>
      <c r="L3764">
        <v>19</v>
      </c>
      <c r="M3764" t="b">
        <v>0</v>
      </c>
      <c r="N3764" t="s">
        <v>8269</v>
      </c>
      <c r="O3764">
        <f t="shared" si="232"/>
        <v>0</v>
      </c>
      <c r="P3764">
        <f t="shared" si="233"/>
        <v>0</v>
      </c>
      <c r="Q3764" s="10" t="s">
        <v>8315</v>
      </c>
      <c r="R3764" t="s">
        <v>8316</v>
      </c>
      <c r="S3764" s="15">
        <f t="shared" si="234"/>
        <v>41766.072500000002</v>
      </c>
      <c r="T3764" s="15">
        <f t="shared" si="235"/>
        <v>41791.072500000002</v>
      </c>
    </row>
    <row r="3765" spans="1:20" ht="48" x14ac:dyDescent="0.2">
      <c r="A3765">
        <v>3721</v>
      </c>
      <c r="B3765" s="3" t="s">
        <v>3718</v>
      </c>
      <c r="C3765" s="3" t="s">
        <v>7831</v>
      </c>
      <c r="D3765" s="6">
        <v>1110</v>
      </c>
      <c r="E3765" s="8">
        <v>0</v>
      </c>
      <c r="F3765" t="s">
        <v>8218</v>
      </c>
      <c r="G3765" t="s">
        <v>8223</v>
      </c>
      <c r="H3765" t="s">
        <v>8245</v>
      </c>
      <c r="I3765">
        <v>1415230084</v>
      </c>
      <c r="J3765">
        <v>1413412084</v>
      </c>
      <c r="K3765" t="b">
        <v>0</v>
      </c>
      <c r="L3765">
        <v>44</v>
      </c>
      <c r="M3765" t="b">
        <v>1</v>
      </c>
      <c r="N3765" t="s">
        <v>8269</v>
      </c>
      <c r="O3765">
        <f t="shared" si="232"/>
        <v>0</v>
      </c>
      <c r="P3765">
        <f t="shared" si="233"/>
        <v>0</v>
      </c>
      <c r="Q3765" s="10" t="s">
        <v>8315</v>
      </c>
      <c r="R3765" t="s">
        <v>8316</v>
      </c>
      <c r="S3765" s="15">
        <f t="shared" si="234"/>
        <v>41927.936157407406</v>
      </c>
      <c r="T3765" s="15">
        <f t="shared" si="235"/>
        <v>41948.977824074071</v>
      </c>
    </row>
    <row r="3766" spans="1:20" ht="48" x14ac:dyDescent="0.2">
      <c r="A3766">
        <v>3986</v>
      </c>
      <c r="B3766" s="3" t="s">
        <v>3982</v>
      </c>
      <c r="C3766" s="3" t="s">
        <v>8092</v>
      </c>
      <c r="D3766" s="6">
        <v>1150</v>
      </c>
      <c r="E3766" s="8">
        <v>0</v>
      </c>
      <c r="F3766" t="s">
        <v>8220</v>
      </c>
      <c r="G3766" t="s">
        <v>8224</v>
      </c>
      <c r="H3766" t="s">
        <v>8246</v>
      </c>
      <c r="I3766">
        <v>1462539840</v>
      </c>
      <c r="J3766">
        <v>1460034594</v>
      </c>
      <c r="K3766" t="b">
        <v>0</v>
      </c>
      <c r="L3766">
        <v>13</v>
      </c>
      <c r="M3766" t="b">
        <v>0</v>
      </c>
      <c r="N3766" t="s">
        <v>8269</v>
      </c>
      <c r="O3766">
        <f t="shared" si="232"/>
        <v>0</v>
      </c>
      <c r="P3766">
        <f t="shared" si="233"/>
        <v>0</v>
      </c>
      <c r="Q3766" s="10" t="s">
        <v>8315</v>
      </c>
      <c r="R3766" t="s">
        <v>8316</v>
      </c>
      <c r="S3766" s="15">
        <f t="shared" si="234"/>
        <v>42467.548541666663</v>
      </c>
      <c r="T3766" s="15">
        <f t="shared" si="235"/>
        <v>42496.544444444444</v>
      </c>
    </row>
    <row r="3767" spans="1:20" ht="48" x14ac:dyDescent="0.2">
      <c r="A3767">
        <v>3708</v>
      </c>
      <c r="B3767" s="3" t="s">
        <v>3705</v>
      </c>
      <c r="C3767" s="3" t="s">
        <v>7818</v>
      </c>
      <c r="D3767" s="6">
        <v>1200</v>
      </c>
      <c r="E3767" s="8">
        <v>0</v>
      </c>
      <c r="F3767" t="s">
        <v>8218</v>
      </c>
      <c r="G3767" t="s">
        <v>8223</v>
      </c>
      <c r="H3767" t="s">
        <v>8245</v>
      </c>
      <c r="I3767">
        <v>1404444286</v>
      </c>
      <c r="J3767">
        <v>1403234686</v>
      </c>
      <c r="K3767" t="b">
        <v>0</v>
      </c>
      <c r="L3767">
        <v>39</v>
      </c>
      <c r="M3767" t="b">
        <v>1</v>
      </c>
      <c r="N3767" t="s">
        <v>8269</v>
      </c>
      <c r="O3767">
        <f t="shared" si="232"/>
        <v>0</v>
      </c>
      <c r="P3767">
        <f t="shared" si="233"/>
        <v>0</v>
      </c>
      <c r="Q3767" s="10" t="s">
        <v>8315</v>
      </c>
      <c r="R3767" t="s">
        <v>8316</v>
      </c>
      <c r="S3767" s="15">
        <f t="shared" si="234"/>
        <v>41810.142199074071</v>
      </c>
      <c r="T3767" s="15">
        <f t="shared" si="235"/>
        <v>41824.142199074071</v>
      </c>
    </row>
    <row r="3768" spans="1:20" ht="32" x14ac:dyDescent="0.2">
      <c r="A3768">
        <v>3803</v>
      </c>
      <c r="B3768" s="3" t="s">
        <v>3800</v>
      </c>
      <c r="C3768" s="3" t="s">
        <v>7913</v>
      </c>
      <c r="D3768" s="6">
        <v>1200</v>
      </c>
      <c r="E3768" s="8">
        <v>0</v>
      </c>
      <c r="F3768" t="s">
        <v>8220</v>
      </c>
      <c r="G3768" t="s">
        <v>8223</v>
      </c>
      <c r="H3768" t="s">
        <v>8245</v>
      </c>
      <c r="I3768">
        <v>1457133568</v>
      </c>
      <c r="J3768">
        <v>1454541568</v>
      </c>
      <c r="K3768" t="b">
        <v>0</v>
      </c>
      <c r="L3768">
        <v>40</v>
      </c>
      <c r="M3768" t="b">
        <v>0</v>
      </c>
      <c r="N3768" t="s">
        <v>8303</v>
      </c>
      <c r="O3768">
        <f t="shared" si="232"/>
        <v>0</v>
      </c>
      <c r="P3768">
        <f t="shared" si="233"/>
        <v>0</v>
      </c>
      <c r="Q3768" s="10" t="s">
        <v>8315</v>
      </c>
      <c r="R3768" t="s">
        <v>8357</v>
      </c>
      <c r="S3768" s="15">
        <f t="shared" si="234"/>
        <v>42403.971851851849</v>
      </c>
      <c r="T3768" s="15">
        <f t="shared" si="235"/>
        <v>42433.971851851849</v>
      </c>
    </row>
    <row r="3769" spans="1:20" ht="48" x14ac:dyDescent="0.2">
      <c r="A3769">
        <v>3906</v>
      </c>
      <c r="B3769" s="3" t="s">
        <v>3903</v>
      </c>
      <c r="C3769" s="3" t="s">
        <v>8014</v>
      </c>
      <c r="D3769" s="6">
        <v>1200</v>
      </c>
      <c r="E3769" s="8">
        <v>0</v>
      </c>
      <c r="F3769" t="s">
        <v>8220</v>
      </c>
      <c r="G3769" t="s">
        <v>8224</v>
      </c>
      <c r="H3769" t="s">
        <v>8246</v>
      </c>
      <c r="I3769">
        <v>1435325100</v>
      </c>
      <c r="J3769">
        <v>1432072893</v>
      </c>
      <c r="K3769" t="b">
        <v>0</v>
      </c>
      <c r="L3769">
        <v>16</v>
      </c>
      <c r="M3769" t="b">
        <v>0</v>
      </c>
      <c r="N3769" t="s">
        <v>8269</v>
      </c>
      <c r="O3769">
        <f t="shared" si="232"/>
        <v>0</v>
      </c>
      <c r="P3769">
        <f t="shared" si="233"/>
        <v>0</v>
      </c>
      <c r="Q3769" s="10" t="s">
        <v>8315</v>
      </c>
      <c r="R3769" t="s">
        <v>8316</v>
      </c>
      <c r="S3769" s="15">
        <f t="shared" si="234"/>
        <v>42143.917743055557</v>
      </c>
      <c r="T3769" s="15">
        <f t="shared" si="235"/>
        <v>42181.559027777781</v>
      </c>
    </row>
    <row r="3770" spans="1:20" ht="48" x14ac:dyDescent="0.2">
      <c r="A3770">
        <v>3909</v>
      </c>
      <c r="B3770" s="3" t="s">
        <v>3906</v>
      </c>
      <c r="C3770" s="3" t="s">
        <v>8017</v>
      </c>
      <c r="D3770" s="6">
        <v>1200</v>
      </c>
      <c r="E3770" s="8">
        <v>0</v>
      </c>
      <c r="F3770" t="s">
        <v>8220</v>
      </c>
      <c r="G3770" t="s">
        <v>8223</v>
      </c>
      <c r="H3770" t="s">
        <v>8245</v>
      </c>
      <c r="I3770">
        <v>1410424642</v>
      </c>
      <c r="J3770">
        <v>1407832642</v>
      </c>
      <c r="K3770" t="b">
        <v>0</v>
      </c>
      <c r="L3770">
        <v>4</v>
      </c>
      <c r="M3770" t="b">
        <v>0</v>
      </c>
      <c r="N3770" t="s">
        <v>8269</v>
      </c>
      <c r="O3770">
        <f t="shared" si="232"/>
        <v>0</v>
      </c>
      <c r="P3770">
        <f t="shared" si="233"/>
        <v>0</v>
      </c>
      <c r="Q3770" s="10" t="s">
        <v>8315</v>
      </c>
      <c r="R3770" t="s">
        <v>8316</v>
      </c>
      <c r="S3770" s="15">
        <f t="shared" si="234"/>
        <v>41863.359282407408</v>
      </c>
      <c r="T3770" s="15">
        <f t="shared" si="235"/>
        <v>41893.359282407408</v>
      </c>
    </row>
    <row r="3771" spans="1:20" ht="48" x14ac:dyDescent="0.2">
      <c r="A3771">
        <v>4019</v>
      </c>
      <c r="B3771" s="3" t="s">
        <v>4015</v>
      </c>
      <c r="C3771" s="3" t="s">
        <v>8124</v>
      </c>
      <c r="D3771" s="6">
        <v>1200</v>
      </c>
      <c r="E3771" s="8">
        <v>0</v>
      </c>
      <c r="F3771" t="s">
        <v>8220</v>
      </c>
      <c r="G3771" t="s">
        <v>8223</v>
      </c>
      <c r="H3771" t="s">
        <v>8245</v>
      </c>
      <c r="I3771">
        <v>1460737680</v>
      </c>
      <c r="J3771">
        <v>1455725596</v>
      </c>
      <c r="K3771" t="b">
        <v>0</v>
      </c>
      <c r="L3771">
        <v>4</v>
      </c>
      <c r="M3771" t="b">
        <v>0</v>
      </c>
      <c r="N3771" t="s">
        <v>8269</v>
      </c>
      <c r="O3771">
        <f t="shared" si="232"/>
        <v>0</v>
      </c>
      <c r="P3771">
        <f t="shared" si="233"/>
        <v>0</v>
      </c>
      <c r="Q3771" s="10" t="s">
        <v>8315</v>
      </c>
      <c r="R3771" t="s">
        <v>8316</v>
      </c>
      <c r="S3771" s="15">
        <f t="shared" si="234"/>
        <v>42417.675879629634</v>
      </c>
      <c r="T3771" s="15">
        <f t="shared" si="235"/>
        <v>42475.686111111107</v>
      </c>
    </row>
    <row r="3772" spans="1:20" ht="32" x14ac:dyDescent="0.2">
      <c r="A3772">
        <v>4061</v>
      </c>
      <c r="B3772" s="3" t="s">
        <v>4057</v>
      </c>
      <c r="C3772" s="3" t="s">
        <v>8165</v>
      </c>
      <c r="D3772" s="6">
        <v>1200</v>
      </c>
      <c r="E3772" s="8">
        <v>0</v>
      </c>
      <c r="F3772" t="s">
        <v>8220</v>
      </c>
      <c r="G3772" t="s">
        <v>8223</v>
      </c>
      <c r="H3772" t="s">
        <v>8245</v>
      </c>
      <c r="I3772">
        <v>1461205423</v>
      </c>
      <c r="J3772">
        <v>1456025023</v>
      </c>
      <c r="K3772" t="b">
        <v>0</v>
      </c>
      <c r="L3772">
        <v>0</v>
      </c>
      <c r="M3772" t="b">
        <v>0</v>
      </c>
      <c r="N3772" t="s">
        <v>8269</v>
      </c>
      <c r="O3772">
        <f t="shared" si="232"/>
        <v>0</v>
      </c>
      <c r="P3772">
        <f t="shared" si="233"/>
        <v>0</v>
      </c>
      <c r="Q3772" s="10" t="s">
        <v>8315</v>
      </c>
      <c r="R3772" t="s">
        <v>8316</v>
      </c>
      <c r="S3772" s="15">
        <f t="shared" si="234"/>
        <v>42421.141469907408</v>
      </c>
      <c r="T3772" s="15">
        <f t="shared" si="235"/>
        <v>42481.099803240737</v>
      </c>
    </row>
    <row r="3773" spans="1:20" ht="48" x14ac:dyDescent="0.2">
      <c r="A3773">
        <v>4084</v>
      </c>
      <c r="B3773" s="3" t="s">
        <v>4080</v>
      </c>
      <c r="C3773" s="3" t="s">
        <v>8187</v>
      </c>
      <c r="D3773" s="6">
        <v>1200</v>
      </c>
      <c r="E3773" s="8">
        <v>0</v>
      </c>
      <c r="F3773" t="s">
        <v>8220</v>
      </c>
      <c r="G3773" t="s">
        <v>8236</v>
      </c>
      <c r="H3773" t="s">
        <v>8248</v>
      </c>
      <c r="I3773">
        <v>1476008906</v>
      </c>
      <c r="J3773">
        <v>1473416906</v>
      </c>
      <c r="K3773" t="b">
        <v>0</v>
      </c>
      <c r="L3773">
        <v>1</v>
      </c>
      <c r="M3773" t="b">
        <v>0</v>
      </c>
      <c r="N3773" t="s">
        <v>8269</v>
      </c>
      <c r="O3773">
        <f t="shared" si="232"/>
        <v>0</v>
      </c>
      <c r="P3773">
        <f t="shared" si="233"/>
        <v>0</v>
      </c>
      <c r="Q3773" s="10" t="s">
        <v>8315</v>
      </c>
      <c r="R3773" t="s">
        <v>8316</v>
      </c>
      <c r="S3773" s="15">
        <f t="shared" si="234"/>
        <v>42622.436412037037</v>
      </c>
      <c r="T3773" s="15">
        <f t="shared" si="235"/>
        <v>42652.436412037037</v>
      </c>
    </row>
    <row r="3774" spans="1:20" ht="48" x14ac:dyDescent="0.2">
      <c r="A3774">
        <v>3824</v>
      </c>
      <c r="B3774" s="3" t="s">
        <v>3821</v>
      </c>
      <c r="C3774" s="3" t="s">
        <v>7933</v>
      </c>
      <c r="D3774" s="6">
        <v>1400</v>
      </c>
      <c r="E3774" s="8">
        <v>0</v>
      </c>
      <c r="F3774" t="s">
        <v>8218</v>
      </c>
      <c r="G3774" t="s">
        <v>8224</v>
      </c>
      <c r="H3774" t="s">
        <v>8246</v>
      </c>
      <c r="I3774">
        <v>1470058860</v>
      </c>
      <c r="J3774">
        <v>1469026903</v>
      </c>
      <c r="K3774" t="b">
        <v>0</v>
      </c>
      <c r="L3774">
        <v>7</v>
      </c>
      <c r="M3774" t="b">
        <v>1</v>
      </c>
      <c r="N3774" t="s">
        <v>8269</v>
      </c>
      <c r="O3774">
        <f t="shared" si="232"/>
        <v>0</v>
      </c>
      <c r="P3774">
        <f t="shared" si="233"/>
        <v>0</v>
      </c>
      <c r="Q3774" s="10" t="s">
        <v>8315</v>
      </c>
      <c r="R3774" t="s">
        <v>8316</v>
      </c>
      <c r="S3774" s="15">
        <f t="shared" si="234"/>
        <v>42571.626192129625</v>
      </c>
      <c r="T3774" s="15">
        <f t="shared" si="235"/>
        <v>42583.570138888885</v>
      </c>
    </row>
    <row r="3775" spans="1:20" ht="32" x14ac:dyDescent="0.2">
      <c r="A3775">
        <v>3723</v>
      </c>
      <c r="B3775" s="3" t="s">
        <v>3720</v>
      </c>
      <c r="C3775" s="3" t="s">
        <v>7833</v>
      </c>
      <c r="D3775" s="6">
        <v>1500</v>
      </c>
      <c r="E3775" s="8">
        <v>0</v>
      </c>
      <c r="F3775" t="s">
        <v>8218</v>
      </c>
      <c r="G3775" t="s">
        <v>8224</v>
      </c>
      <c r="H3775" t="s">
        <v>8246</v>
      </c>
      <c r="I3775">
        <v>1417374262</v>
      </c>
      <c r="J3775">
        <v>1414778662</v>
      </c>
      <c r="K3775" t="b">
        <v>0</v>
      </c>
      <c r="L3775">
        <v>63</v>
      </c>
      <c r="M3775" t="b">
        <v>1</v>
      </c>
      <c r="N3775" t="s">
        <v>8269</v>
      </c>
      <c r="O3775">
        <f t="shared" si="232"/>
        <v>0</v>
      </c>
      <c r="P3775">
        <f t="shared" si="233"/>
        <v>0</v>
      </c>
      <c r="Q3775" s="10" t="s">
        <v>8315</v>
      </c>
      <c r="R3775" t="s">
        <v>8316</v>
      </c>
      <c r="S3775" s="15">
        <f t="shared" si="234"/>
        <v>41943.753032407411</v>
      </c>
      <c r="T3775" s="15">
        <f t="shared" si="235"/>
        <v>41973.794699074075</v>
      </c>
    </row>
    <row r="3776" spans="1:20" ht="48" x14ac:dyDescent="0.2">
      <c r="A3776">
        <v>3727</v>
      </c>
      <c r="B3776" s="3" t="s">
        <v>3724</v>
      </c>
      <c r="C3776" s="3" t="s">
        <v>7837</v>
      </c>
      <c r="D3776" s="6">
        <v>1500</v>
      </c>
      <c r="E3776" s="8">
        <v>0</v>
      </c>
      <c r="F3776" t="s">
        <v>8218</v>
      </c>
      <c r="G3776" t="s">
        <v>8223</v>
      </c>
      <c r="H3776" t="s">
        <v>8245</v>
      </c>
      <c r="I3776">
        <v>1476939300</v>
      </c>
      <c r="J3776">
        <v>1474273294</v>
      </c>
      <c r="K3776" t="b">
        <v>0</v>
      </c>
      <c r="L3776">
        <v>33</v>
      </c>
      <c r="M3776" t="b">
        <v>1</v>
      </c>
      <c r="N3776" t="s">
        <v>8269</v>
      </c>
      <c r="O3776">
        <f t="shared" si="232"/>
        <v>0</v>
      </c>
      <c r="P3776">
        <f t="shared" si="233"/>
        <v>0</v>
      </c>
      <c r="Q3776" s="10" t="s">
        <v>8315</v>
      </c>
      <c r="R3776" t="s">
        <v>8316</v>
      </c>
      <c r="S3776" s="15">
        <f t="shared" si="234"/>
        <v>42632.348310185189</v>
      </c>
      <c r="T3776" s="15">
        <f t="shared" si="235"/>
        <v>42663.204861111109</v>
      </c>
    </row>
    <row r="3777" spans="1:20" ht="48" x14ac:dyDescent="0.2">
      <c r="A3777">
        <v>3761</v>
      </c>
      <c r="B3777" s="3" t="s">
        <v>3758</v>
      </c>
      <c r="C3777" s="3" t="s">
        <v>7871</v>
      </c>
      <c r="D3777" s="6">
        <v>1500</v>
      </c>
      <c r="E3777" s="8">
        <v>0</v>
      </c>
      <c r="F3777" t="s">
        <v>8218</v>
      </c>
      <c r="G3777" t="s">
        <v>8224</v>
      </c>
      <c r="H3777" t="s">
        <v>8246</v>
      </c>
      <c r="I3777">
        <v>1439247600</v>
      </c>
      <c r="J3777">
        <v>1434625937</v>
      </c>
      <c r="K3777" t="b">
        <v>0</v>
      </c>
      <c r="L3777">
        <v>3</v>
      </c>
      <c r="M3777" t="b">
        <v>1</v>
      </c>
      <c r="N3777" t="s">
        <v>8303</v>
      </c>
      <c r="O3777">
        <f t="shared" si="232"/>
        <v>0</v>
      </c>
      <c r="P3777">
        <f t="shared" si="233"/>
        <v>0</v>
      </c>
      <c r="Q3777" s="10" t="s">
        <v>8315</v>
      </c>
      <c r="R3777" t="s">
        <v>8357</v>
      </c>
      <c r="S3777" s="15">
        <f t="shared" si="234"/>
        <v>42173.466863425929</v>
      </c>
      <c r="T3777" s="15">
        <f t="shared" si="235"/>
        <v>42226.958333333328</v>
      </c>
    </row>
    <row r="3778" spans="1:20" ht="48" x14ac:dyDescent="0.2">
      <c r="A3778">
        <v>3786</v>
      </c>
      <c r="B3778" s="3" t="s">
        <v>3783</v>
      </c>
      <c r="C3778" s="3" t="s">
        <v>7896</v>
      </c>
      <c r="D3778" s="6">
        <v>1500</v>
      </c>
      <c r="E3778" s="8">
        <v>0</v>
      </c>
      <c r="F3778" t="s">
        <v>8218</v>
      </c>
      <c r="G3778" t="s">
        <v>8223</v>
      </c>
      <c r="H3778" t="s">
        <v>8245</v>
      </c>
      <c r="I3778">
        <v>1464310475</v>
      </c>
      <c r="J3778">
        <v>1461718475</v>
      </c>
      <c r="K3778" t="b">
        <v>0</v>
      </c>
      <c r="L3778">
        <v>71</v>
      </c>
      <c r="M3778" t="b">
        <v>1</v>
      </c>
      <c r="N3778" t="s">
        <v>8303</v>
      </c>
      <c r="O3778">
        <f t="shared" si="232"/>
        <v>0</v>
      </c>
      <c r="P3778">
        <f t="shared" si="233"/>
        <v>0</v>
      </c>
      <c r="Q3778" s="10" t="s">
        <v>8315</v>
      </c>
      <c r="R3778" t="s">
        <v>8357</v>
      </c>
      <c r="S3778" s="15">
        <f t="shared" si="234"/>
        <v>42487.037905092591</v>
      </c>
      <c r="T3778" s="15">
        <f t="shared" si="235"/>
        <v>42517.037905092591</v>
      </c>
    </row>
    <row r="3779" spans="1:20" ht="48" x14ac:dyDescent="0.2">
      <c r="A3779">
        <v>3818</v>
      </c>
      <c r="B3779" s="3" t="s">
        <v>3815</v>
      </c>
      <c r="C3779" s="3" t="s">
        <v>7928</v>
      </c>
      <c r="D3779" s="6">
        <v>1500</v>
      </c>
      <c r="E3779" s="8">
        <v>0</v>
      </c>
      <c r="F3779" t="s">
        <v>8218</v>
      </c>
      <c r="G3779" t="s">
        <v>8223</v>
      </c>
      <c r="H3779" t="s">
        <v>8245</v>
      </c>
      <c r="I3779">
        <v>1426187582</v>
      </c>
      <c r="J3779">
        <v>1423599182</v>
      </c>
      <c r="K3779" t="b">
        <v>0</v>
      </c>
      <c r="L3779">
        <v>10</v>
      </c>
      <c r="M3779" t="b">
        <v>1</v>
      </c>
      <c r="N3779" t="s">
        <v>8269</v>
      </c>
      <c r="O3779">
        <f t="shared" ref="O3779:O3842" si="236">ROUND(E3779/D3779*100,0)</f>
        <v>0</v>
      </c>
      <c r="P3779">
        <f t="shared" ref="P3779:P3842" si="237">IFERROR(ROUND(E3779/L3779,2),0)</f>
        <v>0</v>
      </c>
      <c r="Q3779" s="10" t="s">
        <v>8315</v>
      </c>
      <c r="R3779" t="s">
        <v>8316</v>
      </c>
      <c r="S3779" s="15">
        <f t="shared" ref="S3779:S3842" si="238">(((J3779/60)/60)/24)+DATE(1970,1,1)</f>
        <v>42045.84238425926</v>
      </c>
      <c r="T3779" s="15">
        <f t="shared" ref="T3779:T3842" si="239">(((I3779/60)/60)/24)+DATE(1970,1,1)</f>
        <v>42075.800717592589</v>
      </c>
    </row>
    <row r="3780" spans="1:20" ht="48" x14ac:dyDescent="0.2">
      <c r="A3780">
        <v>3878</v>
      </c>
      <c r="B3780" s="3" t="s">
        <v>3875</v>
      </c>
      <c r="C3780" s="3" t="s">
        <v>7987</v>
      </c>
      <c r="D3780" s="6">
        <v>1500</v>
      </c>
      <c r="E3780" s="8">
        <v>0</v>
      </c>
      <c r="F3780" t="s">
        <v>8219</v>
      </c>
      <c r="G3780" t="s">
        <v>8223</v>
      </c>
      <c r="H3780" t="s">
        <v>8245</v>
      </c>
      <c r="I3780">
        <v>1435636740</v>
      </c>
      <c r="J3780">
        <v>1433014746</v>
      </c>
      <c r="K3780" t="b">
        <v>0</v>
      </c>
      <c r="L3780">
        <v>1</v>
      </c>
      <c r="M3780" t="b">
        <v>0</v>
      </c>
      <c r="N3780" t="s">
        <v>8303</v>
      </c>
      <c r="O3780">
        <f t="shared" si="236"/>
        <v>0</v>
      </c>
      <c r="P3780">
        <f t="shared" si="237"/>
        <v>0</v>
      </c>
      <c r="Q3780" s="10" t="s">
        <v>8315</v>
      </c>
      <c r="R3780" t="s">
        <v>8357</v>
      </c>
      <c r="S3780" s="15">
        <f t="shared" si="238"/>
        <v>42154.818819444445</v>
      </c>
      <c r="T3780" s="15">
        <f t="shared" si="239"/>
        <v>42185.165972222225</v>
      </c>
    </row>
    <row r="3781" spans="1:20" ht="48" x14ac:dyDescent="0.2">
      <c r="A3781">
        <v>3896</v>
      </c>
      <c r="B3781" s="3" t="s">
        <v>3893</v>
      </c>
      <c r="C3781" s="3" t="s">
        <v>8004</v>
      </c>
      <c r="D3781" s="6">
        <v>1500</v>
      </c>
      <c r="E3781" s="8">
        <v>0</v>
      </c>
      <c r="F3781" t="s">
        <v>8220</v>
      </c>
      <c r="G3781" t="s">
        <v>8223</v>
      </c>
      <c r="H3781" t="s">
        <v>8245</v>
      </c>
      <c r="I3781">
        <v>1402979778</v>
      </c>
      <c r="J3781">
        <v>1401770178</v>
      </c>
      <c r="K3781" t="b">
        <v>0</v>
      </c>
      <c r="L3781">
        <v>4</v>
      </c>
      <c r="M3781" t="b">
        <v>0</v>
      </c>
      <c r="N3781" t="s">
        <v>8269</v>
      </c>
      <c r="O3781">
        <f t="shared" si="236"/>
        <v>0</v>
      </c>
      <c r="P3781">
        <f t="shared" si="237"/>
        <v>0</v>
      </c>
      <c r="Q3781" s="10" t="s">
        <v>8315</v>
      </c>
      <c r="R3781" t="s">
        <v>8316</v>
      </c>
      <c r="S3781" s="15">
        <f t="shared" si="238"/>
        <v>41793.191875000004</v>
      </c>
      <c r="T3781" s="15">
        <f t="shared" si="239"/>
        <v>41807.191875000004</v>
      </c>
    </row>
    <row r="3782" spans="1:20" ht="32" x14ac:dyDescent="0.2">
      <c r="A3782">
        <v>3907</v>
      </c>
      <c r="B3782" s="3" t="s">
        <v>3904</v>
      </c>
      <c r="C3782" s="3" t="s">
        <v>8015</v>
      </c>
      <c r="D3782" s="6">
        <v>1500</v>
      </c>
      <c r="E3782" s="8">
        <v>0</v>
      </c>
      <c r="F3782" t="s">
        <v>8220</v>
      </c>
      <c r="G3782" t="s">
        <v>8223</v>
      </c>
      <c r="H3782" t="s">
        <v>8245</v>
      </c>
      <c r="I3782">
        <v>1414354080</v>
      </c>
      <c r="J3782">
        <v>1411587606</v>
      </c>
      <c r="K3782" t="b">
        <v>0</v>
      </c>
      <c r="L3782">
        <v>4</v>
      </c>
      <c r="M3782" t="b">
        <v>0</v>
      </c>
      <c r="N3782" t="s">
        <v>8269</v>
      </c>
      <c r="O3782">
        <f t="shared" si="236"/>
        <v>0</v>
      </c>
      <c r="P3782">
        <f t="shared" si="237"/>
        <v>0</v>
      </c>
      <c r="Q3782" s="10" t="s">
        <v>8315</v>
      </c>
      <c r="R3782" t="s">
        <v>8316</v>
      </c>
      <c r="S3782" s="15">
        <f t="shared" si="238"/>
        <v>41906.819513888891</v>
      </c>
      <c r="T3782" s="15">
        <f t="shared" si="239"/>
        <v>41938.838888888888</v>
      </c>
    </row>
    <row r="3783" spans="1:20" ht="48" x14ac:dyDescent="0.2">
      <c r="A3783">
        <v>3927</v>
      </c>
      <c r="B3783" s="3" t="s">
        <v>3924</v>
      </c>
      <c r="C3783" s="3" t="s">
        <v>8035</v>
      </c>
      <c r="D3783" s="6">
        <v>1500</v>
      </c>
      <c r="E3783" s="8">
        <v>0</v>
      </c>
      <c r="F3783" t="s">
        <v>8220</v>
      </c>
      <c r="G3783" t="s">
        <v>8224</v>
      </c>
      <c r="H3783" t="s">
        <v>8246</v>
      </c>
      <c r="I3783">
        <v>1407565504</v>
      </c>
      <c r="J3783">
        <v>1404973504</v>
      </c>
      <c r="K3783" t="b">
        <v>0</v>
      </c>
      <c r="L3783">
        <v>2</v>
      </c>
      <c r="M3783" t="b">
        <v>0</v>
      </c>
      <c r="N3783" t="s">
        <v>8269</v>
      </c>
      <c r="O3783">
        <f t="shared" si="236"/>
        <v>0</v>
      </c>
      <c r="P3783">
        <f t="shared" si="237"/>
        <v>0</v>
      </c>
      <c r="Q3783" s="10" t="s">
        <v>8315</v>
      </c>
      <c r="R3783" t="s">
        <v>8316</v>
      </c>
      <c r="S3783" s="15">
        <f t="shared" si="238"/>
        <v>41830.267407407409</v>
      </c>
      <c r="T3783" s="15">
        <f t="shared" si="239"/>
        <v>41860.267407407409</v>
      </c>
    </row>
    <row r="3784" spans="1:20" ht="48" x14ac:dyDescent="0.2">
      <c r="A3784">
        <v>3952</v>
      </c>
      <c r="B3784" s="3" t="s">
        <v>3949</v>
      </c>
      <c r="C3784" s="3" t="s">
        <v>8059</v>
      </c>
      <c r="D3784" s="6">
        <v>1500</v>
      </c>
      <c r="E3784" s="8">
        <v>0</v>
      </c>
      <c r="F3784" t="s">
        <v>8220</v>
      </c>
      <c r="G3784" t="s">
        <v>8223</v>
      </c>
      <c r="H3784" t="s">
        <v>8245</v>
      </c>
      <c r="I3784">
        <v>1445885890</v>
      </c>
      <c r="J3784">
        <v>1440701890</v>
      </c>
      <c r="K3784" t="b">
        <v>0</v>
      </c>
      <c r="L3784">
        <v>1</v>
      </c>
      <c r="M3784" t="b">
        <v>0</v>
      </c>
      <c r="N3784" t="s">
        <v>8269</v>
      </c>
      <c r="O3784">
        <f t="shared" si="236"/>
        <v>0</v>
      </c>
      <c r="P3784">
        <f t="shared" si="237"/>
        <v>0</v>
      </c>
      <c r="Q3784" s="10" t="s">
        <v>8315</v>
      </c>
      <c r="R3784" t="s">
        <v>8316</v>
      </c>
      <c r="S3784" s="15">
        <f t="shared" si="238"/>
        <v>42243.790393518517</v>
      </c>
      <c r="T3784" s="15">
        <f t="shared" si="239"/>
        <v>42303.790393518517</v>
      </c>
    </row>
    <row r="3785" spans="1:20" ht="32" x14ac:dyDescent="0.2">
      <c r="A3785">
        <v>4018</v>
      </c>
      <c r="B3785" s="3" t="s">
        <v>4014</v>
      </c>
      <c r="C3785" s="3" t="s">
        <v>8123</v>
      </c>
      <c r="D3785" s="6">
        <v>1500</v>
      </c>
      <c r="E3785" s="8">
        <v>0</v>
      </c>
      <c r="F3785" t="s">
        <v>8220</v>
      </c>
      <c r="G3785" t="s">
        <v>8224</v>
      </c>
      <c r="H3785" t="s">
        <v>8246</v>
      </c>
      <c r="I3785">
        <v>1475877108</v>
      </c>
      <c r="J3785">
        <v>1473285108</v>
      </c>
      <c r="K3785" t="b">
        <v>0</v>
      </c>
      <c r="L3785">
        <v>4</v>
      </c>
      <c r="M3785" t="b">
        <v>0</v>
      </c>
      <c r="N3785" t="s">
        <v>8269</v>
      </c>
      <c r="O3785">
        <f t="shared" si="236"/>
        <v>0</v>
      </c>
      <c r="P3785">
        <f t="shared" si="237"/>
        <v>0</v>
      </c>
      <c r="Q3785" s="10" t="s">
        <v>8315</v>
      </c>
      <c r="R3785" t="s">
        <v>8316</v>
      </c>
      <c r="S3785" s="15">
        <f t="shared" si="238"/>
        <v>42620.91097222222</v>
      </c>
      <c r="T3785" s="15">
        <f t="shared" si="239"/>
        <v>42650.91097222222</v>
      </c>
    </row>
    <row r="3786" spans="1:20" ht="48" x14ac:dyDescent="0.2">
      <c r="A3786">
        <v>4058</v>
      </c>
      <c r="B3786" s="3" t="s">
        <v>4054</v>
      </c>
      <c r="C3786" s="3" t="s">
        <v>8162</v>
      </c>
      <c r="D3786" s="6">
        <v>1500</v>
      </c>
      <c r="E3786" s="8">
        <v>0</v>
      </c>
      <c r="F3786" t="s">
        <v>8220</v>
      </c>
      <c r="G3786" t="s">
        <v>8223</v>
      </c>
      <c r="H3786" t="s">
        <v>8245</v>
      </c>
      <c r="I3786">
        <v>1459483140</v>
      </c>
      <c r="J3786">
        <v>1458178044</v>
      </c>
      <c r="K3786" t="b">
        <v>0</v>
      </c>
      <c r="L3786">
        <v>4</v>
      </c>
      <c r="M3786" t="b">
        <v>0</v>
      </c>
      <c r="N3786" t="s">
        <v>8269</v>
      </c>
      <c r="O3786">
        <f t="shared" si="236"/>
        <v>0</v>
      </c>
      <c r="P3786">
        <f t="shared" si="237"/>
        <v>0</v>
      </c>
      <c r="Q3786" s="10" t="s">
        <v>8315</v>
      </c>
      <c r="R3786" t="s">
        <v>8316</v>
      </c>
      <c r="S3786" s="15">
        <f t="shared" si="238"/>
        <v>42446.060694444444</v>
      </c>
      <c r="T3786" s="15">
        <f t="shared" si="239"/>
        <v>42461.165972222225</v>
      </c>
    </row>
    <row r="3787" spans="1:20" ht="48" x14ac:dyDescent="0.2">
      <c r="A3787">
        <v>4063</v>
      </c>
      <c r="B3787" s="3" t="s">
        <v>4059</v>
      </c>
      <c r="C3787" s="3" t="s">
        <v>8167</v>
      </c>
      <c r="D3787" s="6">
        <v>1500</v>
      </c>
      <c r="E3787" s="8">
        <v>0</v>
      </c>
      <c r="F3787" t="s">
        <v>8220</v>
      </c>
      <c r="G3787" t="s">
        <v>8224</v>
      </c>
      <c r="H3787" t="s">
        <v>8246</v>
      </c>
      <c r="I3787">
        <v>1403886084</v>
      </c>
      <c r="J3787">
        <v>1401294084</v>
      </c>
      <c r="K3787" t="b">
        <v>0</v>
      </c>
      <c r="L3787">
        <v>9</v>
      </c>
      <c r="M3787" t="b">
        <v>0</v>
      </c>
      <c r="N3787" t="s">
        <v>8269</v>
      </c>
      <c r="O3787">
        <f t="shared" si="236"/>
        <v>0</v>
      </c>
      <c r="P3787">
        <f t="shared" si="237"/>
        <v>0</v>
      </c>
      <c r="Q3787" s="10" t="s">
        <v>8315</v>
      </c>
      <c r="R3787" t="s">
        <v>8316</v>
      </c>
      <c r="S3787" s="15">
        <f t="shared" si="238"/>
        <v>41787.681527777779</v>
      </c>
      <c r="T3787" s="15">
        <f t="shared" si="239"/>
        <v>41817.681527777779</v>
      </c>
    </row>
    <row r="3788" spans="1:20" ht="48" x14ac:dyDescent="0.2">
      <c r="A3788">
        <v>4078</v>
      </c>
      <c r="B3788" s="3" t="s">
        <v>4074</v>
      </c>
      <c r="C3788" s="3" t="s">
        <v>8181</v>
      </c>
      <c r="D3788" s="6">
        <v>1500</v>
      </c>
      <c r="E3788" s="8">
        <v>0</v>
      </c>
      <c r="F3788" t="s">
        <v>8220</v>
      </c>
      <c r="G3788" t="s">
        <v>8224</v>
      </c>
      <c r="H3788" t="s">
        <v>8246</v>
      </c>
      <c r="I3788">
        <v>1485543242</v>
      </c>
      <c r="J3788">
        <v>1482951242</v>
      </c>
      <c r="K3788" t="b">
        <v>0</v>
      </c>
      <c r="L3788">
        <v>0</v>
      </c>
      <c r="M3788" t="b">
        <v>0</v>
      </c>
      <c r="N3788" t="s">
        <v>8269</v>
      </c>
      <c r="O3788">
        <f t="shared" si="236"/>
        <v>0</v>
      </c>
      <c r="P3788">
        <f t="shared" si="237"/>
        <v>0</v>
      </c>
      <c r="Q3788" s="10" t="s">
        <v>8315</v>
      </c>
      <c r="R3788" t="s">
        <v>8316</v>
      </c>
      <c r="S3788" s="15">
        <f t="shared" si="238"/>
        <v>42732.787523148145</v>
      </c>
      <c r="T3788" s="15">
        <f t="shared" si="239"/>
        <v>42762.787523148145</v>
      </c>
    </row>
    <row r="3789" spans="1:20" ht="32" x14ac:dyDescent="0.2">
      <c r="A3789">
        <v>3871</v>
      </c>
      <c r="B3789" s="3" t="s">
        <v>3868</v>
      </c>
      <c r="C3789" s="3" t="s">
        <v>7980</v>
      </c>
      <c r="D3789" s="6">
        <v>1680</v>
      </c>
      <c r="E3789" s="8">
        <v>0</v>
      </c>
      <c r="F3789" t="s">
        <v>8219</v>
      </c>
      <c r="G3789" t="s">
        <v>8223</v>
      </c>
      <c r="H3789" t="s">
        <v>8245</v>
      </c>
      <c r="I3789">
        <v>1490809450</v>
      </c>
      <c r="J3789">
        <v>1485629050</v>
      </c>
      <c r="K3789" t="b">
        <v>0</v>
      </c>
      <c r="L3789">
        <v>3</v>
      </c>
      <c r="M3789" t="b">
        <v>0</v>
      </c>
      <c r="N3789" t="s">
        <v>8303</v>
      </c>
      <c r="O3789">
        <f t="shared" si="236"/>
        <v>0</v>
      </c>
      <c r="P3789">
        <f t="shared" si="237"/>
        <v>0</v>
      </c>
      <c r="Q3789" s="10" t="s">
        <v>8315</v>
      </c>
      <c r="R3789" t="s">
        <v>8357</v>
      </c>
      <c r="S3789" s="15">
        <f t="shared" si="238"/>
        <v>42763.780671296292</v>
      </c>
      <c r="T3789" s="15">
        <f t="shared" si="239"/>
        <v>42823.739004629635</v>
      </c>
    </row>
    <row r="3790" spans="1:20" ht="48" x14ac:dyDescent="0.2">
      <c r="A3790">
        <v>3905</v>
      </c>
      <c r="B3790" s="3" t="s">
        <v>3902</v>
      </c>
      <c r="C3790" s="3" t="s">
        <v>8013</v>
      </c>
      <c r="D3790" s="6">
        <v>1750</v>
      </c>
      <c r="E3790" s="8">
        <v>0</v>
      </c>
      <c r="F3790" t="s">
        <v>8220</v>
      </c>
      <c r="G3790" t="s">
        <v>8224</v>
      </c>
      <c r="H3790" t="s">
        <v>8246</v>
      </c>
      <c r="I3790">
        <v>1434063600</v>
      </c>
      <c r="J3790">
        <v>1430405903</v>
      </c>
      <c r="K3790" t="b">
        <v>0</v>
      </c>
      <c r="L3790">
        <v>7</v>
      </c>
      <c r="M3790" t="b">
        <v>0</v>
      </c>
      <c r="N3790" t="s">
        <v>8269</v>
      </c>
      <c r="O3790">
        <f t="shared" si="236"/>
        <v>0</v>
      </c>
      <c r="P3790">
        <f t="shared" si="237"/>
        <v>0</v>
      </c>
      <c r="Q3790" s="10" t="s">
        <v>8315</v>
      </c>
      <c r="R3790" t="s">
        <v>8316</v>
      </c>
      <c r="S3790" s="15">
        <f t="shared" si="238"/>
        <v>42124.623877314814</v>
      </c>
      <c r="T3790" s="15">
        <f t="shared" si="239"/>
        <v>42166.958333333328</v>
      </c>
    </row>
    <row r="3791" spans="1:20" ht="48" x14ac:dyDescent="0.2">
      <c r="A3791">
        <v>4010</v>
      </c>
      <c r="B3791" s="3" t="s">
        <v>4006</v>
      </c>
      <c r="C3791" s="3" t="s">
        <v>8115</v>
      </c>
      <c r="D3791" s="6">
        <v>1999</v>
      </c>
      <c r="E3791" s="8">
        <v>0</v>
      </c>
      <c r="F3791" t="s">
        <v>8220</v>
      </c>
      <c r="G3791" t="s">
        <v>8223</v>
      </c>
      <c r="H3791" t="s">
        <v>8245</v>
      </c>
      <c r="I3791">
        <v>1414348166</v>
      </c>
      <c r="J3791">
        <v>1412879366</v>
      </c>
      <c r="K3791" t="b">
        <v>0</v>
      </c>
      <c r="L3791">
        <v>38</v>
      </c>
      <c r="M3791" t="b">
        <v>0</v>
      </c>
      <c r="N3791" t="s">
        <v>8269</v>
      </c>
      <c r="O3791">
        <f t="shared" si="236"/>
        <v>0</v>
      </c>
      <c r="P3791">
        <f t="shared" si="237"/>
        <v>0</v>
      </c>
      <c r="Q3791" s="10" t="s">
        <v>8315</v>
      </c>
      <c r="R3791" t="s">
        <v>8316</v>
      </c>
      <c r="S3791" s="15">
        <f t="shared" si="238"/>
        <v>41921.770439814813</v>
      </c>
      <c r="T3791" s="15">
        <f t="shared" si="239"/>
        <v>41938.770439814813</v>
      </c>
    </row>
    <row r="3792" spans="1:20" ht="48" x14ac:dyDescent="0.2">
      <c r="A3792">
        <v>3760</v>
      </c>
      <c r="B3792" s="3" t="s">
        <v>3757</v>
      </c>
      <c r="C3792" s="3" t="s">
        <v>7870</v>
      </c>
      <c r="D3792" s="6">
        <v>2000</v>
      </c>
      <c r="E3792" s="8">
        <v>0</v>
      </c>
      <c r="F3792" t="s">
        <v>8218</v>
      </c>
      <c r="G3792" t="s">
        <v>8223</v>
      </c>
      <c r="H3792" t="s">
        <v>8245</v>
      </c>
      <c r="I3792">
        <v>1399293386</v>
      </c>
      <c r="J3792">
        <v>1397133386</v>
      </c>
      <c r="K3792" t="b">
        <v>0</v>
      </c>
      <c r="L3792">
        <v>91</v>
      </c>
      <c r="M3792" t="b">
        <v>1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41739.525300925925</v>
      </c>
      <c r="T3792" s="15">
        <f t="shared" si="239"/>
        <v>41764.525300925925</v>
      </c>
    </row>
    <row r="3793" spans="1:20" ht="32" x14ac:dyDescent="0.2">
      <c r="A3793">
        <v>3862</v>
      </c>
      <c r="B3793" s="3" t="s">
        <v>3859</v>
      </c>
      <c r="C3793" s="3" t="s">
        <v>7971</v>
      </c>
      <c r="D3793" s="6">
        <v>2000</v>
      </c>
      <c r="E3793" s="8">
        <v>0</v>
      </c>
      <c r="F3793" t="s">
        <v>8220</v>
      </c>
      <c r="G3793" t="s">
        <v>8223</v>
      </c>
      <c r="H3793" t="s">
        <v>8245</v>
      </c>
      <c r="I3793">
        <v>1473699540</v>
      </c>
      <c r="J3793">
        <v>1472451356</v>
      </c>
      <c r="K3793" t="b">
        <v>0</v>
      </c>
      <c r="L3793">
        <v>1</v>
      </c>
      <c r="M3793" t="b">
        <v>0</v>
      </c>
      <c r="N3793" t="s">
        <v>8269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8316</v>
      </c>
      <c r="S3793" s="15">
        <f t="shared" si="238"/>
        <v>42611.261064814811</v>
      </c>
      <c r="T3793" s="15">
        <f t="shared" si="239"/>
        <v>42625.707638888889</v>
      </c>
    </row>
    <row r="3794" spans="1:20" ht="32" x14ac:dyDescent="0.2">
      <c r="A3794">
        <v>3891</v>
      </c>
      <c r="B3794" s="3" t="s">
        <v>3888</v>
      </c>
      <c r="C3794" s="3" t="s">
        <v>7999</v>
      </c>
      <c r="D3794" s="6">
        <v>2000</v>
      </c>
      <c r="E3794" s="8">
        <v>0</v>
      </c>
      <c r="F3794" t="s">
        <v>8220</v>
      </c>
      <c r="G3794" t="s">
        <v>8223</v>
      </c>
      <c r="H3794" t="s">
        <v>8245</v>
      </c>
      <c r="I3794">
        <v>1427086740</v>
      </c>
      <c r="J3794">
        <v>1424488244</v>
      </c>
      <c r="K3794" t="b">
        <v>0</v>
      </c>
      <c r="L3794">
        <v>7</v>
      </c>
      <c r="M3794" t="b">
        <v>0</v>
      </c>
      <c r="N3794" t="s">
        <v>8269</v>
      </c>
      <c r="O3794">
        <f t="shared" si="236"/>
        <v>0</v>
      </c>
      <c r="P3794">
        <f t="shared" si="237"/>
        <v>0</v>
      </c>
      <c r="Q3794" s="10" t="s">
        <v>8315</v>
      </c>
      <c r="R3794" t="s">
        <v>8316</v>
      </c>
      <c r="S3794" s="15">
        <f t="shared" si="238"/>
        <v>42056.1324537037</v>
      </c>
      <c r="T3794" s="15">
        <f t="shared" si="239"/>
        <v>42086.207638888889</v>
      </c>
    </row>
    <row r="3795" spans="1:20" ht="48" x14ac:dyDescent="0.2">
      <c r="A3795">
        <v>3895</v>
      </c>
      <c r="B3795" s="3" t="s">
        <v>3892</v>
      </c>
      <c r="C3795" s="3" t="s">
        <v>8003</v>
      </c>
      <c r="D3795" s="6">
        <v>2000</v>
      </c>
      <c r="E3795" s="8">
        <v>0</v>
      </c>
      <c r="F3795" t="s">
        <v>8220</v>
      </c>
      <c r="G3795" t="s">
        <v>8223</v>
      </c>
      <c r="H3795" t="s">
        <v>8245</v>
      </c>
      <c r="I3795">
        <v>1425103218</v>
      </c>
      <c r="J3795">
        <v>1422424818</v>
      </c>
      <c r="K3795" t="b">
        <v>0</v>
      </c>
      <c r="L3795">
        <v>1</v>
      </c>
      <c r="M3795" t="b">
        <v>0</v>
      </c>
      <c r="N3795" t="s">
        <v>8269</v>
      </c>
      <c r="O3795">
        <f t="shared" si="236"/>
        <v>0</v>
      </c>
      <c r="P3795">
        <f t="shared" si="237"/>
        <v>0</v>
      </c>
      <c r="Q3795" s="10" t="s">
        <v>8315</v>
      </c>
      <c r="R3795" t="s">
        <v>8316</v>
      </c>
      <c r="S3795" s="15">
        <f t="shared" si="238"/>
        <v>42032.250208333338</v>
      </c>
      <c r="T3795" s="15">
        <f t="shared" si="239"/>
        <v>42063.250208333338</v>
      </c>
    </row>
    <row r="3796" spans="1:20" ht="48" x14ac:dyDescent="0.2">
      <c r="A3796">
        <v>3916</v>
      </c>
      <c r="B3796" s="3" t="s">
        <v>3913</v>
      </c>
      <c r="C3796" s="3" t="s">
        <v>8024</v>
      </c>
      <c r="D3796" s="6">
        <v>2000</v>
      </c>
      <c r="E3796" s="8">
        <v>0</v>
      </c>
      <c r="F3796" t="s">
        <v>8220</v>
      </c>
      <c r="G3796" t="s">
        <v>8231</v>
      </c>
      <c r="H3796" t="s">
        <v>8252</v>
      </c>
      <c r="I3796">
        <v>1464952752</v>
      </c>
      <c r="J3796">
        <v>1462360752</v>
      </c>
      <c r="K3796" t="b">
        <v>0</v>
      </c>
      <c r="L3796">
        <v>0</v>
      </c>
      <c r="M3796" t="b">
        <v>0</v>
      </c>
      <c r="N3796" t="s">
        <v>8269</v>
      </c>
      <c r="O3796">
        <f t="shared" si="236"/>
        <v>0</v>
      </c>
      <c r="P3796">
        <f t="shared" si="237"/>
        <v>0</v>
      </c>
      <c r="Q3796" s="10" t="s">
        <v>8315</v>
      </c>
      <c r="R3796" t="s">
        <v>8316</v>
      </c>
      <c r="S3796" s="15">
        <f t="shared" si="238"/>
        <v>42494.471666666665</v>
      </c>
      <c r="T3796" s="15">
        <f t="shared" si="239"/>
        <v>42524.471666666665</v>
      </c>
    </row>
    <row r="3797" spans="1:20" ht="48" x14ac:dyDescent="0.2">
      <c r="A3797">
        <v>3937</v>
      </c>
      <c r="B3797" s="3" t="s">
        <v>3934</v>
      </c>
      <c r="C3797" s="3" t="s">
        <v>8045</v>
      </c>
      <c r="D3797" s="6">
        <v>2000</v>
      </c>
      <c r="E3797" s="8">
        <v>0</v>
      </c>
      <c r="F3797" t="s">
        <v>8220</v>
      </c>
      <c r="G3797" t="s">
        <v>8223</v>
      </c>
      <c r="H3797" t="s">
        <v>8245</v>
      </c>
      <c r="I3797">
        <v>1468249760</v>
      </c>
      <c r="J3797">
        <v>1465830560</v>
      </c>
      <c r="K3797" t="b">
        <v>0</v>
      </c>
      <c r="L3797">
        <v>10</v>
      </c>
      <c r="M3797" t="b">
        <v>0</v>
      </c>
      <c r="N3797" t="s">
        <v>8269</v>
      </c>
      <c r="O3797">
        <f t="shared" si="236"/>
        <v>0</v>
      </c>
      <c r="P3797">
        <f t="shared" si="237"/>
        <v>0</v>
      </c>
      <c r="Q3797" s="10" t="s">
        <v>8315</v>
      </c>
      <c r="R3797" t="s">
        <v>8316</v>
      </c>
      <c r="S3797" s="15">
        <f t="shared" si="238"/>
        <v>42534.631481481483</v>
      </c>
      <c r="T3797" s="15">
        <f t="shared" si="239"/>
        <v>42562.631481481483</v>
      </c>
    </row>
    <row r="3798" spans="1:20" ht="48" x14ac:dyDescent="0.2">
      <c r="A3798">
        <v>3942</v>
      </c>
      <c r="B3798" s="3" t="s">
        <v>3939</v>
      </c>
      <c r="C3798" s="3" t="s">
        <v>8050</v>
      </c>
      <c r="D3798" s="6">
        <v>2000</v>
      </c>
      <c r="E3798" s="8">
        <v>0</v>
      </c>
      <c r="F3798" t="s">
        <v>8220</v>
      </c>
      <c r="G3798" t="s">
        <v>8223</v>
      </c>
      <c r="H3798" t="s">
        <v>8245</v>
      </c>
      <c r="I3798">
        <v>1434490914</v>
      </c>
      <c r="J3798">
        <v>1429306914</v>
      </c>
      <c r="K3798" t="b">
        <v>0</v>
      </c>
      <c r="L3798">
        <v>0</v>
      </c>
      <c r="M3798" t="b">
        <v>0</v>
      </c>
      <c r="N3798" t="s">
        <v>8269</v>
      </c>
      <c r="O3798">
        <f t="shared" si="236"/>
        <v>0</v>
      </c>
      <c r="P3798">
        <f t="shared" si="237"/>
        <v>0</v>
      </c>
      <c r="Q3798" s="10" t="s">
        <v>8315</v>
      </c>
      <c r="R3798" t="s">
        <v>8316</v>
      </c>
      <c r="S3798" s="15">
        <f t="shared" si="238"/>
        <v>42111.904097222221</v>
      </c>
      <c r="T3798" s="15">
        <f t="shared" si="239"/>
        <v>42171.904097222221</v>
      </c>
    </row>
    <row r="3799" spans="1:20" ht="48" x14ac:dyDescent="0.2">
      <c r="A3799">
        <v>3948</v>
      </c>
      <c r="B3799" s="3" t="s">
        <v>3945</v>
      </c>
      <c r="C3799" s="3" t="s">
        <v>8056</v>
      </c>
      <c r="D3799" s="6">
        <v>2000</v>
      </c>
      <c r="E3799" s="8">
        <v>0</v>
      </c>
      <c r="F3799" t="s">
        <v>8220</v>
      </c>
      <c r="G3799" t="s">
        <v>8225</v>
      </c>
      <c r="H3799" t="s">
        <v>8247</v>
      </c>
      <c r="I3799">
        <v>1410076123</v>
      </c>
      <c r="J3799">
        <v>1404892123</v>
      </c>
      <c r="K3799" t="b">
        <v>0</v>
      </c>
      <c r="L3799">
        <v>0</v>
      </c>
      <c r="M3799" t="b">
        <v>0</v>
      </c>
      <c r="N3799" t="s">
        <v>8269</v>
      </c>
      <c r="O3799">
        <f t="shared" si="236"/>
        <v>0</v>
      </c>
      <c r="P3799">
        <f t="shared" si="237"/>
        <v>0</v>
      </c>
      <c r="Q3799" s="10" t="s">
        <v>8315</v>
      </c>
      <c r="R3799" t="s">
        <v>8316</v>
      </c>
      <c r="S3799" s="15">
        <f t="shared" si="238"/>
        <v>41829.325497685182</v>
      </c>
      <c r="T3799" s="15">
        <f t="shared" si="239"/>
        <v>41889.325497685182</v>
      </c>
    </row>
    <row r="3800" spans="1:20" ht="48" x14ac:dyDescent="0.2">
      <c r="A3800">
        <v>3958</v>
      </c>
      <c r="B3800" s="3" t="s">
        <v>3955</v>
      </c>
      <c r="C3800" s="3" t="s">
        <v>8065</v>
      </c>
      <c r="D3800" s="6">
        <v>2000</v>
      </c>
      <c r="E3800" s="8">
        <v>0</v>
      </c>
      <c r="F3800" t="s">
        <v>8220</v>
      </c>
      <c r="G3800" t="s">
        <v>8223</v>
      </c>
      <c r="H3800" t="s">
        <v>8245</v>
      </c>
      <c r="I3800">
        <v>1406988000</v>
      </c>
      <c r="J3800">
        <v>1403822912</v>
      </c>
      <c r="K3800" t="b">
        <v>0</v>
      </c>
      <c r="L3800">
        <v>16</v>
      </c>
      <c r="M3800" t="b">
        <v>0</v>
      </c>
      <c r="N3800" t="s">
        <v>8269</v>
      </c>
      <c r="O3800">
        <f t="shared" si="236"/>
        <v>0</v>
      </c>
      <c r="P3800">
        <f t="shared" si="237"/>
        <v>0</v>
      </c>
      <c r="Q3800" s="10" t="s">
        <v>8315</v>
      </c>
      <c r="R3800" t="s">
        <v>8316</v>
      </c>
      <c r="S3800" s="15">
        <f t="shared" si="238"/>
        <v>41816.950370370374</v>
      </c>
      <c r="T3800" s="15">
        <f t="shared" si="239"/>
        <v>41853.583333333336</v>
      </c>
    </row>
    <row r="3801" spans="1:20" ht="48" x14ac:dyDescent="0.2">
      <c r="A3801">
        <v>4021</v>
      </c>
      <c r="B3801" s="3" t="s">
        <v>4017</v>
      </c>
      <c r="C3801" s="3" t="s">
        <v>8126</v>
      </c>
      <c r="D3801" s="6">
        <v>2000</v>
      </c>
      <c r="E3801" s="8">
        <v>0</v>
      </c>
      <c r="F3801" t="s">
        <v>8220</v>
      </c>
      <c r="G3801" t="s">
        <v>8223</v>
      </c>
      <c r="H3801" t="s">
        <v>8245</v>
      </c>
      <c r="I3801">
        <v>1414360358</v>
      </c>
      <c r="J3801">
        <v>1409176358</v>
      </c>
      <c r="K3801" t="b">
        <v>0</v>
      </c>
      <c r="L3801">
        <v>2</v>
      </c>
      <c r="M3801" t="b">
        <v>0</v>
      </c>
      <c r="N3801" t="s">
        <v>8269</v>
      </c>
      <c r="O3801">
        <f t="shared" si="236"/>
        <v>0</v>
      </c>
      <c r="P3801">
        <f t="shared" si="237"/>
        <v>0</v>
      </c>
      <c r="Q3801" s="10" t="s">
        <v>8315</v>
      </c>
      <c r="R3801" t="s">
        <v>8316</v>
      </c>
      <c r="S3801" s="15">
        <f t="shared" si="238"/>
        <v>41878.911550925928</v>
      </c>
      <c r="T3801" s="15">
        <f t="shared" si="239"/>
        <v>41938.911550925928</v>
      </c>
    </row>
    <row r="3802" spans="1:20" ht="48" x14ac:dyDescent="0.2">
      <c r="A3802">
        <v>4079</v>
      </c>
      <c r="B3802" s="3" t="s">
        <v>4075</v>
      </c>
      <c r="C3802" s="3" t="s">
        <v>8182</v>
      </c>
      <c r="D3802" s="6">
        <v>2000</v>
      </c>
      <c r="E3802" s="8">
        <v>0</v>
      </c>
      <c r="F3802" t="s">
        <v>8220</v>
      </c>
      <c r="G3802" t="s">
        <v>8223</v>
      </c>
      <c r="H3802" t="s">
        <v>8245</v>
      </c>
      <c r="I3802">
        <v>1466375521</v>
      </c>
      <c r="J3802">
        <v>1463783521</v>
      </c>
      <c r="K3802" t="b">
        <v>0</v>
      </c>
      <c r="L3802">
        <v>1</v>
      </c>
      <c r="M3802" t="b">
        <v>0</v>
      </c>
      <c r="N3802" t="s">
        <v>8269</v>
      </c>
      <c r="O3802">
        <f t="shared" si="236"/>
        <v>0</v>
      </c>
      <c r="P3802">
        <f t="shared" si="237"/>
        <v>0</v>
      </c>
      <c r="Q3802" s="10" t="s">
        <v>8315</v>
      </c>
      <c r="R3802" t="s">
        <v>8316</v>
      </c>
      <c r="S3802" s="15">
        <f t="shared" si="238"/>
        <v>42510.938900462963</v>
      </c>
      <c r="T3802" s="15">
        <f t="shared" si="239"/>
        <v>42540.938900462963</v>
      </c>
    </row>
    <row r="3803" spans="1:20" ht="48" x14ac:dyDescent="0.2">
      <c r="A3803">
        <v>3804</v>
      </c>
      <c r="B3803" s="3" t="s">
        <v>3801</v>
      </c>
      <c r="C3803" s="3" t="s">
        <v>7914</v>
      </c>
      <c r="D3803" s="6">
        <v>2200</v>
      </c>
      <c r="E3803" s="8">
        <v>0</v>
      </c>
      <c r="F3803" t="s">
        <v>8220</v>
      </c>
      <c r="G3803" t="s">
        <v>8223</v>
      </c>
      <c r="H3803" t="s">
        <v>8245</v>
      </c>
      <c r="I3803">
        <v>1469948400</v>
      </c>
      <c r="J3803">
        <v>1465172024</v>
      </c>
      <c r="K3803" t="b">
        <v>0</v>
      </c>
      <c r="L3803">
        <v>0</v>
      </c>
      <c r="M3803" t="b">
        <v>0</v>
      </c>
      <c r="N3803" t="s">
        <v>8303</v>
      </c>
      <c r="O3803">
        <f t="shared" si="236"/>
        <v>0</v>
      </c>
      <c r="P3803">
        <f t="shared" si="237"/>
        <v>0</v>
      </c>
      <c r="Q3803" s="10" t="s">
        <v>8315</v>
      </c>
      <c r="R3803" t="s">
        <v>8357</v>
      </c>
      <c r="S3803" s="15">
        <f t="shared" si="238"/>
        <v>42527.00953703704</v>
      </c>
      <c r="T3803" s="15">
        <f t="shared" si="239"/>
        <v>42582.291666666672</v>
      </c>
    </row>
    <row r="3804" spans="1:20" ht="48" x14ac:dyDescent="0.2">
      <c r="A3804">
        <v>4060</v>
      </c>
      <c r="B3804" s="3" t="s">
        <v>4056</v>
      </c>
      <c r="C3804" s="3" t="s">
        <v>8164</v>
      </c>
      <c r="D3804" s="6">
        <v>2200</v>
      </c>
      <c r="E3804" s="8">
        <v>0</v>
      </c>
      <c r="F3804" t="s">
        <v>8220</v>
      </c>
      <c r="G3804" t="s">
        <v>8228</v>
      </c>
      <c r="H3804" t="s">
        <v>8250</v>
      </c>
      <c r="I3804">
        <v>1403539200</v>
      </c>
      <c r="J3804">
        <v>1400604056</v>
      </c>
      <c r="K3804" t="b">
        <v>0</v>
      </c>
      <c r="L3804">
        <v>5</v>
      </c>
      <c r="M3804" t="b">
        <v>0</v>
      </c>
      <c r="N3804" t="s">
        <v>8269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8316</v>
      </c>
      <c r="S3804" s="15">
        <f t="shared" si="238"/>
        <v>41779.695092592592</v>
      </c>
      <c r="T3804" s="15">
        <f t="shared" si="239"/>
        <v>41813.666666666664</v>
      </c>
    </row>
    <row r="3805" spans="1:20" ht="48" x14ac:dyDescent="0.2">
      <c r="A3805">
        <v>3894</v>
      </c>
      <c r="B3805" s="3" t="s">
        <v>3891</v>
      </c>
      <c r="C3805" s="3" t="s">
        <v>8002</v>
      </c>
      <c r="D3805" s="6">
        <v>2400</v>
      </c>
      <c r="E3805" s="8">
        <v>0</v>
      </c>
      <c r="F3805" t="s">
        <v>8220</v>
      </c>
      <c r="G3805" t="s">
        <v>8223</v>
      </c>
      <c r="H3805" t="s">
        <v>8245</v>
      </c>
      <c r="I3805">
        <v>1481000340</v>
      </c>
      <c r="J3805">
        <v>1478386812</v>
      </c>
      <c r="K3805" t="b">
        <v>0</v>
      </c>
      <c r="L3805">
        <v>11</v>
      </c>
      <c r="M3805" t="b">
        <v>0</v>
      </c>
      <c r="N3805" t="s">
        <v>8269</v>
      </c>
      <c r="O3805">
        <f t="shared" si="236"/>
        <v>0</v>
      </c>
      <c r="P3805">
        <f t="shared" si="237"/>
        <v>0</v>
      </c>
      <c r="Q3805" s="10" t="s">
        <v>8315</v>
      </c>
      <c r="R3805" t="s">
        <v>8316</v>
      </c>
      <c r="S3805" s="15">
        <f t="shared" si="238"/>
        <v>42679.958472222221</v>
      </c>
      <c r="T3805" s="15">
        <f t="shared" si="239"/>
        <v>42710.207638888889</v>
      </c>
    </row>
    <row r="3806" spans="1:20" ht="48" x14ac:dyDescent="0.2">
      <c r="A3806">
        <v>3781</v>
      </c>
      <c r="B3806" s="3" t="s">
        <v>3778</v>
      </c>
      <c r="C3806" s="3" t="s">
        <v>7891</v>
      </c>
      <c r="D3806" s="6">
        <v>2500</v>
      </c>
      <c r="E3806" s="8">
        <v>0</v>
      </c>
      <c r="F3806" t="s">
        <v>8218</v>
      </c>
      <c r="G3806" t="s">
        <v>8223</v>
      </c>
      <c r="H3806" t="s">
        <v>8245</v>
      </c>
      <c r="I3806">
        <v>1410210685</v>
      </c>
      <c r="J3806">
        <v>1408050685</v>
      </c>
      <c r="K3806" t="b">
        <v>0</v>
      </c>
      <c r="L3806">
        <v>52</v>
      </c>
      <c r="M3806" t="b">
        <v>1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41865.882928240739</v>
      </c>
      <c r="T3806" s="15">
        <f t="shared" si="239"/>
        <v>41890.882928240739</v>
      </c>
    </row>
    <row r="3807" spans="1:20" ht="48" x14ac:dyDescent="0.2">
      <c r="A3807">
        <v>3808</v>
      </c>
      <c r="B3807" s="3" t="s">
        <v>3805</v>
      </c>
      <c r="C3807" s="3" t="s">
        <v>7918</v>
      </c>
      <c r="D3807" s="6">
        <v>2500</v>
      </c>
      <c r="E3807" s="8">
        <v>0</v>
      </c>
      <c r="F3807" t="s">
        <v>8218</v>
      </c>
      <c r="G3807" t="s">
        <v>8224</v>
      </c>
      <c r="H3807" t="s">
        <v>8246</v>
      </c>
      <c r="I3807">
        <v>1429955619</v>
      </c>
      <c r="J3807">
        <v>1424775219</v>
      </c>
      <c r="K3807" t="b">
        <v>0</v>
      </c>
      <c r="L3807">
        <v>24</v>
      </c>
      <c r="M3807" t="b">
        <v>1</v>
      </c>
      <c r="N3807" t="s">
        <v>8269</v>
      </c>
      <c r="O3807">
        <f t="shared" si="236"/>
        <v>0</v>
      </c>
      <c r="P3807">
        <f t="shared" si="237"/>
        <v>0</v>
      </c>
      <c r="Q3807" s="10" t="s">
        <v>8315</v>
      </c>
      <c r="R3807" t="s">
        <v>8316</v>
      </c>
      <c r="S3807" s="15">
        <f t="shared" si="238"/>
        <v>42059.453923611116</v>
      </c>
      <c r="T3807" s="15">
        <f t="shared" si="239"/>
        <v>42119.412256944444</v>
      </c>
    </row>
    <row r="3808" spans="1:20" ht="64" x14ac:dyDescent="0.2">
      <c r="A3808">
        <v>3816</v>
      </c>
      <c r="B3808" s="3" t="s">
        <v>3813</v>
      </c>
      <c r="C3808" s="3" t="s">
        <v>7926</v>
      </c>
      <c r="D3808" s="6">
        <v>2500</v>
      </c>
      <c r="E3808" s="8">
        <v>0</v>
      </c>
      <c r="F3808" t="s">
        <v>8218</v>
      </c>
      <c r="G3808" t="s">
        <v>8223</v>
      </c>
      <c r="H3808" t="s">
        <v>8245</v>
      </c>
      <c r="I3808">
        <v>1405614823</v>
      </c>
      <c r="J3808">
        <v>1403022823</v>
      </c>
      <c r="K3808" t="b">
        <v>0</v>
      </c>
      <c r="L3808">
        <v>37</v>
      </c>
      <c r="M3808" t="b">
        <v>1</v>
      </c>
      <c r="N3808" t="s">
        <v>8269</v>
      </c>
      <c r="O3808">
        <f t="shared" si="236"/>
        <v>0</v>
      </c>
      <c r="P3808">
        <f t="shared" si="237"/>
        <v>0</v>
      </c>
      <c r="Q3808" s="10" t="s">
        <v>8315</v>
      </c>
      <c r="R3808" t="s">
        <v>8316</v>
      </c>
      <c r="S3808" s="15">
        <f t="shared" si="238"/>
        <v>41807.690081018518</v>
      </c>
      <c r="T3808" s="15">
        <f t="shared" si="239"/>
        <v>41837.690081018518</v>
      </c>
    </row>
    <row r="3809" spans="1:20" ht="48" x14ac:dyDescent="0.2">
      <c r="A3809">
        <v>3830</v>
      </c>
      <c r="B3809" s="3" t="s">
        <v>3827</v>
      </c>
      <c r="C3809" s="3" t="s">
        <v>7939</v>
      </c>
      <c r="D3809" s="6">
        <v>2500</v>
      </c>
      <c r="E3809" s="8">
        <v>0</v>
      </c>
      <c r="F3809" t="s">
        <v>8218</v>
      </c>
      <c r="G3809" t="s">
        <v>8223</v>
      </c>
      <c r="H3809" t="s">
        <v>8245</v>
      </c>
      <c r="I3809">
        <v>1464371211</v>
      </c>
      <c r="J3809">
        <v>1463161611</v>
      </c>
      <c r="K3809" t="b">
        <v>0</v>
      </c>
      <c r="L3809">
        <v>3</v>
      </c>
      <c r="M3809" t="b">
        <v>1</v>
      </c>
      <c r="N3809" t="s">
        <v>8269</v>
      </c>
      <c r="O3809">
        <f t="shared" si="236"/>
        <v>0</v>
      </c>
      <c r="P3809">
        <f t="shared" si="237"/>
        <v>0</v>
      </c>
      <c r="Q3809" s="10" t="s">
        <v>8315</v>
      </c>
      <c r="R3809" t="s">
        <v>8316</v>
      </c>
      <c r="S3809" s="15">
        <f t="shared" si="238"/>
        <v>42503.740868055553</v>
      </c>
      <c r="T3809" s="15">
        <f t="shared" si="239"/>
        <v>42517.740868055553</v>
      </c>
    </row>
    <row r="3810" spans="1:20" ht="48" x14ac:dyDescent="0.2">
      <c r="A3810">
        <v>3833</v>
      </c>
      <c r="B3810" s="3" t="s">
        <v>3830</v>
      </c>
      <c r="C3810" s="3" t="s">
        <v>7942</v>
      </c>
      <c r="D3810" s="6">
        <v>2500</v>
      </c>
      <c r="E3810" s="8">
        <v>0</v>
      </c>
      <c r="F3810" t="s">
        <v>8218</v>
      </c>
      <c r="G3810" t="s">
        <v>8228</v>
      </c>
      <c r="H3810" t="s">
        <v>8250</v>
      </c>
      <c r="I3810">
        <v>1417460940</v>
      </c>
      <c r="J3810">
        <v>1416516972</v>
      </c>
      <c r="K3810" t="b">
        <v>0</v>
      </c>
      <c r="L3810">
        <v>20</v>
      </c>
      <c r="M3810" t="b">
        <v>1</v>
      </c>
      <c r="N3810" t="s">
        <v>8269</v>
      </c>
      <c r="O3810">
        <f t="shared" si="236"/>
        <v>0</v>
      </c>
      <c r="P3810">
        <f t="shared" si="237"/>
        <v>0</v>
      </c>
      <c r="Q3810" s="10" t="s">
        <v>8315</v>
      </c>
      <c r="R3810" t="s">
        <v>8316</v>
      </c>
      <c r="S3810" s="15">
        <f t="shared" si="238"/>
        <v>41963.872361111105</v>
      </c>
      <c r="T3810" s="15">
        <f t="shared" si="239"/>
        <v>41974.797916666663</v>
      </c>
    </row>
    <row r="3811" spans="1:20" ht="32" x14ac:dyDescent="0.2">
      <c r="A3811">
        <v>3866</v>
      </c>
      <c r="B3811" s="3" t="s">
        <v>3863</v>
      </c>
      <c r="C3811" s="3" t="s">
        <v>7975</v>
      </c>
      <c r="D3811" s="6">
        <v>2500</v>
      </c>
      <c r="E3811" s="8">
        <v>0</v>
      </c>
      <c r="F3811" t="s">
        <v>8220</v>
      </c>
      <c r="G3811" t="s">
        <v>8223</v>
      </c>
      <c r="H3811" t="s">
        <v>8245</v>
      </c>
      <c r="I3811">
        <v>1458703740</v>
      </c>
      <c r="J3811">
        <v>1454453021</v>
      </c>
      <c r="K3811" t="b">
        <v>0</v>
      </c>
      <c r="L3811">
        <v>2</v>
      </c>
      <c r="M3811" t="b">
        <v>0</v>
      </c>
      <c r="N3811" t="s">
        <v>8269</v>
      </c>
      <c r="O3811">
        <f t="shared" si="236"/>
        <v>0</v>
      </c>
      <c r="P3811">
        <f t="shared" si="237"/>
        <v>0</v>
      </c>
      <c r="Q3811" s="10" t="s">
        <v>8315</v>
      </c>
      <c r="R3811" t="s">
        <v>8316</v>
      </c>
      <c r="S3811" s="15">
        <f t="shared" si="238"/>
        <v>42402.947002314817</v>
      </c>
      <c r="T3811" s="15">
        <f t="shared" si="239"/>
        <v>42452.145138888889</v>
      </c>
    </row>
    <row r="3812" spans="1:20" ht="16" x14ac:dyDescent="0.2">
      <c r="A3812">
        <v>3868</v>
      </c>
      <c r="B3812" s="3" t="s">
        <v>3865</v>
      </c>
      <c r="C3812" s="3" t="s">
        <v>7977</v>
      </c>
      <c r="D3812" s="6">
        <v>2500</v>
      </c>
      <c r="E3812" s="8">
        <v>0</v>
      </c>
      <c r="F3812" t="s">
        <v>8219</v>
      </c>
      <c r="G3812" t="s">
        <v>8224</v>
      </c>
      <c r="H3812" t="s">
        <v>8246</v>
      </c>
      <c r="I3812">
        <v>1410191405</v>
      </c>
      <c r="J3812">
        <v>1408031405</v>
      </c>
      <c r="K3812" t="b">
        <v>0</v>
      </c>
      <c r="L3812">
        <v>1</v>
      </c>
      <c r="M3812" t="b">
        <v>0</v>
      </c>
      <c r="N3812" t="s">
        <v>8303</v>
      </c>
      <c r="O3812">
        <f t="shared" si="236"/>
        <v>0</v>
      </c>
      <c r="P3812">
        <f t="shared" si="237"/>
        <v>0</v>
      </c>
      <c r="Q3812" s="10" t="s">
        <v>8315</v>
      </c>
      <c r="R3812" t="s">
        <v>8357</v>
      </c>
      <c r="S3812" s="15">
        <f t="shared" si="238"/>
        <v>41865.659780092588</v>
      </c>
      <c r="T3812" s="15">
        <f t="shared" si="239"/>
        <v>41890.659780092588</v>
      </c>
    </row>
    <row r="3813" spans="1:20" ht="48" x14ac:dyDescent="0.2">
      <c r="A3813">
        <v>3870</v>
      </c>
      <c r="B3813" s="3" t="s">
        <v>3867</v>
      </c>
      <c r="C3813" s="3" t="s">
        <v>7979</v>
      </c>
      <c r="D3813" s="6">
        <v>2500</v>
      </c>
      <c r="E3813" s="8">
        <v>0</v>
      </c>
      <c r="F3813" t="s">
        <v>8219</v>
      </c>
      <c r="G3813" t="s">
        <v>8223</v>
      </c>
      <c r="H3813" t="s">
        <v>8245</v>
      </c>
      <c r="I3813">
        <v>1404360478</v>
      </c>
      <c r="J3813">
        <v>1401768478</v>
      </c>
      <c r="K3813" t="b">
        <v>0</v>
      </c>
      <c r="L3813">
        <v>10</v>
      </c>
      <c r="M3813" t="b">
        <v>0</v>
      </c>
      <c r="N3813" t="s">
        <v>8303</v>
      </c>
      <c r="O3813">
        <f t="shared" si="236"/>
        <v>0</v>
      </c>
      <c r="P3813">
        <f t="shared" si="237"/>
        <v>0</v>
      </c>
      <c r="Q3813" s="10" t="s">
        <v>8315</v>
      </c>
      <c r="R3813" t="s">
        <v>8357</v>
      </c>
      <c r="S3813" s="15">
        <f t="shared" si="238"/>
        <v>41793.17219907407</v>
      </c>
      <c r="T3813" s="15">
        <f t="shared" si="239"/>
        <v>41823.17219907407</v>
      </c>
    </row>
    <row r="3814" spans="1:20" ht="48" x14ac:dyDescent="0.2">
      <c r="A3814">
        <v>3960</v>
      </c>
      <c r="B3814" s="3" t="s">
        <v>3957</v>
      </c>
      <c r="C3814" s="3" t="s">
        <v>8067</v>
      </c>
      <c r="D3814" s="6">
        <v>2500</v>
      </c>
      <c r="E3814" s="8">
        <v>0</v>
      </c>
      <c r="F3814" t="s">
        <v>8220</v>
      </c>
      <c r="G3814" t="s">
        <v>8223</v>
      </c>
      <c r="H3814" t="s">
        <v>8245</v>
      </c>
      <c r="I3814">
        <v>1451852256</v>
      </c>
      <c r="J3814">
        <v>1449260256</v>
      </c>
      <c r="K3814" t="b">
        <v>0</v>
      </c>
      <c r="L3814">
        <v>4</v>
      </c>
      <c r="M3814" t="b">
        <v>0</v>
      </c>
      <c r="N3814" t="s">
        <v>8269</v>
      </c>
      <c r="O3814">
        <f t="shared" si="236"/>
        <v>0</v>
      </c>
      <c r="P3814">
        <f t="shared" si="237"/>
        <v>0</v>
      </c>
      <c r="Q3814" s="10" t="s">
        <v>8315</v>
      </c>
      <c r="R3814" t="s">
        <v>8316</v>
      </c>
      <c r="S3814" s="15">
        <f t="shared" si="238"/>
        <v>42342.845555555556</v>
      </c>
      <c r="T3814" s="15">
        <f t="shared" si="239"/>
        <v>42372.845555555556</v>
      </c>
    </row>
    <row r="3815" spans="1:20" ht="48" x14ac:dyDescent="0.2">
      <c r="A3815">
        <v>4025</v>
      </c>
      <c r="B3815" s="3" t="s">
        <v>4021</v>
      </c>
      <c r="C3815" s="3" t="s">
        <v>8130</v>
      </c>
      <c r="D3815" s="6">
        <v>2888</v>
      </c>
      <c r="E3815" s="8">
        <v>0</v>
      </c>
      <c r="F3815" t="s">
        <v>8220</v>
      </c>
      <c r="G3815" t="s">
        <v>8229</v>
      </c>
      <c r="H3815" t="s">
        <v>8248</v>
      </c>
      <c r="I3815">
        <v>1437889336</v>
      </c>
      <c r="J3815">
        <v>1432705336</v>
      </c>
      <c r="K3815" t="b">
        <v>0</v>
      </c>
      <c r="L3815">
        <v>4</v>
      </c>
      <c r="M3815" t="b">
        <v>0</v>
      </c>
      <c r="N3815" t="s">
        <v>8269</v>
      </c>
      <c r="O3815">
        <f t="shared" si="236"/>
        <v>0</v>
      </c>
      <c r="P3815">
        <f t="shared" si="237"/>
        <v>0</v>
      </c>
      <c r="Q3815" s="10" t="s">
        <v>8315</v>
      </c>
      <c r="R3815" t="s">
        <v>8316</v>
      </c>
      <c r="S3815" s="15">
        <f t="shared" si="238"/>
        <v>42151.237685185188</v>
      </c>
      <c r="T3815" s="15">
        <f t="shared" si="239"/>
        <v>42211.237685185188</v>
      </c>
    </row>
    <row r="3816" spans="1:20" ht="32" x14ac:dyDescent="0.2">
      <c r="A3816">
        <v>3815</v>
      </c>
      <c r="B3816" s="3" t="s">
        <v>3812</v>
      </c>
      <c r="C3816" s="3" t="s">
        <v>7925</v>
      </c>
      <c r="D3816" s="6">
        <v>2900</v>
      </c>
      <c r="E3816" s="8">
        <v>0</v>
      </c>
      <c r="F3816" t="s">
        <v>8218</v>
      </c>
      <c r="G3816" t="s">
        <v>8224</v>
      </c>
      <c r="H3816" t="s">
        <v>8246</v>
      </c>
      <c r="I3816">
        <v>1440111600</v>
      </c>
      <c r="J3816">
        <v>1437545657</v>
      </c>
      <c r="K3816" t="b">
        <v>0</v>
      </c>
      <c r="L3816">
        <v>20</v>
      </c>
      <c r="M3816" t="b">
        <v>1</v>
      </c>
      <c r="N3816" t="s">
        <v>8269</v>
      </c>
      <c r="O3816">
        <f t="shared" si="236"/>
        <v>0</v>
      </c>
      <c r="P3816">
        <f t="shared" si="237"/>
        <v>0</v>
      </c>
      <c r="Q3816" s="10" t="s">
        <v>8315</v>
      </c>
      <c r="R3816" t="s">
        <v>8316</v>
      </c>
      <c r="S3816" s="15">
        <f t="shared" si="238"/>
        <v>42207.259918981479</v>
      </c>
      <c r="T3816" s="15">
        <f t="shared" si="239"/>
        <v>42236.958333333328</v>
      </c>
    </row>
    <row r="3817" spans="1:20" ht="32" x14ac:dyDescent="0.2">
      <c r="A3817">
        <v>3711</v>
      </c>
      <c r="B3817" s="3" t="s">
        <v>3708</v>
      </c>
      <c r="C3817" s="3" t="s">
        <v>7821</v>
      </c>
      <c r="D3817" s="6">
        <v>3000</v>
      </c>
      <c r="E3817" s="8">
        <v>0</v>
      </c>
      <c r="F3817" t="s">
        <v>8218</v>
      </c>
      <c r="G3817" t="s">
        <v>8223</v>
      </c>
      <c r="H3817" t="s">
        <v>8245</v>
      </c>
      <c r="I3817">
        <v>1402848000</v>
      </c>
      <c r="J3817">
        <v>1400606573</v>
      </c>
      <c r="K3817" t="b">
        <v>0</v>
      </c>
      <c r="L3817">
        <v>21</v>
      </c>
      <c r="M3817" t="b">
        <v>1</v>
      </c>
      <c r="N3817" t="s">
        <v>8269</v>
      </c>
      <c r="O3817">
        <f t="shared" si="236"/>
        <v>0</v>
      </c>
      <c r="P3817">
        <f t="shared" si="237"/>
        <v>0</v>
      </c>
      <c r="Q3817" s="10" t="s">
        <v>8315</v>
      </c>
      <c r="R3817" t="s">
        <v>8316</v>
      </c>
      <c r="S3817" s="15">
        <f t="shared" si="238"/>
        <v>41779.724224537036</v>
      </c>
      <c r="T3817" s="15">
        <f t="shared" si="239"/>
        <v>41805.666666666664</v>
      </c>
    </row>
    <row r="3818" spans="1:20" ht="48" x14ac:dyDescent="0.2">
      <c r="A3818">
        <v>3741</v>
      </c>
      <c r="B3818" s="3" t="s">
        <v>3738</v>
      </c>
      <c r="C3818" s="3" t="s">
        <v>7851</v>
      </c>
      <c r="D3818" s="6">
        <v>3000</v>
      </c>
      <c r="E3818" s="8">
        <v>0</v>
      </c>
      <c r="F3818" t="s">
        <v>8220</v>
      </c>
      <c r="G3818" t="s">
        <v>8223</v>
      </c>
      <c r="H3818" t="s">
        <v>8245</v>
      </c>
      <c r="I3818">
        <v>1450389950</v>
      </c>
      <c r="J3818">
        <v>1447797950</v>
      </c>
      <c r="K3818" t="b">
        <v>0</v>
      </c>
      <c r="L3818">
        <v>0</v>
      </c>
      <c r="M3818" t="b">
        <v>0</v>
      </c>
      <c r="N3818" t="s">
        <v>8269</v>
      </c>
      <c r="O3818">
        <f t="shared" si="236"/>
        <v>0</v>
      </c>
      <c r="P3818">
        <f t="shared" si="237"/>
        <v>0</v>
      </c>
      <c r="Q3818" s="10" t="s">
        <v>8315</v>
      </c>
      <c r="R3818" t="s">
        <v>8316</v>
      </c>
      <c r="S3818" s="15">
        <f t="shared" si="238"/>
        <v>42325.920717592591</v>
      </c>
      <c r="T3818" s="15">
        <f t="shared" si="239"/>
        <v>42355.920717592591</v>
      </c>
    </row>
    <row r="3819" spans="1:20" ht="48" x14ac:dyDescent="0.2">
      <c r="A3819">
        <v>3749</v>
      </c>
      <c r="B3819" s="3" t="s">
        <v>3746</v>
      </c>
      <c r="C3819" s="3" t="s">
        <v>7859</v>
      </c>
      <c r="D3819" s="6">
        <v>3000</v>
      </c>
      <c r="E3819" s="8">
        <v>0</v>
      </c>
      <c r="F3819" t="s">
        <v>8218</v>
      </c>
      <c r="G3819" t="s">
        <v>8223</v>
      </c>
      <c r="H3819" t="s">
        <v>8245</v>
      </c>
      <c r="I3819">
        <v>1461902340</v>
      </c>
      <c r="J3819">
        <v>1459220588</v>
      </c>
      <c r="K3819" t="b">
        <v>0</v>
      </c>
      <c r="L3819">
        <v>7</v>
      </c>
      <c r="M3819" t="b">
        <v>1</v>
      </c>
      <c r="N3819" t="s">
        <v>8303</v>
      </c>
      <c r="O3819">
        <f t="shared" si="236"/>
        <v>0</v>
      </c>
      <c r="P3819">
        <f t="shared" si="237"/>
        <v>0</v>
      </c>
      <c r="Q3819" s="10" t="s">
        <v>8315</v>
      </c>
      <c r="R3819" t="s">
        <v>8357</v>
      </c>
      <c r="S3819" s="15">
        <f t="shared" si="238"/>
        <v>42458.127175925925</v>
      </c>
      <c r="T3819" s="15">
        <f t="shared" si="239"/>
        <v>42489.165972222225</v>
      </c>
    </row>
    <row r="3820" spans="1:20" ht="48" x14ac:dyDescent="0.2">
      <c r="A3820">
        <v>3812</v>
      </c>
      <c r="B3820" s="3" t="s">
        <v>3809</v>
      </c>
      <c r="C3820" s="3" t="s">
        <v>7922</v>
      </c>
      <c r="D3820" s="6">
        <v>3000</v>
      </c>
      <c r="E3820" s="8">
        <v>0</v>
      </c>
      <c r="F3820" t="s">
        <v>8218</v>
      </c>
      <c r="G3820" t="s">
        <v>8228</v>
      </c>
      <c r="H3820" t="s">
        <v>8250</v>
      </c>
      <c r="I3820">
        <v>1433131140</v>
      </c>
      <c r="J3820">
        <v>1429120908</v>
      </c>
      <c r="K3820" t="b">
        <v>0</v>
      </c>
      <c r="L3820">
        <v>11</v>
      </c>
      <c r="M3820" t="b">
        <v>1</v>
      </c>
      <c r="N3820" t="s">
        <v>8269</v>
      </c>
      <c r="O3820">
        <f t="shared" si="236"/>
        <v>0</v>
      </c>
      <c r="P3820">
        <f t="shared" si="237"/>
        <v>0</v>
      </c>
      <c r="Q3820" s="10" t="s">
        <v>8315</v>
      </c>
      <c r="R3820" t="s">
        <v>8316</v>
      </c>
      <c r="S3820" s="15">
        <f t="shared" si="238"/>
        <v>42109.751250000001</v>
      </c>
      <c r="T3820" s="15">
        <f t="shared" si="239"/>
        <v>42156.165972222225</v>
      </c>
    </row>
    <row r="3821" spans="1:20" ht="48" x14ac:dyDescent="0.2">
      <c r="A3821">
        <v>3828</v>
      </c>
      <c r="B3821" s="3" t="s">
        <v>3825</v>
      </c>
      <c r="C3821" s="3" t="s">
        <v>7937</v>
      </c>
      <c r="D3821" s="6">
        <v>3000</v>
      </c>
      <c r="E3821" s="8">
        <v>0</v>
      </c>
      <c r="F3821" t="s">
        <v>8218</v>
      </c>
      <c r="G3821" t="s">
        <v>8223</v>
      </c>
      <c r="H3821" t="s">
        <v>8245</v>
      </c>
      <c r="I3821">
        <v>1420033187</v>
      </c>
      <c r="J3821">
        <v>1414845587</v>
      </c>
      <c r="K3821" t="b">
        <v>0</v>
      </c>
      <c r="L3821">
        <v>28</v>
      </c>
      <c r="M3821" t="b">
        <v>1</v>
      </c>
      <c r="N3821" t="s">
        <v>8269</v>
      </c>
      <c r="O3821">
        <f t="shared" si="236"/>
        <v>0</v>
      </c>
      <c r="P3821">
        <f t="shared" si="237"/>
        <v>0</v>
      </c>
      <c r="Q3821" s="10" t="s">
        <v>8315</v>
      </c>
      <c r="R3821" t="s">
        <v>8316</v>
      </c>
      <c r="S3821" s="15">
        <f t="shared" si="238"/>
        <v>41944.527627314819</v>
      </c>
      <c r="T3821" s="15">
        <f t="shared" si="239"/>
        <v>42004.569293981483</v>
      </c>
    </row>
    <row r="3822" spans="1:20" ht="48" x14ac:dyDescent="0.2">
      <c r="A3822">
        <v>3847</v>
      </c>
      <c r="B3822" s="3" t="s">
        <v>3844</v>
      </c>
      <c r="C3822" s="3" t="s">
        <v>7956</v>
      </c>
      <c r="D3822" s="6">
        <v>3000</v>
      </c>
      <c r="E3822" s="8">
        <v>0</v>
      </c>
      <c r="F3822" t="s">
        <v>8220</v>
      </c>
      <c r="G3822" t="s">
        <v>8223</v>
      </c>
      <c r="H3822" t="s">
        <v>8245</v>
      </c>
      <c r="I3822">
        <v>1437283391</v>
      </c>
      <c r="J3822">
        <v>1433395391</v>
      </c>
      <c r="K3822" t="b">
        <v>1</v>
      </c>
      <c r="L3822">
        <v>9</v>
      </c>
      <c r="M3822" t="b">
        <v>0</v>
      </c>
      <c r="N3822" t="s">
        <v>8269</v>
      </c>
      <c r="O3822">
        <f t="shared" si="236"/>
        <v>0</v>
      </c>
      <c r="P3822">
        <f t="shared" si="237"/>
        <v>0</v>
      </c>
      <c r="Q3822" s="10" t="s">
        <v>8315</v>
      </c>
      <c r="R3822" t="s">
        <v>8316</v>
      </c>
      <c r="S3822" s="15">
        <f t="shared" si="238"/>
        <v>42159.224432870367</v>
      </c>
      <c r="T3822" s="15">
        <f t="shared" si="239"/>
        <v>42204.224432870367</v>
      </c>
    </row>
    <row r="3823" spans="1:20" ht="48" x14ac:dyDescent="0.2">
      <c r="A3823">
        <v>3922</v>
      </c>
      <c r="B3823" s="3" t="s">
        <v>3919</v>
      </c>
      <c r="C3823" s="3" t="s">
        <v>8030</v>
      </c>
      <c r="D3823" s="6">
        <v>3000</v>
      </c>
      <c r="E3823" s="8">
        <v>0</v>
      </c>
      <c r="F3823" t="s">
        <v>8220</v>
      </c>
      <c r="G3823" t="s">
        <v>8223</v>
      </c>
      <c r="H3823" t="s">
        <v>8245</v>
      </c>
      <c r="I3823">
        <v>1425337200</v>
      </c>
      <c r="J3823">
        <v>1421432810</v>
      </c>
      <c r="K3823" t="b">
        <v>0</v>
      </c>
      <c r="L3823">
        <v>6</v>
      </c>
      <c r="M3823" t="b">
        <v>0</v>
      </c>
      <c r="N3823" t="s">
        <v>8269</v>
      </c>
      <c r="O3823">
        <f t="shared" si="236"/>
        <v>0</v>
      </c>
      <c r="P3823">
        <f t="shared" si="237"/>
        <v>0</v>
      </c>
      <c r="Q3823" s="10" t="s">
        <v>8315</v>
      </c>
      <c r="R3823" t="s">
        <v>8316</v>
      </c>
      <c r="S3823" s="15">
        <f t="shared" si="238"/>
        <v>42020.768634259264</v>
      </c>
      <c r="T3823" s="15">
        <f t="shared" si="239"/>
        <v>42065.958333333328</v>
      </c>
    </row>
    <row r="3824" spans="1:20" ht="32" x14ac:dyDescent="0.2">
      <c r="A3824">
        <v>3926</v>
      </c>
      <c r="B3824" s="3" t="s">
        <v>3923</v>
      </c>
      <c r="C3824" s="3" t="s">
        <v>8034</v>
      </c>
      <c r="D3824" s="6">
        <v>3000</v>
      </c>
      <c r="E3824" s="8">
        <v>0</v>
      </c>
      <c r="F3824" t="s">
        <v>8220</v>
      </c>
      <c r="G3824" t="s">
        <v>8225</v>
      </c>
      <c r="H3824" t="s">
        <v>8247</v>
      </c>
      <c r="I3824">
        <v>1419645748</v>
      </c>
      <c r="J3824">
        <v>1417053748</v>
      </c>
      <c r="K3824" t="b">
        <v>0</v>
      </c>
      <c r="L3824">
        <v>1</v>
      </c>
      <c r="M3824" t="b">
        <v>0</v>
      </c>
      <c r="N3824" t="s">
        <v>8269</v>
      </c>
      <c r="O3824">
        <f t="shared" si="236"/>
        <v>0</v>
      </c>
      <c r="P3824">
        <f t="shared" si="237"/>
        <v>0</v>
      </c>
      <c r="Q3824" s="10" t="s">
        <v>8315</v>
      </c>
      <c r="R3824" t="s">
        <v>8316</v>
      </c>
      <c r="S3824" s="15">
        <f t="shared" si="238"/>
        <v>41970.085046296299</v>
      </c>
      <c r="T3824" s="15">
        <f t="shared" si="239"/>
        <v>42000.085046296299</v>
      </c>
    </row>
    <row r="3825" spans="1:20" ht="48" x14ac:dyDescent="0.2">
      <c r="A3825">
        <v>3929</v>
      </c>
      <c r="B3825" s="3" t="s">
        <v>3926</v>
      </c>
      <c r="C3825" s="3" t="s">
        <v>8037</v>
      </c>
      <c r="D3825" s="6">
        <v>3000</v>
      </c>
      <c r="E3825" s="8">
        <v>0</v>
      </c>
      <c r="F3825" t="s">
        <v>8220</v>
      </c>
      <c r="G3825" t="s">
        <v>8223</v>
      </c>
      <c r="H3825" t="s">
        <v>8245</v>
      </c>
      <c r="I3825">
        <v>1474228265</v>
      </c>
      <c r="J3825">
        <v>1471636265</v>
      </c>
      <c r="K3825" t="b">
        <v>0</v>
      </c>
      <c r="L3825">
        <v>14</v>
      </c>
      <c r="M3825" t="b">
        <v>0</v>
      </c>
      <c r="N3825" t="s">
        <v>8269</v>
      </c>
      <c r="O3825">
        <f t="shared" si="236"/>
        <v>0</v>
      </c>
      <c r="P3825">
        <f t="shared" si="237"/>
        <v>0</v>
      </c>
      <c r="Q3825" s="10" t="s">
        <v>8315</v>
      </c>
      <c r="R3825" t="s">
        <v>8316</v>
      </c>
      <c r="S3825" s="15">
        <f t="shared" si="238"/>
        <v>42601.827141203699</v>
      </c>
      <c r="T3825" s="15">
        <f t="shared" si="239"/>
        <v>42631.827141203699</v>
      </c>
    </row>
    <row r="3826" spans="1:20" ht="48" x14ac:dyDescent="0.2">
      <c r="A3826">
        <v>3945</v>
      </c>
      <c r="B3826" s="3" t="s">
        <v>3942</v>
      </c>
      <c r="C3826" s="3" t="s">
        <v>8053</v>
      </c>
      <c r="D3826" s="6">
        <v>3000</v>
      </c>
      <c r="E3826" s="8">
        <v>0</v>
      </c>
      <c r="F3826" t="s">
        <v>8220</v>
      </c>
      <c r="G3826" t="s">
        <v>8223</v>
      </c>
      <c r="H3826" t="s">
        <v>8245</v>
      </c>
      <c r="I3826">
        <v>1431717268</v>
      </c>
      <c r="J3826">
        <v>1429125268</v>
      </c>
      <c r="K3826" t="b">
        <v>0</v>
      </c>
      <c r="L3826">
        <v>1</v>
      </c>
      <c r="M3826" t="b">
        <v>0</v>
      </c>
      <c r="N3826" t="s">
        <v>8269</v>
      </c>
      <c r="O3826">
        <f t="shared" si="236"/>
        <v>0</v>
      </c>
      <c r="P3826">
        <f t="shared" si="237"/>
        <v>0</v>
      </c>
      <c r="Q3826" s="10" t="s">
        <v>8315</v>
      </c>
      <c r="R3826" t="s">
        <v>8316</v>
      </c>
      <c r="S3826" s="15">
        <f t="shared" si="238"/>
        <v>42109.801712962959</v>
      </c>
      <c r="T3826" s="15">
        <f t="shared" si="239"/>
        <v>42139.801712962959</v>
      </c>
    </row>
    <row r="3827" spans="1:20" ht="48" x14ac:dyDescent="0.2">
      <c r="A3827">
        <v>3975</v>
      </c>
      <c r="B3827" s="3" t="s">
        <v>3972</v>
      </c>
      <c r="C3827" s="3" t="s">
        <v>8082</v>
      </c>
      <c r="D3827" s="6">
        <v>3000</v>
      </c>
      <c r="E3827" s="8">
        <v>0</v>
      </c>
      <c r="F3827" t="s">
        <v>8220</v>
      </c>
      <c r="G3827" t="s">
        <v>8223</v>
      </c>
      <c r="H3827" t="s">
        <v>8245</v>
      </c>
      <c r="I3827">
        <v>1468442898</v>
      </c>
      <c r="J3827">
        <v>1465850898</v>
      </c>
      <c r="K3827" t="b">
        <v>0</v>
      </c>
      <c r="L3827">
        <v>0</v>
      </c>
      <c r="M3827" t="b">
        <v>0</v>
      </c>
      <c r="N3827" t="s">
        <v>8269</v>
      </c>
      <c r="O3827">
        <f t="shared" si="236"/>
        <v>0</v>
      </c>
      <c r="P3827">
        <f t="shared" si="237"/>
        <v>0</v>
      </c>
      <c r="Q3827" s="10" t="s">
        <v>8315</v>
      </c>
      <c r="R3827" t="s">
        <v>8316</v>
      </c>
      <c r="S3827" s="15">
        <f t="shared" si="238"/>
        <v>42534.866875</v>
      </c>
      <c r="T3827" s="15">
        <f t="shared" si="239"/>
        <v>42564.866875</v>
      </c>
    </row>
    <row r="3828" spans="1:20" ht="48" x14ac:dyDescent="0.2">
      <c r="A3828">
        <v>4003</v>
      </c>
      <c r="B3828" s="3" t="s">
        <v>3999</v>
      </c>
      <c r="C3828" s="3" t="s">
        <v>8071</v>
      </c>
      <c r="D3828" s="6">
        <v>3000</v>
      </c>
      <c r="E3828" s="8">
        <v>0</v>
      </c>
      <c r="F3828" t="s">
        <v>8220</v>
      </c>
      <c r="G3828" t="s">
        <v>8223</v>
      </c>
      <c r="H3828" t="s">
        <v>8245</v>
      </c>
      <c r="I3828">
        <v>1424009147</v>
      </c>
      <c r="J3828">
        <v>1421417147</v>
      </c>
      <c r="K3828" t="b">
        <v>0</v>
      </c>
      <c r="L3828">
        <v>2</v>
      </c>
      <c r="M3828" t="b">
        <v>0</v>
      </c>
      <c r="N3828" t="s">
        <v>8269</v>
      </c>
      <c r="O3828">
        <f t="shared" si="236"/>
        <v>0</v>
      </c>
      <c r="P3828">
        <f t="shared" si="237"/>
        <v>0</v>
      </c>
      <c r="Q3828" s="10" t="s">
        <v>8315</v>
      </c>
      <c r="R3828" t="s">
        <v>8316</v>
      </c>
      <c r="S3828" s="15">
        <f t="shared" si="238"/>
        <v>42020.587349537032</v>
      </c>
      <c r="T3828" s="15">
        <f t="shared" si="239"/>
        <v>42050.587349537032</v>
      </c>
    </row>
    <row r="3829" spans="1:20" ht="48" x14ac:dyDescent="0.2">
      <c r="A3829">
        <v>4026</v>
      </c>
      <c r="B3829" s="3" t="s">
        <v>4022</v>
      </c>
      <c r="C3829" s="3" t="s">
        <v>8131</v>
      </c>
      <c r="D3829" s="6">
        <v>3000</v>
      </c>
      <c r="E3829" s="8">
        <v>0</v>
      </c>
      <c r="F3829" t="s">
        <v>8220</v>
      </c>
      <c r="G3829" t="s">
        <v>8223</v>
      </c>
      <c r="H3829" t="s">
        <v>8245</v>
      </c>
      <c r="I3829">
        <v>1449247439</v>
      </c>
      <c r="J3829">
        <v>1444059839</v>
      </c>
      <c r="K3829" t="b">
        <v>0</v>
      </c>
      <c r="L3829">
        <v>0</v>
      </c>
      <c r="M3829" t="b">
        <v>0</v>
      </c>
      <c r="N3829" t="s">
        <v>8269</v>
      </c>
      <c r="O3829">
        <f t="shared" si="236"/>
        <v>0</v>
      </c>
      <c r="P3829">
        <f t="shared" si="237"/>
        <v>0</v>
      </c>
      <c r="Q3829" s="10" t="s">
        <v>8315</v>
      </c>
      <c r="R3829" t="s">
        <v>8316</v>
      </c>
      <c r="S3829" s="15">
        <f t="shared" si="238"/>
        <v>42282.655543981484</v>
      </c>
      <c r="T3829" s="15">
        <f t="shared" si="239"/>
        <v>42342.697210648148</v>
      </c>
    </row>
    <row r="3830" spans="1:20" ht="48" x14ac:dyDescent="0.2">
      <c r="A3830">
        <v>4032</v>
      </c>
      <c r="B3830" s="3" t="s">
        <v>4028</v>
      </c>
      <c r="C3830" s="3" t="s">
        <v>8137</v>
      </c>
      <c r="D3830" s="6">
        <v>3000</v>
      </c>
      <c r="E3830" s="8">
        <v>0</v>
      </c>
      <c r="F3830" t="s">
        <v>8220</v>
      </c>
      <c r="G3830" t="s">
        <v>8223</v>
      </c>
      <c r="H3830" t="s">
        <v>8245</v>
      </c>
      <c r="I3830">
        <v>1450211116</v>
      </c>
      <c r="J3830">
        <v>1445023516</v>
      </c>
      <c r="K3830" t="b">
        <v>0</v>
      </c>
      <c r="L3830">
        <v>7</v>
      </c>
      <c r="M3830" t="b">
        <v>0</v>
      </c>
      <c r="N3830" t="s">
        <v>8269</v>
      </c>
      <c r="O3830">
        <f t="shared" si="236"/>
        <v>0</v>
      </c>
      <c r="P3830">
        <f t="shared" si="237"/>
        <v>0</v>
      </c>
      <c r="Q3830" s="10" t="s">
        <v>8315</v>
      </c>
      <c r="R3830" t="s">
        <v>8316</v>
      </c>
      <c r="S3830" s="15">
        <f t="shared" si="238"/>
        <v>42293.809212962966</v>
      </c>
      <c r="T3830" s="15">
        <f t="shared" si="239"/>
        <v>42353.85087962963</v>
      </c>
    </row>
    <row r="3831" spans="1:20" ht="48" x14ac:dyDescent="0.2">
      <c r="A3831">
        <v>4056</v>
      </c>
      <c r="B3831" s="3" t="s">
        <v>4052</v>
      </c>
      <c r="C3831" s="3" t="s">
        <v>8160</v>
      </c>
      <c r="D3831" s="6">
        <v>3000</v>
      </c>
      <c r="E3831" s="8">
        <v>0</v>
      </c>
      <c r="F3831" t="s">
        <v>8220</v>
      </c>
      <c r="G3831" t="s">
        <v>8223</v>
      </c>
      <c r="H3831" t="s">
        <v>8245</v>
      </c>
      <c r="I3831">
        <v>1467575940</v>
      </c>
      <c r="J3831">
        <v>1465856639</v>
      </c>
      <c r="K3831" t="b">
        <v>0</v>
      </c>
      <c r="L3831">
        <v>9</v>
      </c>
      <c r="M3831" t="b">
        <v>0</v>
      </c>
      <c r="N3831" t="s">
        <v>8269</v>
      </c>
      <c r="O3831">
        <f t="shared" si="236"/>
        <v>0</v>
      </c>
      <c r="P3831">
        <f t="shared" si="237"/>
        <v>0</v>
      </c>
      <c r="Q3831" s="10" t="s">
        <v>8315</v>
      </c>
      <c r="R3831" t="s">
        <v>8316</v>
      </c>
      <c r="S3831" s="15">
        <f t="shared" si="238"/>
        <v>42534.933321759265</v>
      </c>
      <c r="T3831" s="15">
        <f t="shared" si="239"/>
        <v>42554.832638888889</v>
      </c>
    </row>
    <row r="3832" spans="1:20" ht="48" x14ac:dyDescent="0.2">
      <c r="A3832">
        <v>4064</v>
      </c>
      <c r="B3832" s="3" t="s">
        <v>4060</v>
      </c>
      <c r="C3832" s="3" t="s">
        <v>8168</v>
      </c>
      <c r="D3832" s="6">
        <v>3000</v>
      </c>
      <c r="E3832" s="8">
        <v>0</v>
      </c>
      <c r="F3832" t="s">
        <v>8220</v>
      </c>
      <c r="G3832" t="s">
        <v>8225</v>
      </c>
      <c r="H3832" t="s">
        <v>8247</v>
      </c>
      <c r="I3832">
        <v>1430316426</v>
      </c>
      <c r="J3832">
        <v>1427724426</v>
      </c>
      <c r="K3832" t="b">
        <v>0</v>
      </c>
      <c r="L3832">
        <v>6</v>
      </c>
      <c r="M3832" t="b">
        <v>0</v>
      </c>
      <c r="N3832" t="s">
        <v>8269</v>
      </c>
      <c r="O3832">
        <f t="shared" si="236"/>
        <v>0</v>
      </c>
      <c r="P3832">
        <f t="shared" si="237"/>
        <v>0</v>
      </c>
      <c r="Q3832" s="10" t="s">
        <v>8315</v>
      </c>
      <c r="R3832" t="s">
        <v>8316</v>
      </c>
      <c r="S3832" s="15">
        <f t="shared" si="238"/>
        <v>42093.588263888887</v>
      </c>
      <c r="T3832" s="15">
        <f t="shared" si="239"/>
        <v>42123.588263888887</v>
      </c>
    </row>
    <row r="3833" spans="1:20" ht="48" x14ac:dyDescent="0.2">
      <c r="A3833">
        <v>4080</v>
      </c>
      <c r="B3833" s="3" t="s">
        <v>4076</v>
      </c>
      <c r="C3833" s="3" t="s">
        <v>8183</v>
      </c>
      <c r="D3833" s="6">
        <v>3000</v>
      </c>
      <c r="E3833" s="8">
        <v>0</v>
      </c>
      <c r="F3833" t="s">
        <v>8220</v>
      </c>
      <c r="G3833" t="s">
        <v>8223</v>
      </c>
      <c r="H3833" t="s">
        <v>8245</v>
      </c>
      <c r="I3833">
        <v>1465930440</v>
      </c>
      <c r="J3833">
        <v>1463849116</v>
      </c>
      <c r="K3833" t="b">
        <v>0</v>
      </c>
      <c r="L3833">
        <v>0</v>
      </c>
      <c r="M3833" t="b">
        <v>0</v>
      </c>
      <c r="N3833" t="s">
        <v>8269</v>
      </c>
      <c r="O3833">
        <f t="shared" si="236"/>
        <v>0</v>
      </c>
      <c r="P3833">
        <f t="shared" si="237"/>
        <v>0</v>
      </c>
      <c r="Q3833" s="10" t="s">
        <v>8315</v>
      </c>
      <c r="R3833" t="s">
        <v>8316</v>
      </c>
      <c r="S3833" s="15">
        <f t="shared" si="238"/>
        <v>42511.698101851856</v>
      </c>
      <c r="T3833" s="15">
        <f t="shared" si="239"/>
        <v>42535.787500000006</v>
      </c>
    </row>
    <row r="3834" spans="1:20" ht="48" x14ac:dyDescent="0.2">
      <c r="A3834">
        <v>4092</v>
      </c>
      <c r="B3834" s="3" t="s">
        <v>4088</v>
      </c>
      <c r="C3834" s="3" t="s">
        <v>8195</v>
      </c>
      <c r="D3834" s="6">
        <v>3000</v>
      </c>
      <c r="E3834" s="8">
        <v>0</v>
      </c>
      <c r="F3834" t="s">
        <v>8220</v>
      </c>
      <c r="G3834" t="s">
        <v>8223</v>
      </c>
      <c r="H3834" t="s">
        <v>8245</v>
      </c>
      <c r="I3834">
        <v>1428205247</v>
      </c>
      <c r="J3834">
        <v>1423024847</v>
      </c>
      <c r="K3834" t="b">
        <v>0</v>
      </c>
      <c r="L3834">
        <v>1</v>
      </c>
      <c r="M3834" t="b">
        <v>0</v>
      </c>
      <c r="N3834" t="s">
        <v>8269</v>
      </c>
      <c r="O3834">
        <f t="shared" si="236"/>
        <v>0</v>
      </c>
      <c r="P3834">
        <f t="shared" si="237"/>
        <v>0</v>
      </c>
      <c r="Q3834" s="10" t="s">
        <v>8315</v>
      </c>
      <c r="R3834" t="s">
        <v>8316</v>
      </c>
      <c r="S3834" s="15">
        <f t="shared" si="238"/>
        <v>42039.194988425923</v>
      </c>
      <c r="T3834" s="15">
        <f t="shared" si="239"/>
        <v>42099.153321759266</v>
      </c>
    </row>
    <row r="3835" spans="1:20" ht="48" x14ac:dyDescent="0.2">
      <c r="A3835">
        <v>4093</v>
      </c>
      <c r="B3835" s="3" t="s">
        <v>4089</v>
      </c>
      <c r="C3835" s="3" t="s">
        <v>8196</v>
      </c>
      <c r="D3835" s="6">
        <v>3000</v>
      </c>
      <c r="E3835" s="8">
        <v>0</v>
      </c>
      <c r="F3835" t="s">
        <v>8220</v>
      </c>
      <c r="G3835" t="s">
        <v>8224</v>
      </c>
      <c r="H3835" t="s">
        <v>8246</v>
      </c>
      <c r="I3835">
        <v>1440272093</v>
      </c>
      <c r="J3835">
        <v>1435088093</v>
      </c>
      <c r="K3835" t="b">
        <v>0</v>
      </c>
      <c r="L3835">
        <v>4</v>
      </c>
      <c r="M3835" t="b">
        <v>0</v>
      </c>
      <c r="N3835" t="s">
        <v>8269</v>
      </c>
      <c r="O3835">
        <f t="shared" si="236"/>
        <v>0</v>
      </c>
      <c r="P3835">
        <f t="shared" si="237"/>
        <v>0</v>
      </c>
      <c r="Q3835" s="10" t="s">
        <v>8315</v>
      </c>
      <c r="R3835" t="s">
        <v>8316</v>
      </c>
      <c r="S3835" s="15">
        <f t="shared" si="238"/>
        <v>42178.815891203703</v>
      </c>
      <c r="T3835" s="15">
        <f t="shared" si="239"/>
        <v>42238.815891203703</v>
      </c>
    </row>
    <row r="3836" spans="1:20" ht="48" x14ac:dyDescent="0.2">
      <c r="A3836">
        <v>4107</v>
      </c>
      <c r="B3836" s="3" t="s">
        <v>4103</v>
      </c>
      <c r="C3836" s="3" t="s">
        <v>8210</v>
      </c>
      <c r="D3836" s="6">
        <v>3000</v>
      </c>
      <c r="E3836" s="8">
        <v>0</v>
      </c>
      <c r="F3836" t="s">
        <v>8220</v>
      </c>
      <c r="G3836" t="s">
        <v>8223</v>
      </c>
      <c r="H3836" t="s">
        <v>8245</v>
      </c>
      <c r="I3836">
        <v>1411596001</v>
      </c>
      <c r="J3836">
        <v>1409608801</v>
      </c>
      <c r="K3836" t="b">
        <v>0</v>
      </c>
      <c r="L3836">
        <v>4</v>
      </c>
      <c r="M3836" t="b">
        <v>0</v>
      </c>
      <c r="N3836" t="s">
        <v>8269</v>
      </c>
      <c r="O3836">
        <f t="shared" si="236"/>
        <v>0</v>
      </c>
      <c r="P3836">
        <f t="shared" si="237"/>
        <v>0</v>
      </c>
      <c r="Q3836" s="10" t="s">
        <v>8315</v>
      </c>
      <c r="R3836" t="s">
        <v>8316</v>
      </c>
      <c r="S3836" s="15">
        <f t="shared" si="238"/>
        <v>41883.916678240741</v>
      </c>
      <c r="T3836" s="15">
        <f t="shared" si="239"/>
        <v>41906.916678240741</v>
      </c>
    </row>
    <row r="3837" spans="1:20" ht="48" x14ac:dyDescent="0.2">
      <c r="A3837">
        <v>3846</v>
      </c>
      <c r="B3837" s="3" t="s">
        <v>3843</v>
      </c>
      <c r="C3837" s="3" t="s">
        <v>7955</v>
      </c>
      <c r="D3837" s="6">
        <v>3200</v>
      </c>
      <c r="E3837" s="8">
        <v>0</v>
      </c>
      <c r="F3837" t="s">
        <v>8220</v>
      </c>
      <c r="G3837" t="s">
        <v>8223</v>
      </c>
      <c r="H3837" t="s">
        <v>8245</v>
      </c>
      <c r="I3837">
        <v>1412405940</v>
      </c>
      <c r="J3837">
        <v>1409721542</v>
      </c>
      <c r="K3837" t="b">
        <v>1</v>
      </c>
      <c r="L3837">
        <v>8</v>
      </c>
      <c r="M3837" t="b">
        <v>0</v>
      </c>
      <c r="N3837" t="s">
        <v>8269</v>
      </c>
      <c r="O3837">
        <f t="shared" si="236"/>
        <v>0</v>
      </c>
      <c r="P3837">
        <f t="shared" si="237"/>
        <v>0</v>
      </c>
      <c r="Q3837" s="10" t="s">
        <v>8315</v>
      </c>
      <c r="R3837" t="s">
        <v>8316</v>
      </c>
      <c r="S3837" s="15">
        <f t="shared" si="238"/>
        <v>41885.221550925926</v>
      </c>
      <c r="T3837" s="15">
        <f t="shared" si="239"/>
        <v>41916.290972222225</v>
      </c>
    </row>
    <row r="3838" spans="1:20" ht="48" x14ac:dyDescent="0.2">
      <c r="A3838">
        <v>3938</v>
      </c>
      <c r="B3838" s="3" t="s">
        <v>3935</v>
      </c>
      <c r="C3838" s="3" t="s">
        <v>8046</v>
      </c>
      <c r="D3838" s="6">
        <v>3200</v>
      </c>
      <c r="E3838" s="8">
        <v>0</v>
      </c>
      <c r="F3838" t="s">
        <v>8220</v>
      </c>
      <c r="G3838" t="s">
        <v>8223</v>
      </c>
      <c r="H3838" t="s">
        <v>8245</v>
      </c>
      <c r="I3838">
        <v>1435441454</v>
      </c>
      <c r="J3838">
        <v>1432763054</v>
      </c>
      <c r="K3838" t="b">
        <v>0</v>
      </c>
      <c r="L3838">
        <v>5</v>
      </c>
      <c r="M3838" t="b">
        <v>0</v>
      </c>
      <c r="N3838" t="s">
        <v>8269</v>
      </c>
      <c r="O3838">
        <f t="shared" si="236"/>
        <v>0</v>
      </c>
      <c r="P3838">
        <f t="shared" si="237"/>
        <v>0</v>
      </c>
      <c r="Q3838" s="10" t="s">
        <v>8315</v>
      </c>
      <c r="R3838" t="s">
        <v>8316</v>
      </c>
      <c r="S3838" s="15">
        <f t="shared" si="238"/>
        <v>42151.905717592599</v>
      </c>
      <c r="T3838" s="15">
        <f t="shared" si="239"/>
        <v>42182.905717592599</v>
      </c>
    </row>
    <row r="3839" spans="1:20" ht="48" x14ac:dyDescent="0.2">
      <c r="A3839">
        <v>4011</v>
      </c>
      <c r="B3839" s="3" t="s">
        <v>4007</v>
      </c>
      <c r="C3839" s="3" t="s">
        <v>8116</v>
      </c>
      <c r="D3839" s="6">
        <v>3274</v>
      </c>
      <c r="E3839" s="8">
        <v>0</v>
      </c>
      <c r="F3839" t="s">
        <v>8220</v>
      </c>
      <c r="G3839" t="s">
        <v>8224</v>
      </c>
      <c r="H3839" t="s">
        <v>8246</v>
      </c>
      <c r="I3839">
        <v>1422450278</v>
      </c>
      <c r="J3839">
        <v>1419858278</v>
      </c>
      <c r="K3839" t="b">
        <v>0</v>
      </c>
      <c r="L3839">
        <v>4</v>
      </c>
      <c r="M3839" t="b">
        <v>0</v>
      </c>
      <c r="N3839" t="s">
        <v>8269</v>
      </c>
      <c r="O3839">
        <f t="shared" si="236"/>
        <v>0</v>
      </c>
      <c r="P3839">
        <f t="shared" si="237"/>
        <v>0</v>
      </c>
      <c r="Q3839" s="10" t="s">
        <v>8315</v>
      </c>
      <c r="R3839" t="s">
        <v>8316</v>
      </c>
      <c r="S3839" s="15">
        <f t="shared" si="238"/>
        <v>42002.54488425926</v>
      </c>
      <c r="T3839" s="15">
        <f t="shared" si="239"/>
        <v>42032.54488425926</v>
      </c>
    </row>
    <row r="3840" spans="1:20" ht="32" x14ac:dyDescent="0.2">
      <c r="A3840">
        <v>3819</v>
      </c>
      <c r="B3840" s="3" t="s">
        <v>3816</v>
      </c>
      <c r="C3840" s="3" t="s">
        <v>7817</v>
      </c>
      <c r="D3840" s="6">
        <v>3300</v>
      </c>
      <c r="E3840" s="8">
        <v>0</v>
      </c>
      <c r="F3840" t="s">
        <v>8218</v>
      </c>
      <c r="G3840" t="s">
        <v>8223</v>
      </c>
      <c r="H3840" t="s">
        <v>8245</v>
      </c>
      <c r="I3840">
        <v>1437166920</v>
      </c>
      <c r="J3840">
        <v>1435554104</v>
      </c>
      <c r="K3840" t="b">
        <v>0</v>
      </c>
      <c r="L3840">
        <v>26</v>
      </c>
      <c r="M3840" t="b">
        <v>1</v>
      </c>
      <c r="N3840" t="s">
        <v>8269</v>
      </c>
      <c r="O3840">
        <f t="shared" si="236"/>
        <v>0</v>
      </c>
      <c r="P3840">
        <f t="shared" si="237"/>
        <v>0</v>
      </c>
      <c r="Q3840" s="10" t="s">
        <v>8315</v>
      </c>
      <c r="R3840" t="s">
        <v>8316</v>
      </c>
      <c r="S3840" s="15">
        <f t="shared" si="238"/>
        <v>42184.209537037037</v>
      </c>
      <c r="T3840" s="15">
        <f t="shared" si="239"/>
        <v>42202.876388888893</v>
      </c>
    </row>
    <row r="3841" spans="1:20" ht="48" x14ac:dyDescent="0.2">
      <c r="A3841">
        <v>3805</v>
      </c>
      <c r="B3841" s="3" t="s">
        <v>3802</v>
      </c>
      <c r="C3841" s="3" t="s">
        <v>7915</v>
      </c>
      <c r="D3841" s="6">
        <v>3500</v>
      </c>
      <c r="E3841" s="8">
        <v>0</v>
      </c>
      <c r="F3841" t="s">
        <v>8220</v>
      </c>
      <c r="G3841" t="s">
        <v>8223</v>
      </c>
      <c r="H3841" t="s">
        <v>8245</v>
      </c>
      <c r="I3841">
        <v>1411852640</v>
      </c>
      <c r="J3841">
        <v>1406668640</v>
      </c>
      <c r="K3841" t="b">
        <v>0</v>
      </c>
      <c r="L3841">
        <v>2</v>
      </c>
      <c r="M3841" t="b">
        <v>0</v>
      </c>
      <c r="N3841" t="s">
        <v>8303</v>
      </c>
      <c r="O3841">
        <f t="shared" si="236"/>
        <v>0</v>
      </c>
      <c r="P3841">
        <f t="shared" si="237"/>
        <v>0</v>
      </c>
      <c r="Q3841" s="10" t="s">
        <v>8315</v>
      </c>
      <c r="R3841" t="s">
        <v>8357</v>
      </c>
      <c r="S3841" s="15">
        <f t="shared" si="238"/>
        <v>41849.887037037035</v>
      </c>
      <c r="T3841" s="15">
        <f t="shared" si="239"/>
        <v>41909.887037037035</v>
      </c>
    </row>
    <row r="3842" spans="1:20" ht="48" x14ac:dyDescent="0.2">
      <c r="A3842">
        <v>3834</v>
      </c>
      <c r="B3842" s="3" t="s">
        <v>3831</v>
      </c>
      <c r="C3842" s="3" t="s">
        <v>7943</v>
      </c>
      <c r="D3842" s="6">
        <v>3500</v>
      </c>
      <c r="E3842" s="8">
        <v>0</v>
      </c>
      <c r="F3842" t="s">
        <v>8218</v>
      </c>
      <c r="G3842" t="s">
        <v>8224</v>
      </c>
      <c r="H3842" t="s">
        <v>8246</v>
      </c>
      <c r="I3842">
        <v>1434624067</v>
      </c>
      <c r="J3842">
        <v>1432032067</v>
      </c>
      <c r="K3842" t="b">
        <v>0</v>
      </c>
      <c r="L3842">
        <v>57</v>
      </c>
      <c r="M3842" t="b">
        <v>1</v>
      </c>
      <c r="N3842" t="s">
        <v>8269</v>
      </c>
      <c r="O3842">
        <f t="shared" si="236"/>
        <v>0</v>
      </c>
      <c r="P3842">
        <f t="shared" si="237"/>
        <v>0</v>
      </c>
      <c r="Q3842" s="10" t="s">
        <v>8315</v>
      </c>
      <c r="R3842" t="s">
        <v>8316</v>
      </c>
      <c r="S3842" s="15">
        <f t="shared" si="238"/>
        <v>42143.445219907408</v>
      </c>
      <c r="T3842" s="15">
        <f t="shared" si="239"/>
        <v>42173.445219907408</v>
      </c>
    </row>
    <row r="3843" spans="1:20" ht="48" x14ac:dyDescent="0.2">
      <c r="A3843">
        <v>3899</v>
      </c>
      <c r="B3843" s="3" t="s">
        <v>3896</v>
      </c>
      <c r="C3843" s="3" t="s">
        <v>8007</v>
      </c>
      <c r="D3843" s="6">
        <v>3500</v>
      </c>
      <c r="E3843" s="8">
        <v>0</v>
      </c>
      <c r="F3843" t="s">
        <v>8220</v>
      </c>
      <c r="G3843" t="s">
        <v>8223</v>
      </c>
      <c r="H3843" t="s">
        <v>8245</v>
      </c>
      <c r="I3843">
        <v>1407868561</v>
      </c>
      <c r="J3843">
        <v>1406140561</v>
      </c>
      <c r="K3843" t="b">
        <v>0</v>
      </c>
      <c r="L3843">
        <v>2</v>
      </c>
      <c r="M3843" t="b">
        <v>0</v>
      </c>
      <c r="N3843" t="s">
        <v>8269</v>
      </c>
      <c r="O3843">
        <f t="shared" ref="O3843:O3906" si="240">ROUND(E3843/D3843*100,0)</f>
        <v>0</v>
      </c>
      <c r="P3843">
        <f t="shared" ref="P3843:P3906" si="241">IFERROR(ROUND(E3843/L3843,2),0)</f>
        <v>0</v>
      </c>
      <c r="Q3843" s="10" t="s">
        <v>8315</v>
      </c>
      <c r="R3843" t="s">
        <v>8316</v>
      </c>
      <c r="S3843" s="15">
        <f t="shared" ref="S3843:S3906" si="242">(((J3843/60)/60)/24)+DATE(1970,1,1)</f>
        <v>41843.775011574071</v>
      </c>
      <c r="T3843" s="15">
        <f t="shared" ref="T3843:T3906" si="243">(((I3843/60)/60)/24)+DATE(1970,1,1)</f>
        <v>41863.775011574071</v>
      </c>
    </row>
    <row r="3844" spans="1:20" ht="48" x14ac:dyDescent="0.2">
      <c r="A3844">
        <v>3705</v>
      </c>
      <c r="B3844" s="3" t="s">
        <v>3702</v>
      </c>
      <c r="C3844" s="3" t="s">
        <v>7815</v>
      </c>
      <c r="D3844" s="6">
        <v>4000</v>
      </c>
      <c r="E3844" s="8">
        <v>0</v>
      </c>
      <c r="F3844" t="s">
        <v>8218</v>
      </c>
      <c r="G3844" t="s">
        <v>8223</v>
      </c>
      <c r="H3844" t="s">
        <v>8245</v>
      </c>
      <c r="I3844">
        <v>1403546400</v>
      </c>
      <c r="J3844">
        <v>1401714114</v>
      </c>
      <c r="K3844" t="b">
        <v>0</v>
      </c>
      <c r="L3844">
        <v>35</v>
      </c>
      <c r="M3844" t="b">
        <v>1</v>
      </c>
      <c r="N3844" t="s">
        <v>8269</v>
      </c>
      <c r="O3844">
        <f t="shared" si="240"/>
        <v>0</v>
      </c>
      <c r="P3844">
        <f t="shared" si="241"/>
        <v>0</v>
      </c>
      <c r="Q3844" s="10" t="s">
        <v>8315</v>
      </c>
      <c r="R3844" t="s">
        <v>8316</v>
      </c>
      <c r="S3844" s="15">
        <f t="shared" si="242"/>
        <v>41792.542986111112</v>
      </c>
      <c r="T3844" s="15">
        <f t="shared" si="243"/>
        <v>41813.75</v>
      </c>
    </row>
    <row r="3845" spans="1:20" ht="48" x14ac:dyDescent="0.2">
      <c r="A3845">
        <v>3807</v>
      </c>
      <c r="B3845" s="3" t="s">
        <v>3804</v>
      </c>
      <c r="C3845" s="3" t="s">
        <v>7917</v>
      </c>
      <c r="D3845" s="6">
        <v>4000</v>
      </c>
      <c r="E3845" s="8">
        <v>0</v>
      </c>
      <c r="F3845" t="s">
        <v>8220</v>
      </c>
      <c r="G3845" t="s">
        <v>8223</v>
      </c>
      <c r="H3845" t="s">
        <v>8245</v>
      </c>
      <c r="I3845">
        <v>1428097739</v>
      </c>
      <c r="J3845">
        <v>1427492939</v>
      </c>
      <c r="K3845" t="b">
        <v>0</v>
      </c>
      <c r="L3845">
        <v>9</v>
      </c>
      <c r="M3845" t="b">
        <v>0</v>
      </c>
      <c r="N3845" t="s">
        <v>8303</v>
      </c>
      <c r="O3845">
        <f t="shared" si="240"/>
        <v>0</v>
      </c>
      <c r="P3845">
        <f t="shared" si="241"/>
        <v>0</v>
      </c>
      <c r="Q3845" s="10" t="s">
        <v>8315</v>
      </c>
      <c r="R3845" t="s">
        <v>8357</v>
      </c>
      <c r="S3845" s="15">
        <f t="shared" si="242"/>
        <v>42090.909016203703</v>
      </c>
      <c r="T3845" s="15">
        <f t="shared" si="243"/>
        <v>42097.909016203703</v>
      </c>
    </row>
    <row r="3846" spans="1:20" ht="48" x14ac:dyDescent="0.2">
      <c r="A3846">
        <v>3839</v>
      </c>
      <c r="B3846" s="3" t="s">
        <v>3836</v>
      </c>
      <c r="C3846" s="3" t="s">
        <v>7948</v>
      </c>
      <c r="D3846" s="6">
        <v>4000</v>
      </c>
      <c r="E3846" s="8">
        <v>0</v>
      </c>
      <c r="F3846" t="s">
        <v>8218</v>
      </c>
      <c r="G3846" t="s">
        <v>8223</v>
      </c>
      <c r="H3846" t="s">
        <v>8245</v>
      </c>
      <c r="I3846">
        <v>1438226724</v>
      </c>
      <c r="J3846">
        <v>1433042724</v>
      </c>
      <c r="K3846" t="b">
        <v>0</v>
      </c>
      <c r="L3846">
        <v>32</v>
      </c>
      <c r="M3846" t="b">
        <v>1</v>
      </c>
      <c r="N3846" t="s">
        <v>8269</v>
      </c>
      <c r="O3846">
        <f t="shared" si="240"/>
        <v>0</v>
      </c>
      <c r="P3846">
        <f t="shared" si="241"/>
        <v>0</v>
      </c>
      <c r="Q3846" s="10" t="s">
        <v>8315</v>
      </c>
      <c r="R3846" t="s">
        <v>8316</v>
      </c>
      <c r="S3846" s="15">
        <f t="shared" si="242"/>
        <v>42155.142638888887</v>
      </c>
      <c r="T3846" s="15">
        <f t="shared" si="243"/>
        <v>42215.142638888887</v>
      </c>
    </row>
    <row r="3847" spans="1:20" ht="48" x14ac:dyDescent="0.2">
      <c r="A3847">
        <v>3851</v>
      </c>
      <c r="B3847" s="3" t="s">
        <v>3848</v>
      </c>
      <c r="C3847" s="3" t="s">
        <v>7960</v>
      </c>
      <c r="D3847" s="6">
        <v>4000</v>
      </c>
      <c r="E3847" s="8">
        <v>0</v>
      </c>
      <c r="F3847" t="s">
        <v>8220</v>
      </c>
      <c r="G3847" t="s">
        <v>8224</v>
      </c>
      <c r="H3847" t="s">
        <v>8246</v>
      </c>
      <c r="I3847">
        <v>1437129179</v>
      </c>
      <c r="J3847">
        <v>1434537179</v>
      </c>
      <c r="K3847" t="b">
        <v>1</v>
      </c>
      <c r="L3847">
        <v>24</v>
      </c>
      <c r="M3847" t="b">
        <v>0</v>
      </c>
      <c r="N3847" t="s">
        <v>8269</v>
      </c>
      <c r="O3847">
        <f t="shared" si="240"/>
        <v>0</v>
      </c>
      <c r="P3847">
        <f t="shared" si="241"/>
        <v>0</v>
      </c>
      <c r="Q3847" s="10" t="s">
        <v>8315</v>
      </c>
      <c r="R3847" t="s">
        <v>8316</v>
      </c>
      <c r="S3847" s="15">
        <f t="shared" si="242"/>
        <v>42172.439571759256</v>
      </c>
      <c r="T3847" s="15">
        <f t="shared" si="243"/>
        <v>42202.439571759256</v>
      </c>
    </row>
    <row r="3848" spans="1:20" ht="48" x14ac:dyDescent="0.2">
      <c r="A3848">
        <v>3872</v>
      </c>
      <c r="B3848" s="3" t="s">
        <v>3869</v>
      </c>
      <c r="C3848" s="3" t="s">
        <v>7981</v>
      </c>
      <c r="D3848" s="6">
        <v>4000</v>
      </c>
      <c r="E3848" s="8">
        <v>0</v>
      </c>
      <c r="F3848" t="s">
        <v>8219</v>
      </c>
      <c r="G3848" t="s">
        <v>8223</v>
      </c>
      <c r="H3848" t="s">
        <v>8245</v>
      </c>
      <c r="I3848">
        <v>1439522996</v>
      </c>
      <c r="J3848">
        <v>1435202996</v>
      </c>
      <c r="K3848" t="b">
        <v>0</v>
      </c>
      <c r="L3848">
        <v>0</v>
      </c>
      <c r="M3848" t="b">
        <v>0</v>
      </c>
      <c r="N3848" t="s">
        <v>8303</v>
      </c>
      <c r="O3848">
        <f t="shared" si="240"/>
        <v>0</v>
      </c>
      <c r="P3848">
        <f t="shared" si="241"/>
        <v>0</v>
      </c>
      <c r="Q3848" s="10" t="s">
        <v>8315</v>
      </c>
      <c r="R3848" t="s">
        <v>8357</v>
      </c>
      <c r="S3848" s="15">
        <f t="shared" si="242"/>
        <v>42180.145787037036</v>
      </c>
      <c r="T3848" s="15">
        <f t="shared" si="243"/>
        <v>42230.145787037036</v>
      </c>
    </row>
    <row r="3849" spans="1:20" ht="48" x14ac:dyDescent="0.2">
      <c r="A3849">
        <v>3903</v>
      </c>
      <c r="B3849" s="3" t="s">
        <v>3900</v>
      </c>
      <c r="C3849" s="3" t="s">
        <v>8011</v>
      </c>
      <c r="D3849" s="6">
        <v>4000</v>
      </c>
      <c r="E3849" s="8">
        <v>0</v>
      </c>
      <c r="F3849" t="s">
        <v>8220</v>
      </c>
      <c r="G3849" t="s">
        <v>8223</v>
      </c>
      <c r="H3849" t="s">
        <v>8245</v>
      </c>
      <c r="I3849">
        <v>1439581080</v>
      </c>
      <c r="J3849">
        <v>1435709765</v>
      </c>
      <c r="K3849" t="b">
        <v>0</v>
      </c>
      <c r="L3849">
        <v>0</v>
      </c>
      <c r="M3849" t="b">
        <v>0</v>
      </c>
      <c r="N3849" t="s">
        <v>8269</v>
      </c>
      <c r="O3849">
        <f t="shared" si="240"/>
        <v>0</v>
      </c>
      <c r="P3849">
        <f t="shared" si="241"/>
        <v>0</v>
      </c>
      <c r="Q3849" s="10" t="s">
        <v>8315</v>
      </c>
      <c r="R3849" t="s">
        <v>8316</v>
      </c>
      <c r="S3849" s="15">
        <f t="shared" si="242"/>
        <v>42186.01116898148</v>
      </c>
      <c r="T3849" s="15">
        <f t="shared" si="243"/>
        <v>42230.818055555559</v>
      </c>
    </row>
    <row r="3850" spans="1:20" ht="48" x14ac:dyDescent="0.2">
      <c r="A3850">
        <v>3924</v>
      </c>
      <c r="B3850" s="3" t="s">
        <v>3921</v>
      </c>
      <c r="C3850" s="3" t="s">
        <v>8032</v>
      </c>
      <c r="D3850" s="6">
        <v>4000</v>
      </c>
      <c r="E3850" s="8">
        <v>0</v>
      </c>
      <c r="F3850" t="s">
        <v>8220</v>
      </c>
      <c r="G3850" t="s">
        <v>8223</v>
      </c>
      <c r="H3850" t="s">
        <v>8245</v>
      </c>
      <c r="I3850">
        <v>1403823722</v>
      </c>
      <c r="J3850">
        <v>1401231722</v>
      </c>
      <c r="K3850" t="b">
        <v>0</v>
      </c>
      <c r="L3850">
        <v>40</v>
      </c>
      <c r="M3850" t="b">
        <v>0</v>
      </c>
      <c r="N3850" t="s">
        <v>8269</v>
      </c>
      <c r="O3850">
        <f t="shared" si="240"/>
        <v>0</v>
      </c>
      <c r="P3850">
        <f t="shared" si="241"/>
        <v>0</v>
      </c>
      <c r="Q3850" s="10" t="s">
        <v>8315</v>
      </c>
      <c r="R3850" t="s">
        <v>8316</v>
      </c>
      <c r="S3850" s="15">
        <f t="shared" si="242"/>
        <v>41786.959745370368</v>
      </c>
      <c r="T3850" s="15">
        <f t="shared" si="243"/>
        <v>41816.959745370368</v>
      </c>
    </row>
    <row r="3851" spans="1:20" ht="48" x14ac:dyDescent="0.2">
      <c r="A3851">
        <v>3968</v>
      </c>
      <c r="B3851" s="3" t="s">
        <v>3965</v>
      </c>
      <c r="C3851" s="3" t="s">
        <v>8075</v>
      </c>
      <c r="D3851" s="6">
        <v>4000</v>
      </c>
      <c r="E3851" s="8">
        <v>0</v>
      </c>
      <c r="F3851" t="s">
        <v>8220</v>
      </c>
      <c r="G3851" t="s">
        <v>8223</v>
      </c>
      <c r="H3851" t="s">
        <v>8245</v>
      </c>
      <c r="I3851">
        <v>1463945673</v>
      </c>
      <c r="J3851">
        <v>1458761673</v>
      </c>
      <c r="K3851" t="b">
        <v>0</v>
      </c>
      <c r="L3851">
        <v>11</v>
      </c>
      <c r="M3851" t="b">
        <v>0</v>
      </c>
      <c r="N3851" t="s">
        <v>8269</v>
      </c>
      <c r="O3851">
        <f t="shared" si="240"/>
        <v>0</v>
      </c>
      <c r="P3851">
        <f t="shared" si="241"/>
        <v>0</v>
      </c>
      <c r="Q3851" s="10" t="s">
        <v>8315</v>
      </c>
      <c r="R3851" t="s">
        <v>8316</v>
      </c>
      <c r="S3851" s="15">
        <f t="shared" si="242"/>
        <v>42452.815659722226</v>
      </c>
      <c r="T3851" s="15">
        <f t="shared" si="243"/>
        <v>42512.815659722226</v>
      </c>
    </row>
    <row r="3852" spans="1:20" ht="48" x14ac:dyDescent="0.2">
      <c r="A3852">
        <v>4014</v>
      </c>
      <c r="B3852" s="3" t="s">
        <v>4010</v>
      </c>
      <c r="C3852" s="3" t="s">
        <v>8119</v>
      </c>
      <c r="D3852" s="6">
        <v>4000</v>
      </c>
      <c r="E3852" s="8">
        <v>0</v>
      </c>
      <c r="F3852" t="s">
        <v>8220</v>
      </c>
      <c r="G3852" t="s">
        <v>8223</v>
      </c>
      <c r="H3852" t="s">
        <v>8245</v>
      </c>
      <c r="I3852">
        <v>1457157269</v>
      </c>
      <c r="J3852">
        <v>1455861269</v>
      </c>
      <c r="K3852" t="b">
        <v>0</v>
      </c>
      <c r="L3852">
        <v>0</v>
      </c>
      <c r="M3852" t="b">
        <v>0</v>
      </c>
      <c r="N3852" t="s">
        <v>8269</v>
      </c>
      <c r="O3852">
        <f t="shared" si="240"/>
        <v>0</v>
      </c>
      <c r="P3852">
        <f t="shared" si="241"/>
        <v>0</v>
      </c>
      <c r="Q3852" s="10" t="s">
        <v>8315</v>
      </c>
      <c r="R3852" t="s">
        <v>8316</v>
      </c>
      <c r="S3852" s="15">
        <f t="shared" si="242"/>
        <v>42419.246168981481</v>
      </c>
      <c r="T3852" s="15">
        <f t="shared" si="243"/>
        <v>42434.246168981481</v>
      </c>
    </row>
    <row r="3853" spans="1:20" ht="48" x14ac:dyDescent="0.2">
      <c r="A3853">
        <v>4050</v>
      </c>
      <c r="B3853" s="3" t="s">
        <v>4046</v>
      </c>
      <c r="C3853" s="3" t="s">
        <v>8154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1414077391</v>
      </c>
      <c r="J3853">
        <v>1411485391</v>
      </c>
      <c r="K3853" t="b">
        <v>0</v>
      </c>
      <c r="L3853">
        <v>1</v>
      </c>
      <c r="M3853" t="b">
        <v>0</v>
      </c>
      <c r="N3853" t="s">
        <v>8269</v>
      </c>
      <c r="O3853">
        <f t="shared" si="240"/>
        <v>0</v>
      </c>
      <c r="P3853">
        <f t="shared" si="241"/>
        <v>0</v>
      </c>
      <c r="Q3853" s="10" t="s">
        <v>8315</v>
      </c>
      <c r="R3853" t="s">
        <v>8316</v>
      </c>
      <c r="S3853" s="15">
        <f t="shared" si="242"/>
        <v>41905.636469907404</v>
      </c>
      <c r="T3853" s="15">
        <f t="shared" si="243"/>
        <v>41935.636469907404</v>
      </c>
    </row>
    <row r="3854" spans="1:20" ht="48" x14ac:dyDescent="0.2">
      <c r="A3854">
        <v>4097</v>
      </c>
      <c r="B3854" s="3" t="s">
        <v>4093</v>
      </c>
      <c r="C3854" s="3" t="s">
        <v>8200</v>
      </c>
      <c r="D3854" s="6">
        <v>4000</v>
      </c>
      <c r="E3854" s="8">
        <v>0</v>
      </c>
      <c r="F3854" t="s">
        <v>8220</v>
      </c>
      <c r="G3854" t="s">
        <v>8224</v>
      </c>
      <c r="H3854" t="s">
        <v>8246</v>
      </c>
      <c r="I3854">
        <v>1454284500</v>
      </c>
      <c r="J3854">
        <v>1449431237</v>
      </c>
      <c r="K3854" t="b">
        <v>0</v>
      </c>
      <c r="L3854">
        <v>0</v>
      </c>
      <c r="M3854" t="b">
        <v>0</v>
      </c>
      <c r="N3854" t="s">
        <v>8269</v>
      </c>
      <c r="O3854">
        <f t="shared" si="240"/>
        <v>0</v>
      </c>
      <c r="P3854">
        <f t="shared" si="241"/>
        <v>0</v>
      </c>
      <c r="Q3854" s="10" t="s">
        <v>8315</v>
      </c>
      <c r="R3854" t="s">
        <v>8316</v>
      </c>
      <c r="S3854" s="15">
        <f t="shared" si="242"/>
        <v>42344.824502314819</v>
      </c>
      <c r="T3854" s="15">
        <f t="shared" si="243"/>
        <v>42400.996527777781</v>
      </c>
    </row>
    <row r="3855" spans="1:20" ht="48" x14ac:dyDescent="0.2">
      <c r="A3855">
        <v>3965</v>
      </c>
      <c r="B3855" s="3" t="s">
        <v>3962</v>
      </c>
      <c r="C3855" s="3" t="s">
        <v>8072</v>
      </c>
      <c r="D3855" s="6">
        <v>4200</v>
      </c>
      <c r="E3855" s="8">
        <v>0</v>
      </c>
      <c r="F3855" t="s">
        <v>8220</v>
      </c>
      <c r="G3855" t="s">
        <v>8223</v>
      </c>
      <c r="H3855" t="s">
        <v>8245</v>
      </c>
      <c r="I3855">
        <v>1460608780</v>
      </c>
      <c r="J3855">
        <v>1455428380</v>
      </c>
      <c r="K3855" t="b">
        <v>0</v>
      </c>
      <c r="L3855">
        <v>4</v>
      </c>
      <c r="M3855" t="b">
        <v>0</v>
      </c>
      <c r="N3855" t="s">
        <v>8269</v>
      </c>
      <c r="O3855">
        <f t="shared" si="240"/>
        <v>0</v>
      </c>
      <c r="P3855">
        <f t="shared" si="241"/>
        <v>0</v>
      </c>
      <c r="Q3855" s="10" t="s">
        <v>8315</v>
      </c>
      <c r="R3855" t="s">
        <v>8316</v>
      </c>
      <c r="S3855" s="15">
        <f t="shared" si="242"/>
        <v>42414.235879629632</v>
      </c>
      <c r="T3855" s="15">
        <f t="shared" si="243"/>
        <v>42474.194212962961</v>
      </c>
    </row>
    <row r="3856" spans="1:20" ht="48" x14ac:dyDescent="0.2">
      <c r="A3856">
        <v>3832</v>
      </c>
      <c r="B3856" s="3" t="s">
        <v>3829</v>
      </c>
      <c r="C3856" s="3" t="s">
        <v>7941</v>
      </c>
      <c r="D3856" s="6">
        <v>4336</v>
      </c>
      <c r="E3856" s="8">
        <v>0</v>
      </c>
      <c r="F3856" t="s">
        <v>8218</v>
      </c>
      <c r="G3856" t="s">
        <v>8223</v>
      </c>
      <c r="H3856" t="s">
        <v>8245</v>
      </c>
      <c r="I3856">
        <v>1455936335</v>
      </c>
      <c r="J3856">
        <v>1452048335</v>
      </c>
      <c r="K3856" t="b">
        <v>0</v>
      </c>
      <c r="L3856">
        <v>9</v>
      </c>
      <c r="M3856" t="b">
        <v>1</v>
      </c>
      <c r="N3856" t="s">
        <v>8269</v>
      </c>
      <c r="O3856">
        <f t="shared" si="240"/>
        <v>0</v>
      </c>
      <c r="P3856">
        <f t="shared" si="241"/>
        <v>0</v>
      </c>
      <c r="Q3856" s="10" t="s">
        <v>8315</v>
      </c>
      <c r="R3856" t="s">
        <v>8316</v>
      </c>
      <c r="S3856" s="15">
        <f t="shared" si="242"/>
        <v>42375.114988425921</v>
      </c>
      <c r="T3856" s="15">
        <f t="shared" si="243"/>
        <v>42420.114988425921</v>
      </c>
    </row>
    <row r="3857" spans="1:20" ht="32" x14ac:dyDescent="0.2">
      <c r="A3857">
        <v>4022</v>
      </c>
      <c r="B3857" s="3" t="s">
        <v>4018</v>
      </c>
      <c r="C3857" s="3" t="s">
        <v>8127</v>
      </c>
      <c r="D3857" s="6">
        <v>4500</v>
      </c>
      <c r="E3857" s="8">
        <v>0</v>
      </c>
      <c r="F3857" t="s">
        <v>8220</v>
      </c>
      <c r="G3857" t="s">
        <v>8223</v>
      </c>
      <c r="H3857" t="s">
        <v>8245</v>
      </c>
      <c r="I3857">
        <v>1422759240</v>
      </c>
      <c r="J3857">
        <v>1418824867</v>
      </c>
      <c r="K3857" t="b">
        <v>0</v>
      </c>
      <c r="L3857">
        <v>197</v>
      </c>
      <c r="M3857" t="b">
        <v>0</v>
      </c>
      <c r="N3857" t="s">
        <v>8269</v>
      </c>
      <c r="O3857">
        <f t="shared" si="240"/>
        <v>0</v>
      </c>
      <c r="P3857">
        <f t="shared" si="241"/>
        <v>0</v>
      </c>
      <c r="Q3857" s="10" t="s">
        <v>8315</v>
      </c>
      <c r="R3857" t="s">
        <v>8316</v>
      </c>
      <c r="S3857" s="15">
        <f t="shared" si="242"/>
        <v>41990.584108796291</v>
      </c>
      <c r="T3857" s="15">
        <f t="shared" si="243"/>
        <v>42036.120833333334</v>
      </c>
    </row>
    <row r="3858" spans="1:20" ht="48" x14ac:dyDescent="0.2">
      <c r="A3858">
        <v>3880</v>
      </c>
      <c r="B3858" s="3" t="s">
        <v>3877</v>
      </c>
      <c r="C3858" s="3" t="s">
        <v>7989</v>
      </c>
      <c r="D3858" s="6">
        <v>4950</v>
      </c>
      <c r="E3858" s="8">
        <v>0</v>
      </c>
      <c r="F3858" t="s">
        <v>8219</v>
      </c>
      <c r="G3858" t="s">
        <v>8224</v>
      </c>
      <c r="H3858" t="s">
        <v>8246</v>
      </c>
      <c r="I3858">
        <v>1406761200</v>
      </c>
      <c r="J3858">
        <v>1403724820</v>
      </c>
      <c r="K3858" t="b">
        <v>0</v>
      </c>
      <c r="L3858">
        <v>17</v>
      </c>
      <c r="M3858" t="b">
        <v>0</v>
      </c>
      <c r="N3858" t="s">
        <v>8303</v>
      </c>
      <c r="O3858">
        <f t="shared" si="240"/>
        <v>0</v>
      </c>
      <c r="P3858">
        <f t="shared" si="241"/>
        <v>0</v>
      </c>
      <c r="Q3858" s="10" t="s">
        <v>8315</v>
      </c>
      <c r="R3858" t="s">
        <v>8357</v>
      </c>
      <c r="S3858" s="15">
        <f t="shared" si="242"/>
        <v>41815.815046296295</v>
      </c>
      <c r="T3858" s="15">
        <f t="shared" si="243"/>
        <v>41850.958333333336</v>
      </c>
    </row>
    <row r="3859" spans="1:20" ht="32" x14ac:dyDescent="0.2">
      <c r="A3859">
        <v>3710</v>
      </c>
      <c r="B3859" s="3" t="s">
        <v>3707</v>
      </c>
      <c r="C3859" s="3" t="s">
        <v>7820</v>
      </c>
      <c r="D3859" s="6">
        <v>5000</v>
      </c>
      <c r="E3859" s="8">
        <v>0</v>
      </c>
      <c r="F3859" t="s">
        <v>8218</v>
      </c>
      <c r="G3859" t="s">
        <v>8223</v>
      </c>
      <c r="H3859" t="s">
        <v>8245</v>
      </c>
      <c r="I3859">
        <v>1428068988</v>
      </c>
      <c r="J3859">
        <v>1425908988</v>
      </c>
      <c r="K3859" t="b">
        <v>0</v>
      </c>
      <c r="L3859">
        <v>27</v>
      </c>
      <c r="M3859" t="b">
        <v>1</v>
      </c>
      <c r="N3859" t="s">
        <v>8269</v>
      </c>
      <c r="O3859">
        <f t="shared" si="240"/>
        <v>0</v>
      </c>
      <c r="P3859">
        <f t="shared" si="241"/>
        <v>0</v>
      </c>
      <c r="Q3859" s="10" t="s">
        <v>8315</v>
      </c>
      <c r="R3859" t="s">
        <v>8316</v>
      </c>
      <c r="S3859" s="15">
        <f t="shared" si="242"/>
        <v>42072.576249999998</v>
      </c>
      <c r="T3859" s="15">
        <f t="shared" si="243"/>
        <v>42097.576249999998</v>
      </c>
    </row>
    <row r="3860" spans="1:20" ht="48" x14ac:dyDescent="0.2">
      <c r="A3860">
        <v>3716</v>
      </c>
      <c r="B3860" s="3" t="s">
        <v>3713</v>
      </c>
      <c r="C3860" s="3" t="s">
        <v>7826</v>
      </c>
      <c r="D3860" s="6">
        <v>5000</v>
      </c>
      <c r="E3860" s="8">
        <v>0</v>
      </c>
      <c r="F3860" t="s">
        <v>8218</v>
      </c>
      <c r="G3860" t="s">
        <v>8223</v>
      </c>
      <c r="H3860" t="s">
        <v>8245</v>
      </c>
      <c r="I3860">
        <v>1453411109</v>
      </c>
      <c r="J3860">
        <v>1450819109</v>
      </c>
      <c r="K3860" t="b">
        <v>0</v>
      </c>
      <c r="L3860">
        <v>24</v>
      </c>
      <c r="M3860" t="b">
        <v>1</v>
      </c>
      <c r="N3860" t="s">
        <v>8269</v>
      </c>
      <c r="O3860">
        <f t="shared" si="240"/>
        <v>0</v>
      </c>
      <c r="P3860">
        <f t="shared" si="241"/>
        <v>0</v>
      </c>
      <c r="Q3860" s="10" t="s">
        <v>8315</v>
      </c>
      <c r="R3860" t="s">
        <v>8316</v>
      </c>
      <c r="S3860" s="15">
        <f t="shared" si="242"/>
        <v>42360.887835648144</v>
      </c>
      <c r="T3860" s="15">
        <f t="shared" si="243"/>
        <v>42390.887835648144</v>
      </c>
    </row>
    <row r="3861" spans="1:20" ht="48" x14ac:dyDescent="0.2">
      <c r="A3861">
        <v>3717</v>
      </c>
      <c r="B3861" s="3" t="s">
        <v>3714</v>
      </c>
      <c r="C3861" s="3" t="s">
        <v>7827</v>
      </c>
      <c r="D3861" s="6">
        <v>5000</v>
      </c>
      <c r="E3861" s="8">
        <v>0</v>
      </c>
      <c r="F3861" t="s">
        <v>8218</v>
      </c>
      <c r="G3861" t="s">
        <v>8224</v>
      </c>
      <c r="H3861" t="s">
        <v>8246</v>
      </c>
      <c r="I3861">
        <v>1431204449</v>
      </c>
      <c r="J3861">
        <v>1428526049</v>
      </c>
      <c r="K3861" t="b">
        <v>0</v>
      </c>
      <c r="L3861">
        <v>13</v>
      </c>
      <c r="M3861" t="b">
        <v>1</v>
      </c>
      <c r="N3861" t="s">
        <v>8269</v>
      </c>
      <c r="O3861">
        <f t="shared" si="240"/>
        <v>0</v>
      </c>
      <c r="P3861">
        <f t="shared" si="241"/>
        <v>0</v>
      </c>
      <c r="Q3861" s="10" t="s">
        <v>8315</v>
      </c>
      <c r="R3861" t="s">
        <v>8316</v>
      </c>
      <c r="S3861" s="15">
        <f t="shared" si="242"/>
        <v>42102.866307870368</v>
      </c>
      <c r="T3861" s="15">
        <f t="shared" si="243"/>
        <v>42133.866307870368</v>
      </c>
    </row>
    <row r="3862" spans="1:20" ht="48" x14ac:dyDescent="0.2">
      <c r="A3862">
        <v>3726</v>
      </c>
      <c r="B3862" s="3" t="s">
        <v>3723</v>
      </c>
      <c r="C3862" s="3" t="s">
        <v>7836</v>
      </c>
      <c r="D3862" s="6">
        <v>5000</v>
      </c>
      <c r="E3862" s="8">
        <v>0</v>
      </c>
      <c r="F3862" t="s">
        <v>8218</v>
      </c>
      <c r="G3862" t="s">
        <v>8223</v>
      </c>
      <c r="H3862" t="s">
        <v>8245</v>
      </c>
      <c r="I3862">
        <v>1461963600</v>
      </c>
      <c r="J3862">
        <v>1459567371</v>
      </c>
      <c r="K3862" t="b">
        <v>0</v>
      </c>
      <c r="L3862">
        <v>46</v>
      </c>
      <c r="M3862" t="b">
        <v>1</v>
      </c>
      <c r="N3862" t="s">
        <v>8269</v>
      </c>
      <c r="O3862">
        <f t="shared" si="240"/>
        <v>0</v>
      </c>
      <c r="P3862">
        <f t="shared" si="241"/>
        <v>0</v>
      </c>
      <c r="Q3862" s="10" t="s">
        <v>8315</v>
      </c>
      <c r="R3862" t="s">
        <v>8316</v>
      </c>
      <c r="S3862" s="15">
        <f t="shared" si="242"/>
        <v>42462.140868055561</v>
      </c>
      <c r="T3862" s="15">
        <f t="shared" si="243"/>
        <v>42489.875</v>
      </c>
    </row>
    <row r="3863" spans="1:20" ht="48" x14ac:dyDescent="0.2">
      <c r="A3863">
        <v>3748</v>
      </c>
      <c r="B3863" s="3" t="s">
        <v>3745</v>
      </c>
      <c r="C3863" s="3" t="s">
        <v>7858</v>
      </c>
      <c r="D3863" s="6">
        <v>5000</v>
      </c>
      <c r="E3863" s="8">
        <v>0</v>
      </c>
      <c r="F3863" t="s">
        <v>8218</v>
      </c>
      <c r="G3863" t="s">
        <v>8223</v>
      </c>
      <c r="H3863" t="s">
        <v>8245</v>
      </c>
      <c r="I3863">
        <v>1455602340</v>
      </c>
      <c r="J3863">
        <v>1453827436</v>
      </c>
      <c r="K3863" t="b">
        <v>0</v>
      </c>
      <c r="L3863">
        <v>52</v>
      </c>
      <c r="M3863" t="b">
        <v>1</v>
      </c>
      <c r="N3863" t="s">
        <v>8303</v>
      </c>
      <c r="O3863">
        <f t="shared" si="240"/>
        <v>0</v>
      </c>
      <c r="P3863">
        <f t="shared" si="241"/>
        <v>0</v>
      </c>
      <c r="Q3863" s="10" t="s">
        <v>8315</v>
      </c>
      <c r="R3863" t="s">
        <v>8357</v>
      </c>
      <c r="S3863" s="15">
        <f t="shared" si="242"/>
        <v>42395.706435185188</v>
      </c>
      <c r="T3863" s="15">
        <f t="shared" si="243"/>
        <v>42416.249305555553</v>
      </c>
    </row>
    <row r="3864" spans="1:20" ht="48" x14ac:dyDescent="0.2">
      <c r="A3864">
        <v>3772</v>
      </c>
      <c r="B3864" s="3" t="s">
        <v>3769</v>
      </c>
      <c r="C3864" s="3" t="s">
        <v>7882</v>
      </c>
      <c r="D3864" s="6">
        <v>5000</v>
      </c>
      <c r="E3864" s="8">
        <v>0</v>
      </c>
      <c r="F3864" t="s">
        <v>8218</v>
      </c>
      <c r="G3864" t="s">
        <v>8223</v>
      </c>
      <c r="H3864" t="s">
        <v>8245</v>
      </c>
      <c r="I3864">
        <v>1480399200</v>
      </c>
      <c r="J3864">
        <v>1478616506</v>
      </c>
      <c r="K3864" t="b">
        <v>0</v>
      </c>
      <c r="L3864">
        <v>33</v>
      </c>
      <c r="M3864" t="b">
        <v>1</v>
      </c>
      <c r="N3864" t="s">
        <v>8303</v>
      </c>
      <c r="O3864">
        <f t="shared" si="240"/>
        <v>0</v>
      </c>
      <c r="P3864">
        <f t="shared" si="241"/>
        <v>0</v>
      </c>
      <c r="Q3864" s="10" t="s">
        <v>8315</v>
      </c>
      <c r="R3864" t="s">
        <v>8357</v>
      </c>
      <c r="S3864" s="15">
        <f t="shared" si="242"/>
        <v>42682.616967592592</v>
      </c>
      <c r="T3864" s="15">
        <f t="shared" si="243"/>
        <v>42703.25</v>
      </c>
    </row>
    <row r="3865" spans="1:20" ht="48" x14ac:dyDescent="0.2">
      <c r="A3865">
        <v>3793</v>
      </c>
      <c r="B3865" s="3" t="s">
        <v>3790</v>
      </c>
      <c r="C3865" s="3" t="s">
        <v>7903</v>
      </c>
      <c r="D3865" s="6">
        <v>5000</v>
      </c>
      <c r="E3865" s="8">
        <v>0</v>
      </c>
      <c r="F3865" t="s">
        <v>8220</v>
      </c>
      <c r="G3865" t="s">
        <v>8223</v>
      </c>
      <c r="H3865" t="s">
        <v>8245</v>
      </c>
      <c r="I3865">
        <v>1418769129</v>
      </c>
      <c r="J3865">
        <v>1416954729</v>
      </c>
      <c r="K3865" t="b">
        <v>0</v>
      </c>
      <c r="L3865">
        <v>24</v>
      </c>
      <c r="M3865" t="b">
        <v>0</v>
      </c>
      <c r="N3865" t="s">
        <v>8303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8357</v>
      </c>
      <c r="S3865" s="15">
        <f t="shared" si="242"/>
        <v>41968.938993055555</v>
      </c>
      <c r="T3865" s="15">
        <f t="shared" si="243"/>
        <v>41989.938993055555</v>
      </c>
    </row>
    <row r="3866" spans="1:20" ht="48" x14ac:dyDescent="0.2">
      <c r="A3866">
        <v>3796</v>
      </c>
      <c r="B3866" s="3" t="s">
        <v>3793</v>
      </c>
      <c r="C3866" s="3" t="s">
        <v>7906</v>
      </c>
      <c r="D3866" s="6">
        <v>5000</v>
      </c>
      <c r="E3866" s="8">
        <v>0</v>
      </c>
      <c r="F3866" t="s">
        <v>8220</v>
      </c>
      <c r="G3866" t="s">
        <v>8223</v>
      </c>
      <c r="H3866" t="s">
        <v>8245</v>
      </c>
      <c r="I3866">
        <v>1484354556</v>
      </c>
      <c r="J3866">
        <v>1479170556</v>
      </c>
      <c r="K3866" t="b">
        <v>0</v>
      </c>
      <c r="L3866">
        <v>1</v>
      </c>
      <c r="M3866" t="b">
        <v>0</v>
      </c>
      <c r="N3866" t="s">
        <v>8303</v>
      </c>
      <c r="O3866">
        <f t="shared" si="240"/>
        <v>0</v>
      </c>
      <c r="P3866">
        <f t="shared" si="241"/>
        <v>0</v>
      </c>
      <c r="Q3866" s="10" t="s">
        <v>8315</v>
      </c>
      <c r="R3866" t="s">
        <v>8357</v>
      </c>
      <c r="S3866" s="15">
        <f t="shared" si="242"/>
        <v>42689.029583333337</v>
      </c>
      <c r="T3866" s="15">
        <f t="shared" si="243"/>
        <v>42749.029583333337</v>
      </c>
    </row>
    <row r="3867" spans="1:20" ht="48" x14ac:dyDescent="0.2">
      <c r="A3867">
        <v>3798</v>
      </c>
      <c r="B3867" s="3" t="s">
        <v>3795</v>
      </c>
      <c r="C3867" s="3" t="s">
        <v>7908</v>
      </c>
      <c r="D3867" s="6">
        <v>5000</v>
      </c>
      <c r="E3867" s="8">
        <v>0</v>
      </c>
      <c r="F3867" t="s">
        <v>8220</v>
      </c>
      <c r="G3867" t="s">
        <v>8223</v>
      </c>
      <c r="H3867" t="s">
        <v>8245</v>
      </c>
      <c r="I3867">
        <v>1407691248</v>
      </c>
      <c r="J3867">
        <v>1405099248</v>
      </c>
      <c r="K3867" t="b">
        <v>0</v>
      </c>
      <c r="L3867">
        <v>5</v>
      </c>
      <c r="M3867" t="b">
        <v>0</v>
      </c>
      <c r="N3867" t="s">
        <v>8303</v>
      </c>
      <c r="O3867">
        <f t="shared" si="240"/>
        <v>0</v>
      </c>
      <c r="P3867">
        <f t="shared" si="241"/>
        <v>0</v>
      </c>
      <c r="Q3867" s="10" t="s">
        <v>8315</v>
      </c>
      <c r="R3867" t="s">
        <v>8357</v>
      </c>
      <c r="S3867" s="15">
        <f t="shared" si="242"/>
        <v>41831.722777777781</v>
      </c>
      <c r="T3867" s="15">
        <f t="shared" si="243"/>
        <v>41861.722777777781</v>
      </c>
    </row>
    <row r="3868" spans="1:20" ht="48" x14ac:dyDescent="0.2">
      <c r="A3868">
        <v>3806</v>
      </c>
      <c r="B3868" s="3" t="s">
        <v>3803</v>
      </c>
      <c r="C3868" s="3" t="s">
        <v>7916</v>
      </c>
      <c r="D3868" s="6">
        <v>5000</v>
      </c>
      <c r="E3868" s="8">
        <v>0</v>
      </c>
      <c r="F3868" t="s">
        <v>8220</v>
      </c>
      <c r="G3868" t="s">
        <v>8225</v>
      </c>
      <c r="H3868" t="s">
        <v>8247</v>
      </c>
      <c r="I3868">
        <v>1404022381</v>
      </c>
      <c r="J3868">
        <v>1402294381</v>
      </c>
      <c r="K3868" t="b">
        <v>0</v>
      </c>
      <c r="L3868">
        <v>1</v>
      </c>
      <c r="M3868" t="b">
        <v>0</v>
      </c>
      <c r="N3868" t="s">
        <v>8303</v>
      </c>
      <c r="O3868">
        <f t="shared" si="240"/>
        <v>0</v>
      </c>
      <c r="P3868">
        <f t="shared" si="241"/>
        <v>0</v>
      </c>
      <c r="Q3868" s="10" t="s">
        <v>8315</v>
      </c>
      <c r="R3868" t="s">
        <v>8357</v>
      </c>
      <c r="S3868" s="15">
        <f t="shared" si="242"/>
        <v>41799.259039351848</v>
      </c>
      <c r="T3868" s="15">
        <f t="shared" si="243"/>
        <v>41819.259039351848</v>
      </c>
    </row>
    <row r="3869" spans="1:20" ht="48" x14ac:dyDescent="0.2">
      <c r="A3869">
        <v>3810</v>
      </c>
      <c r="B3869" s="3" t="s">
        <v>3807</v>
      </c>
      <c r="C3869" s="3" t="s">
        <v>7920</v>
      </c>
      <c r="D3869" s="6">
        <v>5000</v>
      </c>
      <c r="E3869" s="8">
        <v>0</v>
      </c>
      <c r="F3869" t="s">
        <v>8218</v>
      </c>
      <c r="G3869" t="s">
        <v>8223</v>
      </c>
      <c r="H3869" t="s">
        <v>8245</v>
      </c>
      <c r="I3869">
        <v>1426965758</v>
      </c>
      <c r="J3869">
        <v>1424377358</v>
      </c>
      <c r="K3869" t="b">
        <v>0</v>
      </c>
      <c r="L3869">
        <v>26</v>
      </c>
      <c r="M3869" t="b">
        <v>1</v>
      </c>
      <c r="N3869" t="s">
        <v>8269</v>
      </c>
      <c r="O3869">
        <f t="shared" si="240"/>
        <v>0</v>
      </c>
      <c r="P3869">
        <f t="shared" si="241"/>
        <v>0</v>
      </c>
      <c r="Q3869" s="10" t="s">
        <v>8315</v>
      </c>
      <c r="R3869" t="s">
        <v>8316</v>
      </c>
      <c r="S3869" s="15">
        <f t="shared" si="242"/>
        <v>42054.849050925928</v>
      </c>
      <c r="T3869" s="15">
        <f t="shared" si="243"/>
        <v>42084.807384259257</v>
      </c>
    </row>
    <row r="3870" spans="1:20" ht="32" x14ac:dyDescent="0.2">
      <c r="A3870">
        <v>3826</v>
      </c>
      <c r="B3870" s="3" t="s">
        <v>3823</v>
      </c>
      <c r="C3870" s="3" t="s">
        <v>7935</v>
      </c>
      <c r="D3870" s="6">
        <v>5000</v>
      </c>
      <c r="E3870" s="8">
        <v>0</v>
      </c>
      <c r="F3870" t="s">
        <v>8218</v>
      </c>
      <c r="G3870" t="s">
        <v>8224</v>
      </c>
      <c r="H3870" t="s">
        <v>8246</v>
      </c>
      <c r="I3870">
        <v>1430993394</v>
      </c>
      <c r="J3870">
        <v>1428401394</v>
      </c>
      <c r="K3870" t="b">
        <v>0</v>
      </c>
      <c r="L3870">
        <v>26</v>
      </c>
      <c r="M3870" t="b">
        <v>1</v>
      </c>
      <c r="N3870" t="s">
        <v>8269</v>
      </c>
      <c r="O3870">
        <f t="shared" si="240"/>
        <v>0</v>
      </c>
      <c r="P3870">
        <f t="shared" si="241"/>
        <v>0</v>
      </c>
      <c r="Q3870" s="10" t="s">
        <v>8315</v>
      </c>
      <c r="R3870" t="s">
        <v>8316</v>
      </c>
      <c r="S3870" s="15">
        <f t="shared" si="242"/>
        <v>42101.423541666663</v>
      </c>
      <c r="T3870" s="15">
        <f t="shared" si="243"/>
        <v>42131.423541666663</v>
      </c>
    </row>
    <row r="3871" spans="1:20" ht="48" x14ac:dyDescent="0.2">
      <c r="A3871">
        <v>3849</v>
      </c>
      <c r="B3871" s="3" t="s">
        <v>3846</v>
      </c>
      <c r="C3871" s="3" t="s">
        <v>7958</v>
      </c>
      <c r="D3871" s="6">
        <v>5000</v>
      </c>
      <c r="E3871" s="8">
        <v>0</v>
      </c>
      <c r="F3871" t="s">
        <v>8220</v>
      </c>
      <c r="G3871" t="s">
        <v>8235</v>
      </c>
      <c r="H3871" t="s">
        <v>8248</v>
      </c>
      <c r="I3871">
        <v>1434047084</v>
      </c>
      <c r="J3871">
        <v>1431455084</v>
      </c>
      <c r="K3871" t="b">
        <v>1</v>
      </c>
      <c r="L3871">
        <v>28</v>
      </c>
      <c r="M3871" t="b">
        <v>0</v>
      </c>
      <c r="N3871" t="s">
        <v>8269</v>
      </c>
      <c r="O3871">
        <f t="shared" si="240"/>
        <v>0</v>
      </c>
      <c r="P3871">
        <f t="shared" si="241"/>
        <v>0</v>
      </c>
      <c r="Q3871" s="10" t="s">
        <v>8315</v>
      </c>
      <c r="R3871" t="s">
        <v>8316</v>
      </c>
      <c r="S3871" s="15">
        <f t="shared" si="242"/>
        <v>42136.767175925925</v>
      </c>
      <c r="T3871" s="15">
        <f t="shared" si="243"/>
        <v>42166.767175925925</v>
      </c>
    </row>
    <row r="3872" spans="1:20" ht="48" x14ac:dyDescent="0.2">
      <c r="A3872">
        <v>3864</v>
      </c>
      <c r="B3872" s="3" t="s">
        <v>3861</v>
      </c>
      <c r="C3872" s="3" t="s">
        <v>7973</v>
      </c>
      <c r="D3872" s="6">
        <v>5000</v>
      </c>
      <c r="E3872" s="8">
        <v>0</v>
      </c>
      <c r="F3872" t="s">
        <v>8220</v>
      </c>
      <c r="G3872" t="s">
        <v>8223</v>
      </c>
      <c r="H3872" t="s">
        <v>8245</v>
      </c>
      <c r="I3872">
        <v>1447799054</v>
      </c>
      <c r="J3872">
        <v>1445203454</v>
      </c>
      <c r="K3872" t="b">
        <v>0</v>
      </c>
      <c r="L3872">
        <v>3</v>
      </c>
      <c r="M3872" t="b">
        <v>0</v>
      </c>
      <c r="N3872" t="s">
        <v>8269</v>
      </c>
      <c r="O3872">
        <f t="shared" si="240"/>
        <v>0</v>
      </c>
      <c r="P3872">
        <f t="shared" si="241"/>
        <v>0</v>
      </c>
      <c r="Q3872" s="10" t="s">
        <v>8315</v>
      </c>
      <c r="R3872" t="s">
        <v>8316</v>
      </c>
      <c r="S3872" s="15">
        <f t="shared" si="242"/>
        <v>42295.891828703709</v>
      </c>
      <c r="T3872" s="15">
        <f t="shared" si="243"/>
        <v>42325.933495370366</v>
      </c>
    </row>
    <row r="3873" spans="1:20" ht="48" x14ac:dyDescent="0.2">
      <c r="A3873">
        <v>3888</v>
      </c>
      <c r="B3873" s="3" t="s">
        <v>3885</v>
      </c>
      <c r="C3873" s="3" t="s">
        <v>7996</v>
      </c>
      <c r="D3873" s="6">
        <v>5000</v>
      </c>
      <c r="E3873" s="8">
        <v>0</v>
      </c>
      <c r="F3873" t="s">
        <v>8220</v>
      </c>
      <c r="G3873" t="s">
        <v>8224</v>
      </c>
      <c r="H3873" t="s">
        <v>8246</v>
      </c>
      <c r="I3873">
        <v>1488114358</v>
      </c>
      <c r="J3873">
        <v>1485522358</v>
      </c>
      <c r="K3873" t="b">
        <v>0</v>
      </c>
      <c r="L3873">
        <v>14</v>
      </c>
      <c r="M3873" t="b">
        <v>0</v>
      </c>
      <c r="N3873" t="s">
        <v>8269</v>
      </c>
      <c r="O3873">
        <f t="shared" si="240"/>
        <v>0</v>
      </c>
      <c r="P3873">
        <f t="shared" si="241"/>
        <v>0</v>
      </c>
      <c r="Q3873" s="10" t="s">
        <v>8315</v>
      </c>
      <c r="R3873" t="s">
        <v>8316</v>
      </c>
      <c r="S3873" s="15">
        <f t="shared" si="242"/>
        <v>42762.545810185184</v>
      </c>
      <c r="T3873" s="15">
        <f t="shared" si="243"/>
        <v>42792.545810185184</v>
      </c>
    </row>
    <row r="3874" spans="1:20" ht="48" x14ac:dyDescent="0.2">
      <c r="A3874">
        <v>3893</v>
      </c>
      <c r="B3874" s="3" t="s">
        <v>3890</v>
      </c>
      <c r="C3874" s="3" t="s">
        <v>8001</v>
      </c>
      <c r="D3874" s="6">
        <v>5000</v>
      </c>
      <c r="E3874" s="8">
        <v>0</v>
      </c>
      <c r="F3874" t="s">
        <v>8220</v>
      </c>
      <c r="G3874" t="s">
        <v>8223</v>
      </c>
      <c r="H3874" t="s">
        <v>8245</v>
      </c>
      <c r="I3874">
        <v>1404194400</v>
      </c>
      <c r="J3874">
        <v>1400600840</v>
      </c>
      <c r="K3874" t="b">
        <v>0</v>
      </c>
      <c r="L3874">
        <v>84</v>
      </c>
      <c r="M3874" t="b">
        <v>0</v>
      </c>
      <c r="N3874" t="s">
        <v>8269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8316</v>
      </c>
      <c r="S3874" s="15">
        <f t="shared" si="242"/>
        <v>41779.657870370371</v>
      </c>
      <c r="T3874" s="15">
        <f t="shared" si="243"/>
        <v>41821.25</v>
      </c>
    </row>
    <row r="3875" spans="1:20" ht="48" x14ac:dyDescent="0.2">
      <c r="A3875">
        <v>3919</v>
      </c>
      <c r="B3875" s="3" t="s">
        <v>3916</v>
      </c>
      <c r="C3875" s="3" t="s">
        <v>8027</v>
      </c>
      <c r="D3875" s="6">
        <v>5000</v>
      </c>
      <c r="E3875" s="8">
        <v>0</v>
      </c>
      <c r="F3875" t="s">
        <v>8220</v>
      </c>
      <c r="G3875" t="s">
        <v>8224</v>
      </c>
      <c r="H3875" t="s">
        <v>8246</v>
      </c>
      <c r="I3875">
        <v>1453075200</v>
      </c>
      <c r="J3875">
        <v>1450628773</v>
      </c>
      <c r="K3875" t="b">
        <v>0</v>
      </c>
      <c r="L3875">
        <v>3</v>
      </c>
      <c r="M3875" t="b">
        <v>0</v>
      </c>
      <c r="N3875" t="s">
        <v>8269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8316</v>
      </c>
      <c r="S3875" s="15">
        <f t="shared" si="242"/>
        <v>42358.684872685189</v>
      </c>
      <c r="T3875" s="15">
        <f t="shared" si="243"/>
        <v>42387</v>
      </c>
    </row>
    <row r="3876" spans="1:20" ht="48" x14ac:dyDescent="0.2">
      <c r="A3876">
        <v>3920</v>
      </c>
      <c r="B3876" s="3" t="s">
        <v>3917</v>
      </c>
      <c r="C3876" s="3" t="s">
        <v>8028</v>
      </c>
      <c r="D3876" s="6">
        <v>5000</v>
      </c>
      <c r="E3876" s="8">
        <v>0</v>
      </c>
      <c r="F3876" t="s">
        <v>8220</v>
      </c>
      <c r="G3876" t="s">
        <v>8224</v>
      </c>
      <c r="H3876" t="s">
        <v>8246</v>
      </c>
      <c r="I3876">
        <v>1479032260</v>
      </c>
      <c r="J3876">
        <v>1476436660</v>
      </c>
      <c r="K3876" t="b">
        <v>0</v>
      </c>
      <c r="L3876">
        <v>3</v>
      </c>
      <c r="M3876" t="b">
        <v>0</v>
      </c>
      <c r="N3876" t="s">
        <v>8269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8316</v>
      </c>
      <c r="S3876" s="15">
        <f t="shared" si="242"/>
        <v>42657.38726851852</v>
      </c>
      <c r="T3876" s="15">
        <f t="shared" si="243"/>
        <v>42687.428935185191</v>
      </c>
    </row>
    <row r="3877" spans="1:20" ht="48" x14ac:dyDescent="0.2">
      <c r="A3877">
        <v>3943</v>
      </c>
      <c r="B3877" s="3" t="s">
        <v>3940</v>
      </c>
      <c r="C3877" s="3" t="s">
        <v>8051</v>
      </c>
      <c r="D3877" s="6">
        <v>5000</v>
      </c>
      <c r="E3877" s="8">
        <v>0</v>
      </c>
      <c r="F3877" t="s">
        <v>8220</v>
      </c>
      <c r="G3877" t="s">
        <v>8223</v>
      </c>
      <c r="H3877" t="s">
        <v>8245</v>
      </c>
      <c r="I3877">
        <v>1446483000</v>
      </c>
      <c r="J3877">
        <v>1443811268</v>
      </c>
      <c r="K3877" t="b">
        <v>0</v>
      </c>
      <c r="L3877">
        <v>13</v>
      </c>
      <c r="M3877" t="b">
        <v>0</v>
      </c>
      <c r="N3877" t="s">
        <v>8269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8316</v>
      </c>
      <c r="S3877" s="15">
        <f t="shared" si="242"/>
        <v>42279.778564814813</v>
      </c>
      <c r="T3877" s="15">
        <f t="shared" si="243"/>
        <v>42310.701388888891</v>
      </c>
    </row>
    <row r="3878" spans="1:20" ht="48" x14ac:dyDescent="0.2">
      <c r="A3878">
        <v>3989</v>
      </c>
      <c r="B3878" s="3" t="s">
        <v>3985</v>
      </c>
      <c r="C3878" s="3" t="s">
        <v>8095</v>
      </c>
      <c r="D3878" s="6">
        <v>5000</v>
      </c>
      <c r="E3878" s="8">
        <v>0</v>
      </c>
      <c r="F3878" t="s">
        <v>8220</v>
      </c>
      <c r="G3878" t="s">
        <v>8223</v>
      </c>
      <c r="H3878" t="s">
        <v>8245</v>
      </c>
      <c r="I3878">
        <v>1447009181</v>
      </c>
      <c r="J3878">
        <v>1444413581</v>
      </c>
      <c r="K3878" t="b">
        <v>0</v>
      </c>
      <c r="L3878">
        <v>0</v>
      </c>
      <c r="M3878" t="b">
        <v>0</v>
      </c>
      <c r="N3878" t="s">
        <v>8269</v>
      </c>
      <c r="O3878">
        <f t="shared" si="240"/>
        <v>0</v>
      </c>
      <c r="P3878">
        <f t="shared" si="241"/>
        <v>0</v>
      </c>
      <c r="Q3878" s="10" t="s">
        <v>8315</v>
      </c>
      <c r="R3878" t="s">
        <v>8316</v>
      </c>
      <c r="S3878" s="15">
        <f t="shared" si="242"/>
        <v>42286.749780092592</v>
      </c>
      <c r="T3878" s="15">
        <f t="shared" si="243"/>
        <v>42316.791446759264</v>
      </c>
    </row>
    <row r="3879" spans="1:20" ht="48" x14ac:dyDescent="0.2">
      <c r="A3879">
        <v>4013</v>
      </c>
      <c r="B3879" s="3" t="s">
        <v>4009</v>
      </c>
      <c r="C3879" s="3" t="s">
        <v>8118</v>
      </c>
      <c r="D3879" s="6">
        <v>5000</v>
      </c>
      <c r="E3879" s="8">
        <v>0</v>
      </c>
      <c r="F3879" t="s">
        <v>8220</v>
      </c>
      <c r="G3879" t="s">
        <v>8223</v>
      </c>
      <c r="H3879" t="s">
        <v>8245</v>
      </c>
      <c r="I3879">
        <v>1424070823</v>
      </c>
      <c r="J3879">
        <v>1421478823</v>
      </c>
      <c r="K3879" t="b">
        <v>0</v>
      </c>
      <c r="L3879">
        <v>2</v>
      </c>
      <c r="M3879" t="b">
        <v>0</v>
      </c>
      <c r="N3879" t="s">
        <v>8269</v>
      </c>
      <c r="O3879">
        <f t="shared" si="240"/>
        <v>0</v>
      </c>
      <c r="P3879">
        <f t="shared" si="241"/>
        <v>0</v>
      </c>
      <c r="Q3879" s="10" t="s">
        <v>8315</v>
      </c>
      <c r="R3879" t="s">
        <v>8316</v>
      </c>
      <c r="S3879" s="15">
        <f t="shared" si="242"/>
        <v>42021.301192129627</v>
      </c>
      <c r="T3879" s="15">
        <f t="shared" si="243"/>
        <v>42051.301192129627</v>
      </c>
    </row>
    <row r="3880" spans="1:20" ht="48" x14ac:dyDescent="0.2">
      <c r="A3880">
        <v>4053</v>
      </c>
      <c r="B3880" s="3" t="s">
        <v>4049</v>
      </c>
      <c r="C3880" s="3" t="s">
        <v>8157</v>
      </c>
      <c r="D3880" s="6">
        <v>5000</v>
      </c>
      <c r="E3880" s="8">
        <v>0</v>
      </c>
      <c r="F3880" t="s">
        <v>8220</v>
      </c>
      <c r="G3880" t="s">
        <v>8224</v>
      </c>
      <c r="H3880" t="s">
        <v>8246</v>
      </c>
      <c r="I3880">
        <v>1416081600</v>
      </c>
      <c r="J3880">
        <v>1413477228</v>
      </c>
      <c r="K3880" t="b">
        <v>0</v>
      </c>
      <c r="L3880">
        <v>2</v>
      </c>
      <c r="M3880" t="b">
        <v>0</v>
      </c>
      <c r="N3880" t="s">
        <v>8269</v>
      </c>
      <c r="O3880">
        <f t="shared" si="240"/>
        <v>0</v>
      </c>
      <c r="P3880">
        <f t="shared" si="241"/>
        <v>0</v>
      </c>
      <c r="Q3880" s="10" t="s">
        <v>8315</v>
      </c>
      <c r="R3880" t="s">
        <v>8316</v>
      </c>
      <c r="S3880" s="15">
        <f t="shared" si="242"/>
        <v>41928.690138888887</v>
      </c>
      <c r="T3880" s="15">
        <f t="shared" si="243"/>
        <v>41958.833333333328</v>
      </c>
    </row>
    <row r="3881" spans="1:20" ht="48" x14ac:dyDescent="0.2">
      <c r="A3881">
        <v>4085</v>
      </c>
      <c r="B3881" s="3" t="s">
        <v>4081</v>
      </c>
      <c r="C3881" s="3" t="s">
        <v>8188</v>
      </c>
      <c r="D3881" s="6">
        <v>5000</v>
      </c>
      <c r="E3881" s="8">
        <v>0</v>
      </c>
      <c r="F3881" t="s">
        <v>8220</v>
      </c>
      <c r="G3881" t="s">
        <v>8223</v>
      </c>
      <c r="H3881" t="s">
        <v>8245</v>
      </c>
      <c r="I3881">
        <v>1427169540</v>
      </c>
      <c r="J3881">
        <v>1424701775</v>
      </c>
      <c r="K3881" t="b">
        <v>0</v>
      </c>
      <c r="L3881">
        <v>1</v>
      </c>
      <c r="M3881" t="b">
        <v>0</v>
      </c>
      <c r="N3881" t="s">
        <v>8269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8316</v>
      </c>
      <c r="S3881" s="15">
        <f t="shared" si="242"/>
        <v>42058.603877314818</v>
      </c>
      <c r="T3881" s="15">
        <f t="shared" si="243"/>
        <v>42087.165972222225</v>
      </c>
    </row>
    <row r="3882" spans="1:20" ht="48" x14ac:dyDescent="0.2">
      <c r="A3882">
        <v>4099</v>
      </c>
      <c r="B3882" s="3" t="s">
        <v>4095</v>
      </c>
      <c r="C3882" s="3" t="s">
        <v>8202</v>
      </c>
      <c r="D3882" s="6">
        <v>5000</v>
      </c>
      <c r="E3882" s="8">
        <v>0</v>
      </c>
      <c r="F3882" t="s">
        <v>8220</v>
      </c>
      <c r="G3882" t="s">
        <v>8223</v>
      </c>
      <c r="H3882" t="s">
        <v>8245</v>
      </c>
      <c r="I3882">
        <v>1472847873</v>
      </c>
      <c r="J3882">
        <v>1468959873</v>
      </c>
      <c r="K3882" t="b">
        <v>0</v>
      </c>
      <c r="L3882">
        <v>1</v>
      </c>
      <c r="M3882" t="b">
        <v>0</v>
      </c>
      <c r="N3882" t="s">
        <v>8269</v>
      </c>
      <c r="O3882">
        <f t="shared" si="240"/>
        <v>0</v>
      </c>
      <c r="P3882">
        <f t="shared" si="241"/>
        <v>0</v>
      </c>
      <c r="Q3882" s="10" t="s">
        <v>8315</v>
      </c>
      <c r="R3882" t="s">
        <v>8316</v>
      </c>
      <c r="S3882" s="15">
        <f t="shared" si="242"/>
        <v>42570.850381944445</v>
      </c>
      <c r="T3882" s="15">
        <f t="shared" si="243"/>
        <v>42615.850381944445</v>
      </c>
    </row>
    <row r="3883" spans="1:20" ht="48" x14ac:dyDescent="0.2">
      <c r="A3883">
        <v>3858</v>
      </c>
      <c r="B3883" s="3" t="s">
        <v>3855</v>
      </c>
      <c r="C3883" s="3" t="s">
        <v>7967</v>
      </c>
      <c r="D3883" s="6">
        <v>5200</v>
      </c>
      <c r="E3883" s="8">
        <v>0</v>
      </c>
      <c r="F3883" t="s">
        <v>8220</v>
      </c>
      <c r="G3883" t="s">
        <v>8224</v>
      </c>
      <c r="H3883" t="s">
        <v>8246</v>
      </c>
      <c r="I3883">
        <v>1432328400</v>
      </c>
      <c r="J3883">
        <v>1430734844</v>
      </c>
      <c r="K3883" t="b">
        <v>0</v>
      </c>
      <c r="L3883">
        <v>1</v>
      </c>
      <c r="M3883" t="b">
        <v>0</v>
      </c>
      <c r="N3883" t="s">
        <v>8269</v>
      </c>
      <c r="O3883">
        <f t="shared" si="240"/>
        <v>0</v>
      </c>
      <c r="P3883">
        <f t="shared" si="241"/>
        <v>0</v>
      </c>
      <c r="Q3883" s="10" t="s">
        <v>8315</v>
      </c>
      <c r="R3883" t="s">
        <v>8316</v>
      </c>
      <c r="S3883" s="15">
        <f t="shared" si="242"/>
        <v>42128.431064814817</v>
      </c>
      <c r="T3883" s="15">
        <f t="shared" si="243"/>
        <v>42146.875</v>
      </c>
    </row>
    <row r="3884" spans="1:20" ht="48" x14ac:dyDescent="0.2">
      <c r="A3884">
        <v>3714</v>
      </c>
      <c r="B3884" s="3" t="s">
        <v>3711</v>
      </c>
      <c r="C3884" s="3" t="s">
        <v>7824</v>
      </c>
      <c r="D3884" s="6">
        <v>5500</v>
      </c>
      <c r="E3884" s="8">
        <v>0</v>
      </c>
      <c r="F3884" t="s">
        <v>8218</v>
      </c>
      <c r="G3884" t="s">
        <v>8223</v>
      </c>
      <c r="H3884" t="s">
        <v>8245</v>
      </c>
      <c r="I3884">
        <v>1432612740</v>
      </c>
      <c r="J3884">
        <v>1429881667</v>
      </c>
      <c r="K3884" t="b">
        <v>0</v>
      </c>
      <c r="L3884">
        <v>97</v>
      </c>
      <c r="M3884" t="b">
        <v>1</v>
      </c>
      <c r="N3884" t="s">
        <v>8269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8316</v>
      </c>
      <c r="S3884" s="15">
        <f t="shared" si="242"/>
        <v>42118.556331018524</v>
      </c>
      <c r="T3884" s="15">
        <f t="shared" si="243"/>
        <v>42150.165972222225</v>
      </c>
    </row>
    <row r="3885" spans="1:20" ht="48" x14ac:dyDescent="0.2">
      <c r="A3885">
        <v>3820</v>
      </c>
      <c r="B3885" s="3" t="s">
        <v>3817</v>
      </c>
      <c r="C3885" s="3" t="s">
        <v>7929</v>
      </c>
      <c r="D3885" s="6">
        <v>5500</v>
      </c>
      <c r="E3885" s="8">
        <v>0</v>
      </c>
      <c r="F3885" t="s">
        <v>8218</v>
      </c>
      <c r="G3885" t="s">
        <v>8224</v>
      </c>
      <c r="H3885" t="s">
        <v>8246</v>
      </c>
      <c r="I3885">
        <v>1436110717</v>
      </c>
      <c r="J3885">
        <v>1433518717</v>
      </c>
      <c r="K3885" t="b">
        <v>0</v>
      </c>
      <c r="L3885">
        <v>20</v>
      </c>
      <c r="M3885" t="b">
        <v>1</v>
      </c>
      <c r="N3885" t="s">
        <v>8269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8316</v>
      </c>
      <c r="S3885" s="15">
        <f t="shared" si="242"/>
        <v>42160.651817129634</v>
      </c>
      <c r="T3885" s="15">
        <f t="shared" si="243"/>
        <v>42190.651817129634</v>
      </c>
    </row>
    <row r="3886" spans="1:20" ht="48" x14ac:dyDescent="0.2">
      <c r="A3886">
        <v>3917</v>
      </c>
      <c r="B3886" s="3" t="s">
        <v>3914</v>
      </c>
      <c r="C3886" s="3" t="s">
        <v>8025</v>
      </c>
      <c r="D3886" s="6">
        <v>5500</v>
      </c>
      <c r="E3886" s="8">
        <v>0</v>
      </c>
      <c r="F3886" t="s">
        <v>8220</v>
      </c>
      <c r="G3886" t="s">
        <v>8224</v>
      </c>
      <c r="H3886" t="s">
        <v>8246</v>
      </c>
      <c r="I3886">
        <v>1410439161</v>
      </c>
      <c r="J3886">
        <v>1407847161</v>
      </c>
      <c r="K3886" t="b">
        <v>0</v>
      </c>
      <c r="L3886">
        <v>1</v>
      </c>
      <c r="M3886" t="b">
        <v>0</v>
      </c>
      <c r="N3886" t="s">
        <v>8269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8316</v>
      </c>
      <c r="S3886" s="15">
        <f t="shared" si="242"/>
        <v>41863.527326388888</v>
      </c>
      <c r="T3886" s="15">
        <f t="shared" si="243"/>
        <v>41893.527326388888</v>
      </c>
    </row>
    <row r="3887" spans="1:20" ht="48" x14ac:dyDescent="0.2">
      <c r="A3887">
        <v>3944</v>
      </c>
      <c r="B3887" s="3" t="s">
        <v>3941</v>
      </c>
      <c r="C3887" s="3" t="s">
        <v>8052</v>
      </c>
      <c r="D3887" s="6">
        <v>5500</v>
      </c>
      <c r="E3887" s="8">
        <v>0</v>
      </c>
      <c r="F3887" t="s">
        <v>8220</v>
      </c>
      <c r="G3887" t="s">
        <v>8223</v>
      </c>
      <c r="H3887" t="s">
        <v>8245</v>
      </c>
      <c r="I3887">
        <v>1440690875</v>
      </c>
      <c r="J3887">
        <v>1438098875</v>
      </c>
      <c r="K3887" t="b">
        <v>0</v>
      </c>
      <c r="L3887">
        <v>0</v>
      </c>
      <c r="M3887" t="b">
        <v>0</v>
      </c>
      <c r="N3887" t="s">
        <v>8269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8316</v>
      </c>
      <c r="S3887" s="15">
        <f t="shared" si="242"/>
        <v>42213.662905092591</v>
      </c>
      <c r="T3887" s="15">
        <f t="shared" si="243"/>
        <v>42243.662905092591</v>
      </c>
    </row>
    <row r="3888" spans="1:20" ht="48" x14ac:dyDescent="0.2">
      <c r="A3888">
        <v>4028</v>
      </c>
      <c r="B3888" s="3" t="s">
        <v>4024</v>
      </c>
      <c r="C3888" s="3" t="s">
        <v>8133</v>
      </c>
      <c r="D3888" s="6">
        <v>5500</v>
      </c>
      <c r="E3888" s="8">
        <v>0</v>
      </c>
      <c r="F3888" t="s">
        <v>8220</v>
      </c>
      <c r="G3888" t="s">
        <v>8223</v>
      </c>
      <c r="H3888" t="s">
        <v>8245</v>
      </c>
      <c r="I3888">
        <v>1402007500</v>
      </c>
      <c r="J3888">
        <v>1399415500</v>
      </c>
      <c r="K3888" t="b">
        <v>0</v>
      </c>
      <c r="L3888">
        <v>11</v>
      </c>
      <c r="M3888" t="b">
        <v>0</v>
      </c>
      <c r="N3888" t="s">
        <v>8269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8316</v>
      </c>
      <c r="S3888" s="15">
        <f t="shared" si="242"/>
        <v>41765.938657407409</v>
      </c>
      <c r="T3888" s="15">
        <f t="shared" si="243"/>
        <v>41795.938657407409</v>
      </c>
    </row>
    <row r="3889" spans="1:20" ht="32" x14ac:dyDescent="0.2">
      <c r="A3889">
        <v>4068</v>
      </c>
      <c r="B3889" s="3" t="s">
        <v>4064</v>
      </c>
      <c r="C3889" s="3" t="s">
        <v>8171</v>
      </c>
      <c r="D3889" s="6">
        <v>5500</v>
      </c>
      <c r="E3889" s="8">
        <v>0</v>
      </c>
      <c r="F3889" t="s">
        <v>8220</v>
      </c>
      <c r="G3889" t="s">
        <v>8223</v>
      </c>
      <c r="H3889" t="s">
        <v>8245</v>
      </c>
      <c r="I3889">
        <v>1484348700</v>
      </c>
      <c r="J3889">
        <v>1481756855</v>
      </c>
      <c r="K3889" t="b">
        <v>0</v>
      </c>
      <c r="L3889">
        <v>1</v>
      </c>
      <c r="M3889" t="b">
        <v>0</v>
      </c>
      <c r="N3889" t="s">
        <v>8269</v>
      </c>
      <c r="O3889">
        <f t="shared" si="240"/>
        <v>0</v>
      </c>
      <c r="P3889">
        <f t="shared" si="241"/>
        <v>0</v>
      </c>
      <c r="Q3889" s="10" t="s">
        <v>8315</v>
      </c>
      <c r="R3889" t="s">
        <v>8316</v>
      </c>
      <c r="S3889" s="15">
        <f t="shared" si="242"/>
        <v>42718.963599537034</v>
      </c>
      <c r="T3889" s="15">
        <f t="shared" si="243"/>
        <v>42748.961805555555</v>
      </c>
    </row>
    <row r="3890" spans="1:20" ht="48" x14ac:dyDescent="0.2">
      <c r="A3890">
        <v>4089</v>
      </c>
      <c r="B3890" s="3" t="s">
        <v>4085</v>
      </c>
      <c r="C3890" s="3" t="s">
        <v>8192</v>
      </c>
      <c r="D3890" s="6">
        <v>5500</v>
      </c>
      <c r="E3890" s="8">
        <v>0</v>
      </c>
      <c r="F3890" t="s">
        <v>8220</v>
      </c>
      <c r="G3890" t="s">
        <v>8223</v>
      </c>
      <c r="H3890" t="s">
        <v>8245</v>
      </c>
      <c r="I3890">
        <v>1433093700</v>
      </c>
      <c r="J3890">
        <v>1430242488</v>
      </c>
      <c r="K3890" t="b">
        <v>0</v>
      </c>
      <c r="L3890">
        <v>8</v>
      </c>
      <c r="M3890" t="b">
        <v>0</v>
      </c>
      <c r="N3890" t="s">
        <v>8269</v>
      </c>
      <c r="O3890">
        <f t="shared" si="240"/>
        <v>0</v>
      </c>
      <c r="P3890">
        <f t="shared" si="241"/>
        <v>0</v>
      </c>
      <c r="Q3890" s="10" t="s">
        <v>8315</v>
      </c>
      <c r="R3890" t="s">
        <v>8316</v>
      </c>
      <c r="S3890" s="15">
        <f t="shared" si="242"/>
        <v>42122.732499999998</v>
      </c>
      <c r="T3890" s="15">
        <f t="shared" si="243"/>
        <v>42155.732638888891</v>
      </c>
    </row>
    <row r="3891" spans="1:20" ht="48" x14ac:dyDescent="0.2">
      <c r="A3891">
        <v>4009</v>
      </c>
      <c r="B3891" s="3" t="s">
        <v>4005</v>
      </c>
      <c r="C3891" s="3" t="s">
        <v>8114</v>
      </c>
      <c r="D3891" s="6">
        <v>5999</v>
      </c>
      <c r="E3891" s="8">
        <v>0</v>
      </c>
      <c r="F3891" t="s">
        <v>8220</v>
      </c>
      <c r="G3891" t="s">
        <v>8224</v>
      </c>
      <c r="H3891" t="s">
        <v>8246</v>
      </c>
      <c r="I3891">
        <v>1410281360</v>
      </c>
      <c r="J3891">
        <v>1406825360</v>
      </c>
      <c r="K3891" t="b">
        <v>0</v>
      </c>
      <c r="L3891">
        <v>3</v>
      </c>
      <c r="M3891" t="b">
        <v>0</v>
      </c>
      <c r="N3891" t="s">
        <v>8269</v>
      </c>
      <c r="O3891">
        <f t="shared" si="240"/>
        <v>0</v>
      </c>
      <c r="P3891">
        <f t="shared" si="241"/>
        <v>0</v>
      </c>
      <c r="Q3891" s="10" t="s">
        <v>8315</v>
      </c>
      <c r="R3891" t="s">
        <v>8316</v>
      </c>
      <c r="S3891" s="15">
        <f t="shared" si="242"/>
        <v>41851.700925925928</v>
      </c>
      <c r="T3891" s="15">
        <f t="shared" si="243"/>
        <v>41891.700925925928</v>
      </c>
    </row>
    <row r="3892" spans="1:20" ht="64" x14ac:dyDescent="0.2">
      <c r="A3892">
        <v>3722</v>
      </c>
      <c r="B3892" s="3" t="s">
        <v>3719</v>
      </c>
      <c r="C3892" s="3" t="s">
        <v>7832</v>
      </c>
      <c r="D3892" s="6">
        <v>6000</v>
      </c>
      <c r="E3892" s="8">
        <v>0</v>
      </c>
      <c r="F3892" t="s">
        <v>8218</v>
      </c>
      <c r="G3892" t="s">
        <v>8228</v>
      </c>
      <c r="H3892" t="s">
        <v>8250</v>
      </c>
      <c r="I3892">
        <v>1455231540</v>
      </c>
      <c r="J3892">
        <v>1452614847</v>
      </c>
      <c r="K3892" t="b">
        <v>0</v>
      </c>
      <c r="L3892">
        <v>35</v>
      </c>
      <c r="M3892" t="b">
        <v>1</v>
      </c>
      <c r="N3892" t="s">
        <v>8269</v>
      </c>
      <c r="O3892">
        <f t="shared" si="240"/>
        <v>0</v>
      </c>
      <c r="P3892">
        <f t="shared" si="241"/>
        <v>0</v>
      </c>
      <c r="Q3892" s="10" t="s">
        <v>8315</v>
      </c>
      <c r="R3892" t="s">
        <v>8316</v>
      </c>
      <c r="S3892" s="15">
        <f t="shared" si="242"/>
        <v>42381.671840277777</v>
      </c>
      <c r="T3892" s="15">
        <f t="shared" si="243"/>
        <v>42411.957638888889</v>
      </c>
    </row>
    <row r="3893" spans="1:20" ht="48" x14ac:dyDescent="0.2">
      <c r="A3893">
        <v>3731</v>
      </c>
      <c r="B3893" s="3" t="s">
        <v>3728</v>
      </c>
      <c r="C3893" s="3" t="s">
        <v>7841</v>
      </c>
      <c r="D3893" s="6">
        <v>6000</v>
      </c>
      <c r="E3893" s="8">
        <v>0</v>
      </c>
      <c r="F3893" t="s">
        <v>8220</v>
      </c>
      <c r="G3893" t="s">
        <v>8223</v>
      </c>
      <c r="H3893" t="s">
        <v>8245</v>
      </c>
      <c r="I3893">
        <v>1420860180</v>
      </c>
      <c r="J3893">
        <v>1418234646</v>
      </c>
      <c r="K3893" t="b">
        <v>0</v>
      </c>
      <c r="L3893">
        <v>12</v>
      </c>
      <c r="M3893" t="b">
        <v>0</v>
      </c>
      <c r="N3893" t="s">
        <v>8269</v>
      </c>
      <c r="O3893">
        <f t="shared" si="240"/>
        <v>0</v>
      </c>
      <c r="P3893">
        <f t="shared" si="241"/>
        <v>0</v>
      </c>
      <c r="Q3893" s="10" t="s">
        <v>8315</v>
      </c>
      <c r="R3893" t="s">
        <v>8316</v>
      </c>
      <c r="S3893" s="15">
        <f t="shared" si="242"/>
        <v>41983.752847222218</v>
      </c>
      <c r="T3893" s="15">
        <f t="shared" si="243"/>
        <v>42014.140972222223</v>
      </c>
    </row>
    <row r="3894" spans="1:20" ht="32" x14ac:dyDescent="0.2">
      <c r="A3894">
        <v>3759</v>
      </c>
      <c r="B3894" s="3" t="s">
        <v>3756</v>
      </c>
      <c r="C3894" s="3" t="s">
        <v>7869</v>
      </c>
      <c r="D3894" s="6">
        <v>6000</v>
      </c>
      <c r="E3894" s="8">
        <v>0</v>
      </c>
      <c r="F3894" t="s">
        <v>8218</v>
      </c>
      <c r="G3894" t="s">
        <v>8223</v>
      </c>
      <c r="H3894" t="s">
        <v>8245</v>
      </c>
      <c r="I3894">
        <v>1440556553</v>
      </c>
      <c r="J3894">
        <v>1435372553</v>
      </c>
      <c r="K3894" t="b">
        <v>0</v>
      </c>
      <c r="L3894">
        <v>88</v>
      </c>
      <c r="M3894" t="b">
        <v>1</v>
      </c>
      <c r="N3894" t="s">
        <v>8303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8357</v>
      </c>
      <c r="S3894" s="15">
        <f t="shared" si="242"/>
        <v>42182.108252314814</v>
      </c>
      <c r="T3894" s="15">
        <f t="shared" si="243"/>
        <v>42242.108252314814</v>
      </c>
    </row>
    <row r="3895" spans="1:20" ht="16" x14ac:dyDescent="0.2">
      <c r="A3895">
        <v>3861</v>
      </c>
      <c r="B3895" s="3" t="s">
        <v>3858</v>
      </c>
      <c r="C3895" s="3" t="s">
        <v>7970</v>
      </c>
      <c r="D3895" s="6">
        <v>6000</v>
      </c>
      <c r="E3895" s="8">
        <v>0</v>
      </c>
      <c r="F3895" t="s">
        <v>8220</v>
      </c>
      <c r="G3895" t="s">
        <v>8223</v>
      </c>
      <c r="H3895" t="s">
        <v>8245</v>
      </c>
      <c r="I3895">
        <v>1415828820</v>
      </c>
      <c r="J3895">
        <v>1412258977</v>
      </c>
      <c r="K3895" t="b">
        <v>0</v>
      </c>
      <c r="L3895">
        <v>1</v>
      </c>
      <c r="M3895" t="b">
        <v>0</v>
      </c>
      <c r="N3895" t="s">
        <v>8269</v>
      </c>
      <c r="O3895">
        <f t="shared" si="240"/>
        <v>0</v>
      </c>
      <c r="P3895">
        <f t="shared" si="241"/>
        <v>0</v>
      </c>
      <c r="Q3895" s="10" t="s">
        <v>8315</v>
      </c>
      <c r="R3895" t="s">
        <v>8316</v>
      </c>
      <c r="S3895" s="15">
        <f t="shared" si="242"/>
        <v>41914.590011574073</v>
      </c>
      <c r="T3895" s="15">
        <f t="shared" si="243"/>
        <v>41955.907638888893</v>
      </c>
    </row>
    <row r="3896" spans="1:20" ht="48" x14ac:dyDescent="0.2">
      <c r="A3896">
        <v>3887</v>
      </c>
      <c r="B3896" s="3" t="s">
        <v>3884</v>
      </c>
      <c r="C3896" s="3" t="s">
        <v>7995</v>
      </c>
      <c r="D3896" s="6">
        <v>6000</v>
      </c>
      <c r="E3896" s="8">
        <v>0</v>
      </c>
      <c r="F3896" t="s">
        <v>8219</v>
      </c>
      <c r="G3896" t="s">
        <v>8223</v>
      </c>
      <c r="H3896" t="s">
        <v>8245</v>
      </c>
      <c r="I3896">
        <v>1430517600</v>
      </c>
      <c r="J3896">
        <v>1426538129</v>
      </c>
      <c r="K3896" t="b">
        <v>0</v>
      </c>
      <c r="L3896">
        <v>2</v>
      </c>
      <c r="M3896" t="b">
        <v>0</v>
      </c>
      <c r="N3896" t="s">
        <v>8303</v>
      </c>
      <c r="O3896">
        <f t="shared" si="240"/>
        <v>0</v>
      </c>
      <c r="P3896">
        <f t="shared" si="241"/>
        <v>0</v>
      </c>
      <c r="Q3896" s="10" t="s">
        <v>8315</v>
      </c>
      <c r="R3896" t="s">
        <v>8357</v>
      </c>
      <c r="S3896" s="15">
        <f t="shared" si="242"/>
        <v>42079.857974537037</v>
      </c>
      <c r="T3896" s="15">
        <f t="shared" si="243"/>
        <v>42125.916666666672</v>
      </c>
    </row>
    <row r="3897" spans="1:20" ht="32" x14ac:dyDescent="0.2">
      <c r="A3897">
        <v>3900</v>
      </c>
      <c r="B3897" s="3" t="s">
        <v>3897</v>
      </c>
      <c r="C3897" s="3" t="s">
        <v>8008</v>
      </c>
      <c r="D3897" s="6">
        <v>6000</v>
      </c>
      <c r="E3897" s="8">
        <v>0</v>
      </c>
      <c r="F3897" t="s">
        <v>8220</v>
      </c>
      <c r="G3897" t="s">
        <v>8223</v>
      </c>
      <c r="H3897" t="s">
        <v>8245</v>
      </c>
      <c r="I3897">
        <v>1433988791</v>
      </c>
      <c r="J3897">
        <v>1431396791</v>
      </c>
      <c r="K3897" t="b">
        <v>0</v>
      </c>
      <c r="L3897">
        <v>5</v>
      </c>
      <c r="M3897" t="b">
        <v>0</v>
      </c>
      <c r="N3897" t="s">
        <v>8269</v>
      </c>
      <c r="O3897">
        <f t="shared" si="240"/>
        <v>0</v>
      </c>
      <c r="P3897">
        <f t="shared" si="241"/>
        <v>0</v>
      </c>
      <c r="Q3897" s="10" t="s">
        <v>8315</v>
      </c>
      <c r="R3897" t="s">
        <v>8316</v>
      </c>
      <c r="S3897" s="15">
        <f t="shared" si="242"/>
        <v>42136.092488425929</v>
      </c>
      <c r="T3897" s="15">
        <f t="shared" si="243"/>
        <v>42166.092488425929</v>
      </c>
    </row>
    <row r="3898" spans="1:20" ht="48" x14ac:dyDescent="0.2">
      <c r="A3898">
        <v>3913</v>
      </c>
      <c r="B3898" s="3" t="s">
        <v>3910</v>
      </c>
      <c r="C3898" s="3" t="s">
        <v>8021</v>
      </c>
      <c r="D3898" s="6">
        <v>6000</v>
      </c>
      <c r="E3898" s="8">
        <v>0</v>
      </c>
      <c r="F3898" t="s">
        <v>8220</v>
      </c>
      <c r="G3898" t="s">
        <v>8223</v>
      </c>
      <c r="H3898" t="s">
        <v>8245</v>
      </c>
      <c r="I3898">
        <v>1448863449</v>
      </c>
      <c r="J3898">
        <v>1446267849</v>
      </c>
      <c r="K3898" t="b">
        <v>0</v>
      </c>
      <c r="L3898">
        <v>7</v>
      </c>
      <c r="M3898" t="b">
        <v>0</v>
      </c>
      <c r="N3898" t="s">
        <v>8269</v>
      </c>
      <c r="O3898">
        <f t="shared" si="240"/>
        <v>0</v>
      </c>
      <c r="P3898">
        <f t="shared" si="241"/>
        <v>0</v>
      </c>
      <c r="Q3898" s="10" t="s">
        <v>8315</v>
      </c>
      <c r="R3898" t="s">
        <v>8316</v>
      </c>
      <c r="S3898" s="15">
        <f t="shared" si="242"/>
        <v>42308.211215277777</v>
      </c>
      <c r="T3898" s="15">
        <f t="shared" si="243"/>
        <v>42338.252881944441</v>
      </c>
    </row>
    <row r="3899" spans="1:20" ht="48" x14ac:dyDescent="0.2">
      <c r="A3899">
        <v>4001</v>
      </c>
      <c r="B3899" s="3" t="s">
        <v>3997</v>
      </c>
      <c r="C3899" s="3" t="s">
        <v>8107</v>
      </c>
      <c r="D3899" s="6">
        <v>6000</v>
      </c>
      <c r="E3899" s="8">
        <v>0</v>
      </c>
      <c r="F3899" t="s">
        <v>8220</v>
      </c>
      <c r="G3899" t="s">
        <v>8224</v>
      </c>
      <c r="H3899" t="s">
        <v>8246</v>
      </c>
      <c r="I3899">
        <v>1488394800</v>
      </c>
      <c r="J3899">
        <v>1486681708</v>
      </c>
      <c r="K3899" t="b">
        <v>0</v>
      </c>
      <c r="L3899">
        <v>14</v>
      </c>
      <c r="M3899" t="b">
        <v>0</v>
      </c>
      <c r="N3899" t="s">
        <v>8269</v>
      </c>
      <c r="O3899">
        <f t="shared" si="240"/>
        <v>0</v>
      </c>
      <c r="P3899">
        <f t="shared" si="241"/>
        <v>0</v>
      </c>
      <c r="Q3899" s="10" t="s">
        <v>8315</v>
      </c>
      <c r="R3899" t="s">
        <v>8316</v>
      </c>
      <c r="S3899" s="15">
        <f t="shared" si="242"/>
        <v>42775.964212962965</v>
      </c>
      <c r="T3899" s="15">
        <f t="shared" si="243"/>
        <v>42795.791666666672</v>
      </c>
    </row>
    <row r="3900" spans="1:20" ht="48" x14ac:dyDescent="0.2">
      <c r="A3900">
        <v>4066</v>
      </c>
      <c r="B3900" s="3" t="s">
        <v>4062</v>
      </c>
      <c r="C3900" s="3" t="s">
        <v>8170</v>
      </c>
      <c r="D3900" s="6">
        <v>6000</v>
      </c>
      <c r="E3900" s="8">
        <v>0</v>
      </c>
      <c r="F3900" t="s">
        <v>8220</v>
      </c>
      <c r="G3900" t="s">
        <v>8223</v>
      </c>
      <c r="H3900" t="s">
        <v>8245</v>
      </c>
      <c r="I3900">
        <v>1463619388</v>
      </c>
      <c r="J3900">
        <v>1461027388</v>
      </c>
      <c r="K3900" t="b">
        <v>0</v>
      </c>
      <c r="L3900">
        <v>1</v>
      </c>
      <c r="M3900" t="b">
        <v>0</v>
      </c>
      <c r="N3900" t="s">
        <v>8269</v>
      </c>
      <c r="O3900">
        <f t="shared" si="240"/>
        <v>0</v>
      </c>
      <c r="P3900">
        <f t="shared" si="241"/>
        <v>0</v>
      </c>
      <c r="Q3900" s="10" t="s">
        <v>8315</v>
      </c>
      <c r="R3900" t="s">
        <v>8316</v>
      </c>
      <c r="S3900" s="15">
        <f t="shared" si="242"/>
        <v>42479.039212962962</v>
      </c>
      <c r="T3900" s="15">
        <f t="shared" si="243"/>
        <v>42509.039212962962</v>
      </c>
    </row>
    <row r="3901" spans="1:20" ht="32" x14ac:dyDescent="0.2">
      <c r="A3901">
        <v>3747</v>
      </c>
      <c r="B3901" s="3" t="s">
        <v>3744</v>
      </c>
      <c r="C3901" s="3" t="s">
        <v>7857</v>
      </c>
      <c r="D3901" s="6">
        <v>6500</v>
      </c>
      <c r="E3901" s="8">
        <v>0</v>
      </c>
      <c r="F3901" t="s">
        <v>8220</v>
      </c>
      <c r="G3901" t="s">
        <v>8224</v>
      </c>
      <c r="H3901" t="s">
        <v>8246</v>
      </c>
      <c r="I3901">
        <v>1436137140</v>
      </c>
      <c r="J3901">
        <v>1433833896</v>
      </c>
      <c r="K3901" t="b">
        <v>0</v>
      </c>
      <c r="L3901">
        <v>1</v>
      </c>
      <c r="M3901" t="b">
        <v>0</v>
      </c>
      <c r="N3901" t="s">
        <v>8269</v>
      </c>
      <c r="O3901">
        <f t="shared" si="240"/>
        <v>0</v>
      </c>
      <c r="P3901">
        <f t="shared" si="241"/>
        <v>0</v>
      </c>
      <c r="Q3901" s="10" t="s">
        <v>8315</v>
      </c>
      <c r="R3901" t="s">
        <v>8316</v>
      </c>
      <c r="S3901" s="15">
        <f t="shared" si="242"/>
        <v>42164.299722222218</v>
      </c>
      <c r="T3901" s="15">
        <f t="shared" si="243"/>
        <v>42190.957638888889</v>
      </c>
    </row>
    <row r="3902" spans="1:20" ht="48" x14ac:dyDescent="0.2">
      <c r="A3902">
        <v>3813</v>
      </c>
      <c r="B3902" s="3" t="s">
        <v>3810</v>
      </c>
      <c r="C3902" s="3" t="s">
        <v>7923</v>
      </c>
      <c r="D3902" s="6">
        <v>6500</v>
      </c>
      <c r="E3902" s="8">
        <v>0</v>
      </c>
      <c r="F3902" t="s">
        <v>8218</v>
      </c>
      <c r="G3902" t="s">
        <v>8223</v>
      </c>
      <c r="H3902" t="s">
        <v>8245</v>
      </c>
      <c r="I3902">
        <v>1465940580</v>
      </c>
      <c r="J3902">
        <v>1462603021</v>
      </c>
      <c r="K3902" t="b">
        <v>0</v>
      </c>
      <c r="L3902">
        <v>27</v>
      </c>
      <c r="M3902" t="b">
        <v>1</v>
      </c>
      <c r="N3902" t="s">
        <v>8269</v>
      </c>
      <c r="O3902">
        <f t="shared" si="240"/>
        <v>0</v>
      </c>
      <c r="P3902">
        <f t="shared" si="241"/>
        <v>0</v>
      </c>
      <c r="Q3902" s="10" t="s">
        <v>8315</v>
      </c>
      <c r="R3902" t="s">
        <v>8316</v>
      </c>
      <c r="S3902" s="15">
        <f t="shared" si="242"/>
        <v>42497.275706018518</v>
      </c>
      <c r="T3902" s="15">
        <f t="shared" si="243"/>
        <v>42535.904861111107</v>
      </c>
    </row>
    <row r="3903" spans="1:20" ht="48" x14ac:dyDescent="0.2">
      <c r="A3903">
        <v>3855</v>
      </c>
      <c r="B3903" s="3" t="s">
        <v>3852</v>
      </c>
      <c r="C3903" s="3" t="s">
        <v>7964</v>
      </c>
      <c r="D3903" s="6">
        <v>6500</v>
      </c>
      <c r="E3903" s="8">
        <v>0</v>
      </c>
      <c r="F3903" t="s">
        <v>8220</v>
      </c>
      <c r="G3903" t="s">
        <v>8223</v>
      </c>
      <c r="H3903" t="s">
        <v>8245</v>
      </c>
      <c r="I3903">
        <v>1427408271</v>
      </c>
      <c r="J3903">
        <v>1424819871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0</v>
      </c>
      <c r="P3903">
        <f t="shared" si="241"/>
        <v>0</v>
      </c>
      <c r="Q3903" s="10" t="s">
        <v>8315</v>
      </c>
      <c r="R3903" t="s">
        <v>8316</v>
      </c>
      <c r="S3903" s="15">
        <f t="shared" si="242"/>
        <v>42059.970729166671</v>
      </c>
      <c r="T3903" s="15">
        <f t="shared" si="243"/>
        <v>42089.929062499999</v>
      </c>
    </row>
    <row r="3904" spans="1:20" ht="48" x14ac:dyDescent="0.2">
      <c r="A3904">
        <v>3940</v>
      </c>
      <c r="B3904" s="3" t="s">
        <v>3937</v>
      </c>
      <c r="C3904" s="3" t="s">
        <v>8048</v>
      </c>
      <c r="D3904" s="6">
        <v>6500</v>
      </c>
      <c r="E3904" s="8">
        <v>0</v>
      </c>
      <c r="F3904" t="s">
        <v>8220</v>
      </c>
      <c r="G3904" t="s">
        <v>8223</v>
      </c>
      <c r="H3904" t="s">
        <v>8245</v>
      </c>
      <c r="I3904">
        <v>1420199351</v>
      </c>
      <c r="J3904">
        <v>1416311351</v>
      </c>
      <c r="K3904" t="b">
        <v>0</v>
      </c>
      <c r="L3904">
        <v>2</v>
      </c>
      <c r="M3904" t="b">
        <v>0</v>
      </c>
      <c r="N3904" t="s">
        <v>8269</v>
      </c>
      <c r="O3904">
        <f t="shared" si="240"/>
        <v>0</v>
      </c>
      <c r="P3904">
        <f t="shared" si="241"/>
        <v>0</v>
      </c>
      <c r="Q3904" s="10" t="s">
        <v>8315</v>
      </c>
      <c r="R3904" t="s">
        <v>8316</v>
      </c>
      <c r="S3904" s="15">
        <f t="shared" si="242"/>
        <v>41961.492488425924</v>
      </c>
      <c r="T3904" s="15">
        <f t="shared" si="243"/>
        <v>42006.492488425924</v>
      </c>
    </row>
    <row r="3905" spans="1:20" ht="48" x14ac:dyDescent="0.2">
      <c r="A3905">
        <v>3856</v>
      </c>
      <c r="B3905" s="3" t="s">
        <v>3853</v>
      </c>
      <c r="C3905" s="3" t="s">
        <v>7965</v>
      </c>
      <c r="D3905" s="6">
        <v>6750</v>
      </c>
      <c r="E3905" s="8">
        <v>0</v>
      </c>
      <c r="F3905" t="s">
        <v>8220</v>
      </c>
      <c r="G3905" t="s">
        <v>8223</v>
      </c>
      <c r="H3905" t="s">
        <v>8245</v>
      </c>
      <c r="I3905">
        <v>1425833403</v>
      </c>
      <c r="J3905">
        <v>1423245003</v>
      </c>
      <c r="K3905" t="b">
        <v>0</v>
      </c>
      <c r="L3905">
        <v>1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42041.743090277778</v>
      </c>
      <c r="T3905" s="15">
        <f t="shared" si="243"/>
        <v>42071.701423611114</v>
      </c>
    </row>
    <row r="3906" spans="1:20" ht="48" x14ac:dyDescent="0.2">
      <c r="A3906">
        <v>3715</v>
      </c>
      <c r="B3906" s="3" t="s">
        <v>3712</v>
      </c>
      <c r="C3906" s="3" t="s">
        <v>7825</v>
      </c>
      <c r="D3906" s="6">
        <v>7000</v>
      </c>
      <c r="E3906" s="8">
        <v>0</v>
      </c>
      <c r="F3906" t="s">
        <v>8218</v>
      </c>
      <c r="G3906" t="s">
        <v>8224</v>
      </c>
      <c r="H3906" t="s">
        <v>8246</v>
      </c>
      <c r="I3906">
        <v>1427806320</v>
      </c>
      <c r="J3906">
        <v>1422834819</v>
      </c>
      <c r="K3906" t="b">
        <v>0</v>
      </c>
      <c r="L3906">
        <v>27</v>
      </c>
      <c r="M3906" t="b">
        <v>1</v>
      </c>
      <c r="N3906" t="s">
        <v>8269</v>
      </c>
      <c r="O3906">
        <f t="shared" si="240"/>
        <v>0</v>
      </c>
      <c r="P3906">
        <f t="shared" si="241"/>
        <v>0</v>
      </c>
      <c r="Q3906" s="10" t="s">
        <v>8315</v>
      </c>
      <c r="R3906" t="s">
        <v>8316</v>
      </c>
      <c r="S3906" s="15">
        <f t="shared" si="242"/>
        <v>42036.995590277773</v>
      </c>
      <c r="T3906" s="15">
        <f t="shared" si="243"/>
        <v>42094.536111111112</v>
      </c>
    </row>
    <row r="3907" spans="1:20" ht="48" x14ac:dyDescent="0.2">
      <c r="A3907">
        <v>3751</v>
      </c>
      <c r="B3907" s="3" t="s">
        <v>3748</v>
      </c>
      <c r="C3907" s="3" t="s">
        <v>7861</v>
      </c>
      <c r="D3907" s="6">
        <v>7000</v>
      </c>
      <c r="E3907" s="8">
        <v>0</v>
      </c>
      <c r="F3907" t="s">
        <v>8218</v>
      </c>
      <c r="G3907" t="s">
        <v>8223</v>
      </c>
      <c r="H3907" t="s">
        <v>8245</v>
      </c>
      <c r="I3907">
        <v>1459641073</v>
      </c>
      <c r="J3907">
        <v>1454460673</v>
      </c>
      <c r="K3907" t="b">
        <v>0</v>
      </c>
      <c r="L3907">
        <v>11</v>
      </c>
      <c r="M3907" t="b">
        <v>1</v>
      </c>
      <c r="N3907" t="s">
        <v>8303</v>
      </c>
      <c r="O3907">
        <f t="shared" ref="O3907:O3970" si="244">ROUND(E3907/D3907*100,0)</f>
        <v>0</v>
      </c>
      <c r="P3907">
        <f t="shared" ref="P3907:P3970" si="245">IFERROR(ROUND(E3907/L3907,2),0)</f>
        <v>0</v>
      </c>
      <c r="Q3907" s="10" t="s">
        <v>8315</v>
      </c>
      <c r="R3907" t="s">
        <v>8357</v>
      </c>
      <c r="S3907" s="15">
        <f t="shared" ref="S3907:S3970" si="246">(((J3907/60)/60)/24)+DATE(1970,1,1)</f>
        <v>42403.035567129627</v>
      </c>
      <c r="T3907" s="15">
        <f t="shared" ref="T3907:T3970" si="247">(((I3907/60)/60)/24)+DATE(1970,1,1)</f>
        <v>42462.993900462956</v>
      </c>
    </row>
    <row r="3908" spans="1:20" ht="48" x14ac:dyDescent="0.2">
      <c r="A3908">
        <v>3769</v>
      </c>
      <c r="B3908" s="3" t="s">
        <v>3766</v>
      </c>
      <c r="C3908" s="3" t="s">
        <v>7879</v>
      </c>
      <c r="D3908" s="6">
        <v>7000</v>
      </c>
      <c r="E3908" s="8">
        <v>0</v>
      </c>
      <c r="F3908" t="s">
        <v>8218</v>
      </c>
      <c r="G3908" t="s">
        <v>8223</v>
      </c>
      <c r="H3908" t="s">
        <v>8245</v>
      </c>
      <c r="I3908">
        <v>1460730079</v>
      </c>
      <c r="J3908">
        <v>1458138079</v>
      </c>
      <c r="K3908" t="b">
        <v>0</v>
      </c>
      <c r="L3908">
        <v>15</v>
      </c>
      <c r="M3908" t="b">
        <v>1</v>
      </c>
      <c r="N3908" t="s">
        <v>8303</v>
      </c>
      <c r="O3908">
        <f t="shared" si="244"/>
        <v>0</v>
      </c>
      <c r="P3908">
        <f t="shared" si="245"/>
        <v>0</v>
      </c>
      <c r="Q3908" s="10" t="s">
        <v>8315</v>
      </c>
      <c r="R3908" t="s">
        <v>8357</v>
      </c>
      <c r="S3908" s="15">
        <f t="shared" si="246"/>
        <v>42445.598136574074</v>
      </c>
      <c r="T3908" s="15">
        <f t="shared" si="247"/>
        <v>42475.598136574074</v>
      </c>
    </row>
    <row r="3909" spans="1:20" ht="48" x14ac:dyDescent="0.2">
      <c r="A3909">
        <v>3821</v>
      </c>
      <c r="B3909" s="3" t="s">
        <v>3818</v>
      </c>
      <c r="C3909" s="3" t="s">
        <v>7930</v>
      </c>
      <c r="D3909" s="6">
        <v>7000</v>
      </c>
      <c r="E3909" s="8">
        <v>0</v>
      </c>
      <c r="F3909" t="s">
        <v>8218</v>
      </c>
      <c r="G3909" t="s">
        <v>8223</v>
      </c>
      <c r="H3909" t="s">
        <v>8245</v>
      </c>
      <c r="I3909">
        <v>1451881207</v>
      </c>
      <c r="J3909">
        <v>1449116407</v>
      </c>
      <c r="K3909" t="b">
        <v>0</v>
      </c>
      <c r="L3909">
        <v>46</v>
      </c>
      <c r="M3909" t="b">
        <v>1</v>
      </c>
      <c r="N3909" t="s">
        <v>8269</v>
      </c>
      <c r="O3909">
        <f t="shared" si="244"/>
        <v>0</v>
      </c>
      <c r="P3909">
        <f t="shared" si="245"/>
        <v>0</v>
      </c>
      <c r="Q3909" s="10" t="s">
        <v>8315</v>
      </c>
      <c r="R3909" t="s">
        <v>8316</v>
      </c>
      <c r="S3909" s="15">
        <f t="shared" si="246"/>
        <v>42341.180636574078</v>
      </c>
      <c r="T3909" s="15">
        <f t="shared" si="247"/>
        <v>42373.180636574078</v>
      </c>
    </row>
    <row r="3910" spans="1:20" ht="48" x14ac:dyDescent="0.2">
      <c r="A3910">
        <v>3918</v>
      </c>
      <c r="B3910" s="3" t="s">
        <v>3915</v>
      </c>
      <c r="C3910" s="3" t="s">
        <v>8026</v>
      </c>
      <c r="D3910" s="6">
        <v>7000</v>
      </c>
      <c r="E3910" s="8">
        <v>0</v>
      </c>
      <c r="F3910" t="s">
        <v>8220</v>
      </c>
      <c r="G3910" t="s">
        <v>8224</v>
      </c>
      <c r="H3910" t="s">
        <v>8246</v>
      </c>
      <c r="I3910">
        <v>1407168000</v>
      </c>
      <c r="J3910">
        <v>1406131023</v>
      </c>
      <c r="K3910" t="b">
        <v>0</v>
      </c>
      <c r="L3910">
        <v>3</v>
      </c>
      <c r="M3910" t="b">
        <v>0</v>
      </c>
      <c r="N3910" t="s">
        <v>8269</v>
      </c>
      <c r="O3910">
        <f t="shared" si="244"/>
        <v>0</v>
      </c>
      <c r="P3910">
        <f t="shared" si="245"/>
        <v>0</v>
      </c>
      <c r="Q3910" s="10" t="s">
        <v>8315</v>
      </c>
      <c r="R3910" t="s">
        <v>8316</v>
      </c>
      <c r="S3910" s="15">
        <f t="shared" si="246"/>
        <v>41843.664618055554</v>
      </c>
      <c r="T3910" s="15">
        <f t="shared" si="247"/>
        <v>41855.666666666664</v>
      </c>
    </row>
    <row r="3911" spans="1:20" ht="64" x14ac:dyDescent="0.2">
      <c r="A3911">
        <v>3982</v>
      </c>
      <c r="B3911" s="3" t="s">
        <v>3978</v>
      </c>
      <c r="C3911" s="3" t="s">
        <v>8088</v>
      </c>
      <c r="D3911" s="6">
        <v>7000</v>
      </c>
      <c r="E3911" s="8">
        <v>0</v>
      </c>
      <c r="F3911" t="s">
        <v>8220</v>
      </c>
      <c r="G3911" t="s">
        <v>8224</v>
      </c>
      <c r="H3911" t="s">
        <v>8246</v>
      </c>
      <c r="I3911">
        <v>1436297180</v>
      </c>
      <c r="J3911">
        <v>1431113180</v>
      </c>
      <c r="K3911" t="b">
        <v>0</v>
      </c>
      <c r="L3911">
        <v>5</v>
      </c>
      <c r="M3911" t="b">
        <v>0</v>
      </c>
      <c r="N3911" t="s">
        <v>8269</v>
      </c>
      <c r="O3911">
        <f t="shared" si="244"/>
        <v>0</v>
      </c>
      <c r="P3911">
        <f t="shared" si="245"/>
        <v>0</v>
      </c>
      <c r="Q3911" s="10" t="s">
        <v>8315</v>
      </c>
      <c r="R3911" t="s">
        <v>8316</v>
      </c>
      <c r="S3911" s="15">
        <f t="shared" si="246"/>
        <v>42132.809953703705</v>
      </c>
      <c r="T3911" s="15">
        <f t="shared" si="247"/>
        <v>42192.809953703705</v>
      </c>
    </row>
    <row r="3912" spans="1:20" ht="48" x14ac:dyDescent="0.2">
      <c r="A3912">
        <v>4096</v>
      </c>
      <c r="B3912" s="3" t="s">
        <v>4092</v>
      </c>
      <c r="C3912" s="3" t="s">
        <v>8199</v>
      </c>
      <c r="D3912" s="6">
        <v>7000</v>
      </c>
      <c r="E3912" s="8">
        <v>0</v>
      </c>
      <c r="F3912" t="s">
        <v>8220</v>
      </c>
      <c r="G3912" t="s">
        <v>8224</v>
      </c>
      <c r="H3912" t="s">
        <v>8246</v>
      </c>
      <c r="I3912">
        <v>1488271860</v>
      </c>
      <c r="J3912">
        <v>1484484219</v>
      </c>
      <c r="K3912" t="b">
        <v>0</v>
      </c>
      <c r="L3912">
        <v>5</v>
      </c>
      <c r="M3912" t="b">
        <v>0</v>
      </c>
      <c r="N3912" t="s">
        <v>8269</v>
      </c>
      <c r="O3912">
        <f t="shared" si="244"/>
        <v>0</v>
      </c>
      <c r="P3912">
        <f t="shared" si="245"/>
        <v>0</v>
      </c>
      <c r="Q3912" s="10" t="s">
        <v>8315</v>
      </c>
      <c r="R3912" t="s">
        <v>8316</v>
      </c>
      <c r="S3912" s="15">
        <f t="shared" si="246"/>
        <v>42750.530312499999</v>
      </c>
      <c r="T3912" s="15">
        <f t="shared" si="247"/>
        <v>42794.368749999994</v>
      </c>
    </row>
    <row r="3913" spans="1:20" ht="32" x14ac:dyDescent="0.2">
      <c r="A3913">
        <v>3773</v>
      </c>
      <c r="B3913" s="3" t="s">
        <v>3770</v>
      </c>
      <c r="C3913" s="3" t="s">
        <v>7883</v>
      </c>
      <c r="D3913" s="6">
        <v>7175</v>
      </c>
      <c r="E3913" s="8">
        <v>0</v>
      </c>
      <c r="F3913" t="s">
        <v>8218</v>
      </c>
      <c r="G3913" t="s">
        <v>8223</v>
      </c>
      <c r="H3913" t="s">
        <v>8245</v>
      </c>
      <c r="I3913">
        <v>1479175680</v>
      </c>
      <c r="J3913">
        <v>1476317247</v>
      </c>
      <c r="K3913" t="b">
        <v>0</v>
      </c>
      <c r="L3913">
        <v>57</v>
      </c>
      <c r="M3913" t="b">
        <v>1</v>
      </c>
      <c r="N3913" t="s">
        <v>8303</v>
      </c>
      <c r="O3913">
        <f t="shared" si="244"/>
        <v>0</v>
      </c>
      <c r="P3913">
        <f t="shared" si="245"/>
        <v>0</v>
      </c>
      <c r="Q3913" s="10" t="s">
        <v>8315</v>
      </c>
      <c r="R3913" t="s">
        <v>8357</v>
      </c>
      <c r="S3913" s="15">
        <f t="shared" si="246"/>
        <v>42656.005173611105</v>
      </c>
      <c r="T3913" s="15">
        <f t="shared" si="247"/>
        <v>42689.088888888888</v>
      </c>
    </row>
    <row r="3914" spans="1:20" ht="32" x14ac:dyDescent="0.2">
      <c r="A3914">
        <v>3758</v>
      </c>
      <c r="B3914" s="3" t="s">
        <v>3755</v>
      </c>
      <c r="C3914" s="3" t="s">
        <v>7868</v>
      </c>
      <c r="D3914" s="6">
        <v>7500</v>
      </c>
      <c r="E3914" s="8">
        <v>0</v>
      </c>
      <c r="F3914" t="s">
        <v>8218</v>
      </c>
      <c r="G3914" t="s">
        <v>8223</v>
      </c>
      <c r="H3914" t="s">
        <v>8245</v>
      </c>
      <c r="I3914">
        <v>1400475600</v>
      </c>
      <c r="J3914">
        <v>1397819938</v>
      </c>
      <c r="K3914" t="b">
        <v>0</v>
      </c>
      <c r="L3914">
        <v>26</v>
      </c>
      <c r="M3914" t="b">
        <v>1</v>
      </c>
      <c r="N3914" t="s">
        <v>8303</v>
      </c>
      <c r="O3914">
        <f t="shared" si="244"/>
        <v>0</v>
      </c>
      <c r="P3914">
        <f t="shared" si="245"/>
        <v>0</v>
      </c>
      <c r="Q3914" s="10" t="s">
        <v>8315</v>
      </c>
      <c r="R3914" t="s">
        <v>8357</v>
      </c>
      <c r="S3914" s="15">
        <f t="shared" si="246"/>
        <v>41747.471504629626</v>
      </c>
      <c r="T3914" s="15">
        <f t="shared" si="247"/>
        <v>41778.208333333336</v>
      </c>
    </row>
    <row r="3915" spans="1:20" ht="48" x14ac:dyDescent="0.2">
      <c r="A3915">
        <v>3774</v>
      </c>
      <c r="B3915" s="3" t="s">
        <v>3771</v>
      </c>
      <c r="C3915" s="3" t="s">
        <v>7884</v>
      </c>
      <c r="D3915" s="6">
        <v>7500</v>
      </c>
      <c r="E3915" s="8">
        <v>0</v>
      </c>
      <c r="F3915" t="s">
        <v>8218</v>
      </c>
      <c r="G3915" t="s">
        <v>8228</v>
      </c>
      <c r="H3915" t="s">
        <v>8250</v>
      </c>
      <c r="I3915">
        <v>1428606055</v>
      </c>
      <c r="J3915">
        <v>1427223655</v>
      </c>
      <c r="K3915" t="b">
        <v>0</v>
      </c>
      <c r="L3915">
        <v>25</v>
      </c>
      <c r="M3915" t="b">
        <v>1</v>
      </c>
      <c r="N3915" t="s">
        <v>8303</v>
      </c>
      <c r="O3915">
        <f t="shared" si="244"/>
        <v>0</v>
      </c>
      <c r="P3915">
        <f t="shared" si="245"/>
        <v>0</v>
      </c>
      <c r="Q3915" s="10" t="s">
        <v>8315</v>
      </c>
      <c r="R3915" t="s">
        <v>8357</v>
      </c>
      <c r="S3915" s="15">
        <f t="shared" si="246"/>
        <v>42087.792303240742</v>
      </c>
      <c r="T3915" s="15">
        <f t="shared" si="247"/>
        <v>42103.792303240742</v>
      </c>
    </row>
    <row r="3916" spans="1:20" ht="64" x14ac:dyDescent="0.2">
      <c r="A3916">
        <v>3776</v>
      </c>
      <c r="B3916" s="3" t="s">
        <v>3773</v>
      </c>
      <c r="C3916" s="3" t="s">
        <v>7886</v>
      </c>
      <c r="D3916" s="6">
        <v>7500</v>
      </c>
      <c r="E3916" s="8">
        <v>0</v>
      </c>
      <c r="F3916" t="s">
        <v>8218</v>
      </c>
      <c r="G3916" t="s">
        <v>8223</v>
      </c>
      <c r="H3916" t="s">
        <v>8245</v>
      </c>
      <c r="I3916">
        <v>1406854800</v>
      </c>
      <c r="J3916">
        <v>1403599778</v>
      </c>
      <c r="K3916" t="b">
        <v>0</v>
      </c>
      <c r="L3916">
        <v>94</v>
      </c>
      <c r="M3916" t="b">
        <v>1</v>
      </c>
      <c r="N3916" t="s">
        <v>8303</v>
      </c>
      <c r="O3916">
        <f t="shared" si="244"/>
        <v>0</v>
      </c>
      <c r="P3916">
        <f t="shared" si="245"/>
        <v>0</v>
      </c>
      <c r="Q3916" s="10" t="s">
        <v>8315</v>
      </c>
      <c r="R3916" t="s">
        <v>8357</v>
      </c>
      <c r="S3916" s="15">
        <f t="shared" si="246"/>
        <v>41814.367800925924</v>
      </c>
      <c r="T3916" s="15">
        <f t="shared" si="247"/>
        <v>41852.041666666664</v>
      </c>
    </row>
    <row r="3917" spans="1:20" ht="48" x14ac:dyDescent="0.2">
      <c r="A3917">
        <v>3740</v>
      </c>
      <c r="B3917" s="3" t="s">
        <v>3737</v>
      </c>
      <c r="C3917" s="3" t="s">
        <v>7850</v>
      </c>
      <c r="D3917" s="6">
        <v>8000</v>
      </c>
      <c r="E3917" s="8">
        <v>0</v>
      </c>
      <c r="F3917" t="s">
        <v>8220</v>
      </c>
      <c r="G3917" t="s">
        <v>8223</v>
      </c>
      <c r="H3917" t="s">
        <v>8245</v>
      </c>
      <c r="I3917">
        <v>1407808438</v>
      </c>
      <c r="J3917">
        <v>1405217355</v>
      </c>
      <c r="K3917" t="b">
        <v>0</v>
      </c>
      <c r="L3917">
        <v>14</v>
      </c>
      <c r="M3917" t="b">
        <v>0</v>
      </c>
      <c r="N3917" t="s">
        <v>8269</v>
      </c>
      <c r="O3917">
        <f t="shared" si="244"/>
        <v>0</v>
      </c>
      <c r="P3917">
        <f t="shared" si="245"/>
        <v>0</v>
      </c>
      <c r="Q3917" s="10" t="s">
        <v>8315</v>
      </c>
      <c r="R3917" t="s">
        <v>8316</v>
      </c>
      <c r="S3917" s="15">
        <f t="shared" si="246"/>
        <v>41833.089756944442</v>
      </c>
      <c r="T3917" s="15">
        <f t="shared" si="247"/>
        <v>41863.079143518517</v>
      </c>
    </row>
    <row r="3918" spans="1:20" ht="64" x14ac:dyDescent="0.2">
      <c r="A3918">
        <v>3935</v>
      </c>
      <c r="B3918" s="3" t="s">
        <v>3932</v>
      </c>
      <c r="C3918" s="3" t="s">
        <v>8043</v>
      </c>
      <c r="D3918" s="6">
        <v>8000</v>
      </c>
      <c r="E3918" s="8">
        <v>0</v>
      </c>
      <c r="F3918" t="s">
        <v>8220</v>
      </c>
      <c r="G3918" t="s">
        <v>8224</v>
      </c>
      <c r="H3918" t="s">
        <v>8246</v>
      </c>
      <c r="I3918">
        <v>1443973546</v>
      </c>
      <c r="J3918">
        <v>1438789546</v>
      </c>
      <c r="K3918" t="b">
        <v>0</v>
      </c>
      <c r="L3918">
        <v>23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42221.656782407401</v>
      </c>
      <c r="T3918" s="15">
        <f t="shared" si="247"/>
        <v>42281.656782407401</v>
      </c>
    </row>
    <row r="3919" spans="1:20" ht="48" x14ac:dyDescent="0.2">
      <c r="A3919">
        <v>3973</v>
      </c>
      <c r="B3919" s="3" t="s">
        <v>3970</v>
      </c>
      <c r="C3919" s="3" t="s">
        <v>8080</v>
      </c>
      <c r="D3919" s="6">
        <v>8000</v>
      </c>
      <c r="E3919" s="8">
        <v>0</v>
      </c>
      <c r="F3919" t="s">
        <v>8220</v>
      </c>
      <c r="G3919" t="s">
        <v>8223</v>
      </c>
      <c r="H3919" t="s">
        <v>8245</v>
      </c>
      <c r="I3919">
        <v>1462766400</v>
      </c>
      <c r="J3919">
        <v>1460219110</v>
      </c>
      <c r="K3919" t="b">
        <v>0</v>
      </c>
      <c r="L3919">
        <v>37</v>
      </c>
      <c r="M3919" t="b">
        <v>0</v>
      </c>
      <c r="N3919" t="s">
        <v>8269</v>
      </c>
      <c r="O3919">
        <f t="shared" si="244"/>
        <v>0</v>
      </c>
      <c r="P3919">
        <f t="shared" si="245"/>
        <v>0</v>
      </c>
      <c r="Q3919" s="10" t="s">
        <v>8315</v>
      </c>
      <c r="R3919" t="s">
        <v>8316</v>
      </c>
      <c r="S3919" s="15">
        <f t="shared" si="246"/>
        <v>42469.68414351852</v>
      </c>
      <c r="T3919" s="15">
        <f t="shared" si="247"/>
        <v>42499.166666666672</v>
      </c>
    </row>
    <row r="3920" spans="1:20" ht="48" x14ac:dyDescent="0.2">
      <c r="A3920">
        <v>3978</v>
      </c>
      <c r="B3920" s="3" t="s">
        <v>3975</v>
      </c>
      <c r="C3920" s="3" t="s">
        <v>8085</v>
      </c>
      <c r="D3920" s="6">
        <v>8000</v>
      </c>
      <c r="E3920" s="8">
        <v>0</v>
      </c>
      <c r="F3920" t="s">
        <v>8220</v>
      </c>
      <c r="G3920" t="s">
        <v>8223</v>
      </c>
      <c r="H3920" t="s">
        <v>8245</v>
      </c>
      <c r="I3920">
        <v>1422717953</v>
      </c>
      <c r="J3920">
        <v>1417533953</v>
      </c>
      <c r="K3920" t="b">
        <v>0</v>
      </c>
      <c r="L3920">
        <v>8</v>
      </c>
      <c r="M3920" t="b">
        <v>0</v>
      </c>
      <c r="N3920" t="s">
        <v>8269</v>
      </c>
      <c r="O3920">
        <f t="shared" si="244"/>
        <v>0</v>
      </c>
      <c r="P3920">
        <f t="shared" si="245"/>
        <v>0</v>
      </c>
      <c r="Q3920" s="10" t="s">
        <v>8315</v>
      </c>
      <c r="R3920" t="s">
        <v>8316</v>
      </c>
      <c r="S3920" s="15">
        <f t="shared" si="246"/>
        <v>41975.642974537041</v>
      </c>
      <c r="T3920" s="15">
        <f t="shared" si="247"/>
        <v>42035.642974537041</v>
      </c>
    </row>
    <row r="3921" spans="1:20" ht="48" x14ac:dyDescent="0.2">
      <c r="A3921">
        <v>3996</v>
      </c>
      <c r="B3921" s="3" t="s">
        <v>3992</v>
      </c>
      <c r="C3921" s="3" t="s">
        <v>8102</v>
      </c>
      <c r="D3921" s="6">
        <v>8000</v>
      </c>
      <c r="E3921" s="8">
        <v>0</v>
      </c>
      <c r="F3921" t="s">
        <v>8220</v>
      </c>
      <c r="G3921" t="s">
        <v>8223</v>
      </c>
      <c r="H3921" t="s">
        <v>8245</v>
      </c>
      <c r="I3921">
        <v>1416499440</v>
      </c>
      <c r="J3921">
        <v>1415341464</v>
      </c>
      <c r="K3921" t="b">
        <v>0</v>
      </c>
      <c r="L3921">
        <v>17</v>
      </c>
      <c r="M3921" t="b">
        <v>0</v>
      </c>
      <c r="N3921" t="s">
        <v>8269</v>
      </c>
      <c r="O3921">
        <f t="shared" si="244"/>
        <v>0</v>
      </c>
      <c r="P3921">
        <f t="shared" si="245"/>
        <v>0</v>
      </c>
      <c r="Q3921" s="10" t="s">
        <v>8315</v>
      </c>
      <c r="R3921" t="s">
        <v>8316</v>
      </c>
      <c r="S3921" s="15">
        <f t="shared" si="246"/>
        <v>41950.26694444444</v>
      </c>
      <c r="T3921" s="15">
        <f t="shared" si="247"/>
        <v>41963.669444444444</v>
      </c>
    </row>
    <row r="3922" spans="1:20" ht="48" x14ac:dyDescent="0.2">
      <c r="A3922">
        <v>4016</v>
      </c>
      <c r="B3922" s="3" t="s">
        <v>4012</v>
      </c>
      <c r="C3922" s="3" t="s">
        <v>8121</v>
      </c>
      <c r="D3922" s="6">
        <v>8000</v>
      </c>
      <c r="E3922" s="8">
        <v>0</v>
      </c>
      <c r="F3922" t="s">
        <v>8220</v>
      </c>
      <c r="G3922" t="s">
        <v>8224</v>
      </c>
      <c r="H3922" t="s">
        <v>8246</v>
      </c>
      <c r="I3922">
        <v>1410987400</v>
      </c>
      <c r="J3922">
        <v>1408395400</v>
      </c>
      <c r="K3922" t="b">
        <v>0</v>
      </c>
      <c r="L3922">
        <v>7</v>
      </c>
      <c r="M3922" t="b">
        <v>0</v>
      </c>
      <c r="N3922" t="s">
        <v>8269</v>
      </c>
      <c r="O3922">
        <f t="shared" si="244"/>
        <v>0</v>
      </c>
      <c r="P3922">
        <f t="shared" si="245"/>
        <v>0</v>
      </c>
      <c r="Q3922" s="10" t="s">
        <v>8315</v>
      </c>
      <c r="R3922" t="s">
        <v>8316</v>
      </c>
      <c r="S3922" s="15">
        <f t="shared" si="246"/>
        <v>41869.872685185182</v>
      </c>
      <c r="T3922" s="15">
        <f t="shared" si="247"/>
        <v>41899.872685185182</v>
      </c>
    </row>
    <row r="3923" spans="1:20" ht="48" x14ac:dyDescent="0.2">
      <c r="A3923">
        <v>4020</v>
      </c>
      <c r="B3923" s="3" t="s">
        <v>4016</v>
      </c>
      <c r="C3923" s="3" t="s">
        <v>8125</v>
      </c>
      <c r="D3923" s="6">
        <v>8000</v>
      </c>
      <c r="E3923" s="8">
        <v>0</v>
      </c>
      <c r="F3923" t="s">
        <v>8220</v>
      </c>
      <c r="G3923" t="s">
        <v>8223</v>
      </c>
      <c r="H3923" t="s">
        <v>8245</v>
      </c>
      <c r="I3923">
        <v>1427168099</v>
      </c>
      <c r="J3923">
        <v>1424579699</v>
      </c>
      <c r="K3923" t="b">
        <v>0</v>
      </c>
      <c r="L3923">
        <v>3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42057.190960648149</v>
      </c>
      <c r="T3923" s="15">
        <f t="shared" si="247"/>
        <v>42087.149293981478</v>
      </c>
    </row>
    <row r="3924" spans="1:20" ht="32" x14ac:dyDescent="0.2">
      <c r="A3924">
        <v>4065</v>
      </c>
      <c r="B3924" s="3" t="s">
        <v>4061</v>
      </c>
      <c r="C3924" s="3" t="s">
        <v>8169</v>
      </c>
      <c r="D3924" s="6">
        <v>8000</v>
      </c>
      <c r="E3924" s="8">
        <v>0</v>
      </c>
      <c r="F3924" t="s">
        <v>8220</v>
      </c>
      <c r="G3924" t="s">
        <v>8223</v>
      </c>
      <c r="H3924" t="s">
        <v>8245</v>
      </c>
      <c r="I3924">
        <v>1407883811</v>
      </c>
      <c r="J3924">
        <v>1405291811</v>
      </c>
      <c r="K3924" t="b">
        <v>0</v>
      </c>
      <c r="L3924">
        <v>4</v>
      </c>
      <c r="M3924" t="b">
        <v>0</v>
      </c>
      <c r="N3924" t="s">
        <v>8269</v>
      </c>
      <c r="O3924">
        <f t="shared" si="244"/>
        <v>0</v>
      </c>
      <c r="P3924">
        <f t="shared" si="245"/>
        <v>0</v>
      </c>
      <c r="Q3924" s="10" t="s">
        <v>8315</v>
      </c>
      <c r="R3924" t="s">
        <v>8316</v>
      </c>
      <c r="S3924" s="15">
        <f t="shared" si="246"/>
        <v>41833.951516203706</v>
      </c>
      <c r="T3924" s="15">
        <f t="shared" si="247"/>
        <v>41863.951516203706</v>
      </c>
    </row>
    <row r="3925" spans="1:20" ht="48" x14ac:dyDescent="0.2">
      <c r="A3925">
        <v>4082</v>
      </c>
      <c r="B3925" s="3" t="s">
        <v>4078</v>
      </c>
      <c r="C3925" s="3" t="s">
        <v>8185</v>
      </c>
      <c r="D3925" s="6">
        <v>8000</v>
      </c>
      <c r="E3925" s="8">
        <v>0</v>
      </c>
      <c r="F3925" t="s">
        <v>8220</v>
      </c>
      <c r="G3925" t="s">
        <v>8223</v>
      </c>
      <c r="H3925" t="s">
        <v>8245</v>
      </c>
      <c r="I3925">
        <v>1447542000</v>
      </c>
      <c r="J3925">
        <v>1446179553</v>
      </c>
      <c r="K3925" t="b">
        <v>0</v>
      </c>
      <c r="L3925">
        <v>2</v>
      </c>
      <c r="M3925" t="b">
        <v>0</v>
      </c>
      <c r="N3925" t="s">
        <v>8269</v>
      </c>
      <c r="O3925">
        <f t="shared" si="244"/>
        <v>0</v>
      </c>
      <c r="P3925">
        <f t="shared" si="245"/>
        <v>0</v>
      </c>
      <c r="Q3925" s="10" t="s">
        <v>8315</v>
      </c>
      <c r="R3925" t="s">
        <v>8316</v>
      </c>
      <c r="S3925" s="15">
        <f t="shared" si="246"/>
        <v>42307.189270833333</v>
      </c>
      <c r="T3925" s="15">
        <f t="shared" si="247"/>
        <v>42322.958333333328</v>
      </c>
    </row>
    <row r="3926" spans="1:20" ht="48" x14ac:dyDescent="0.2">
      <c r="A3926">
        <v>3928</v>
      </c>
      <c r="B3926" s="3" t="s">
        <v>3925</v>
      </c>
      <c r="C3926" s="3" t="s">
        <v>8036</v>
      </c>
      <c r="D3926" s="6">
        <v>8750</v>
      </c>
      <c r="E3926" s="8">
        <v>0</v>
      </c>
      <c r="F3926" t="s">
        <v>8220</v>
      </c>
      <c r="G3926" t="s">
        <v>8223</v>
      </c>
      <c r="H3926" t="s">
        <v>8245</v>
      </c>
      <c r="I3926">
        <v>1444971540</v>
      </c>
      <c r="J3926">
        <v>1442593427</v>
      </c>
      <c r="K3926" t="b">
        <v>0</v>
      </c>
      <c r="L3926">
        <v>7</v>
      </c>
      <c r="M3926" t="b">
        <v>0</v>
      </c>
      <c r="N3926" t="s">
        <v>8269</v>
      </c>
      <c r="O3926">
        <f t="shared" si="244"/>
        <v>0</v>
      </c>
      <c r="P3926">
        <f t="shared" si="245"/>
        <v>0</v>
      </c>
      <c r="Q3926" s="10" t="s">
        <v>8315</v>
      </c>
      <c r="R3926" t="s">
        <v>8316</v>
      </c>
      <c r="S3926" s="15">
        <f t="shared" si="246"/>
        <v>42265.683182870373</v>
      </c>
      <c r="T3926" s="15">
        <f t="shared" si="247"/>
        <v>42293.207638888889</v>
      </c>
    </row>
    <row r="3927" spans="1:20" ht="48" x14ac:dyDescent="0.2">
      <c r="A3927">
        <v>4102</v>
      </c>
      <c r="B3927" s="3" t="s">
        <v>4098</v>
      </c>
      <c r="C3927" s="3" t="s">
        <v>8205</v>
      </c>
      <c r="D3927" s="6">
        <v>8880</v>
      </c>
      <c r="E3927" s="8">
        <v>0</v>
      </c>
      <c r="F3927" t="s">
        <v>8220</v>
      </c>
      <c r="G3927" t="s">
        <v>8223</v>
      </c>
      <c r="H3927" t="s">
        <v>8245</v>
      </c>
      <c r="I3927">
        <v>1463343673</v>
      </c>
      <c r="J3927">
        <v>1460751673</v>
      </c>
      <c r="K3927" t="b">
        <v>0</v>
      </c>
      <c r="L3927">
        <v>6</v>
      </c>
      <c r="M3927" t="b">
        <v>0</v>
      </c>
      <c r="N3927" t="s">
        <v>8269</v>
      </c>
      <c r="O3927">
        <f t="shared" si="244"/>
        <v>0</v>
      </c>
      <c r="P3927">
        <f t="shared" si="245"/>
        <v>0</v>
      </c>
      <c r="Q3927" s="10" t="s">
        <v>8315</v>
      </c>
      <c r="R3927" t="s">
        <v>8316</v>
      </c>
      <c r="S3927" s="15">
        <f t="shared" si="246"/>
        <v>42475.848067129627</v>
      </c>
      <c r="T3927" s="15">
        <f t="shared" si="247"/>
        <v>42505.848067129627</v>
      </c>
    </row>
    <row r="3928" spans="1:20" ht="48" x14ac:dyDescent="0.2">
      <c r="A3928">
        <v>3884</v>
      </c>
      <c r="B3928" s="3" t="s">
        <v>3881</v>
      </c>
      <c r="C3928" s="3" t="s">
        <v>7993</v>
      </c>
      <c r="D3928" s="6">
        <v>8888</v>
      </c>
      <c r="E3928" s="8">
        <v>0</v>
      </c>
      <c r="F3928" t="s">
        <v>8219</v>
      </c>
      <c r="G3928" t="s">
        <v>8223</v>
      </c>
      <c r="H3928" t="s">
        <v>8245</v>
      </c>
      <c r="I3928">
        <v>1427479192</v>
      </c>
      <c r="J3928">
        <v>1425322792</v>
      </c>
      <c r="K3928" t="b">
        <v>0</v>
      </c>
      <c r="L3928">
        <v>0</v>
      </c>
      <c r="M3928" t="b">
        <v>0</v>
      </c>
      <c r="N3928" t="s">
        <v>8303</v>
      </c>
      <c r="O3928">
        <f t="shared" si="244"/>
        <v>0</v>
      </c>
      <c r="P3928">
        <f t="shared" si="245"/>
        <v>0</v>
      </c>
      <c r="Q3928" s="10" t="s">
        <v>8315</v>
      </c>
      <c r="R3928" t="s">
        <v>8357</v>
      </c>
      <c r="S3928" s="15">
        <f t="shared" si="246"/>
        <v>42065.791574074072</v>
      </c>
      <c r="T3928" s="15">
        <f t="shared" si="247"/>
        <v>42090.749907407408</v>
      </c>
    </row>
    <row r="3929" spans="1:20" ht="48" x14ac:dyDescent="0.2">
      <c r="A3929">
        <v>3784</v>
      </c>
      <c r="B3929" s="3" t="s">
        <v>3781</v>
      </c>
      <c r="C3929" s="3" t="s">
        <v>7894</v>
      </c>
      <c r="D3929" s="6">
        <v>9000</v>
      </c>
      <c r="E3929" s="8">
        <v>0</v>
      </c>
      <c r="F3929" t="s">
        <v>8218</v>
      </c>
      <c r="G3929" t="s">
        <v>8228</v>
      </c>
      <c r="H3929" t="s">
        <v>8250</v>
      </c>
      <c r="I3929">
        <v>1468193532</v>
      </c>
      <c r="J3929">
        <v>1465601532</v>
      </c>
      <c r="K3929" t="b">
        <v>0</v>
      </c>
      <c r="L3929">
        <v>10</v>
      </c>
      <c r="M3929" t="b">
        <v>1</v>
      </c>
      <c r="N3929" t="s">
        <v>8303</v>
      </c>
      <c r="O3929">
        <f t="shared" si="244"/>
        <v>0</v>
      </c>
      <c r="P3929">
        <f t="shared" si="245"/>
        <v>0</v>
      </c>
      <c r="Q3929" s="10" t="s">
        <v>8315</v>
      </c>
      <c r="R3929" t="s">
        <v>8357</v>
      </c>
      <c r="S3929" s="15">
        <f t="shared" si="246"/>
        <v>42531.980694444443</v>
      </c>
      <c r="T3929" s="15">
        <f t="shared" si="247"/>
        <v>42561.980694444443</v>
      </c>
    </row>
    <row r="3930" spans="1:20" ht="48" x14ac:dyDescent="0.2">
      <c r="A3930">
        <v>3860</v>
      </c>
      <c r="B3930" s="3" t="s">
        <v>3857</v>
      </c>
      <c r="C3930" s="3" t="s">
        <v>7969</v>
      </c>
      <c r="D3930" s="6">
        <v>9000</v>
      </c>
      <c r="E3930" s="8">
        <v>0</v>
      </c>
      <c r="F3930" t="s">
        <v>8220</v>
      </c>
      <c r="G3930" t="s">
        <v>8223</v>
      </c>
      <c r="H3930" t="s">
        <v>8245</v>
      </c>
      <c r="I3930">
        <v>1407858710</v>
      </c>
      <c r="J3930">
        <v>1405266710</v>
      </c>
      <c r="K3930" t="b">
        <v>0</v>
      </c>
      <c r="L3930">
        <v>13</v>
      </c>
      <c r="M3930" t="b">
        <v>0</v>
      </c>
      <c r="N3930" t="s">
        <v>8269</v>
      </c>
      <c r="O3930">
        <f t="shared" si="244"/>
        <v>0</v>
      </c>
      <c r="P3930">
        <f t="shared" si="245"/>
        <v>0</v>
      </c>
      <c r="Q3930" s="10" t="s">
        <v>8315</v>
      </c>
      <c r="R3930" t="s">
        <v>8316</v>
      </c>
      <c r="S3930" s="15">
        <f t="shared" si="246"/>
        <v>41833.660995370366</v>
      </c>
      <c r="T3930" s="15">
        <f t="shared" si="247"/>
        <v>41863.660995370366</v>
      </c>
    </row>
    <row r="3931" spans="1:20" ht="48" x14ac:dyDescent="0.2">
      <c r="A3931">
        <v>4043</v>
      </c>
      <c r="B3931" s="3" t="s">
        <v>4039</v>
      </c>
      <c r="C3931" s="3" t="s">
        <v>8147</v>
      </c>
      <c r="D3931" s="6">
        <v>9000</v>
      </c>
      <c r="E3931" s="8">
        <v>0</v>
      </c>
      <c r="F3931" t="s">
        <v>8220</v>
      </c>
      <c r="G3931" t="s">
        <v>8228</v>
      </c>
      <c r="H3931" t="s">
        <v>8250</v>
      </c>
      <c r="I3931">
        <v>1416524325</v>
      </c>
      <c r="J3931">
        <v>1415228325</v>
      </c>
      <c r="K3931" t="b">
        <v>0</v>
      </c>
      <c r="L3931">
        <v>0</v>
      </c>
      <c r="M3931" t="b">
        <v>0</v>
      </c>
      <c r="N3931" t="s">
        <v>8269</v>
      </c>
      <c r="O3931">
        <f t="shared" si="244"/>
        <v>0</v>
      </c>
      <c r="P3931">
        <f t="shared" si="245"/>
        <v>0</v>
      </c>
      <c r="Q3931" s="10" t="s">
        <v>8315</v>
      </c>
      <c r="R3931" t="s">
        <v>8316</v>
      </c>
      <c r="S3931" s="15">
        <f t="shared" si="246"/>
        <v>41948.957465277781</v>
      </c>
      <c r="T3931" s="15">
        <f t="shared" si="247"/>
        <v>41963.957465277781</v>
      </c>
    </row>
    <row r="3932" spans="1:20" ht="32" x14ac:dyDescent="0.2">
      <c r="A3932">
        <v>4095</v>
      </c>
      <c r="B3932" s="3" t="s">
        <v>4091</v>
      </c>
      <c r="C3932" s="3" t="s">
        <v>8198</v>
      </c>
      <c r="D3932" s="6">
        <v>9000</v>
      </c>
      <c r="E3932" s="8">
        <v>0</v>
      </c>
      <c r="F3932" t="s">
        <v>8220</v>
      </c>
      <c r="G3932" t="s">
        <v>8237</v>
      </c>
      <c r="H3932" t="s">
        <v>8255</v>
      </c>
      <c r="I3932">
        <v>1482108350</v>
      </c>
      <c r="J3932">
        <v>1479516350</v>
      </c>
      <c r="K3932" t="b">
        <v>0</v>
      </c>
      <c r="L3932">
        <v>1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42693.031828703708</v>
      </c>
      <c r="T3932" s="15">
        <f t="shared" si="247"/>
        <v>42723.031828703708</v>
      </c>
    </row>
    <row r="3933" spans="1:20" ht="48" x14ac:dyDescent="0.2">
      <c r="A3933">
        <v>3852</v>
      </c>
      <c r="B3933" s="3" t="s">
        <v>3849</v>
      </c>
      <c r="C3933" s="3" t="s">
        <v>7961</v>
      </c>
      <c r="D3933" s="6">
        <v>9300</v>
      </c>
      <c r="E3933" s="8">
        <v>0</v>
      </c>
      <c r="F3933" t="s">
        <v>8220</v>
      </c>
      <c r="G3933" t="s">
        <v>8223</v>
      </c>
      <c r="H3933" t="s">
        <v>8245</v>
      </c>
      <c r="I3933">
        <v>1427427276</v>
      </c>
      <c r="J3933">
        <v>1425270876</v>
      </c>
      <c r="K3933" t="b">
        <v>0</v>
      </c>
      <c r="L3933">
        <v>2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42065.190694444449</v>
      </c>
      <c r="T3933" s="15">
        <f t="shared" si="247"/>
        <v>42090.149027777778</v>
      </c>
    </row>
    <row r="3934" spans="1:20" ht="48" x14ac:dyDescent="0.2">
      <c r="A3934">
        <v>4023</v>
      </c>
      <c r="B3934" s="3" t="s">
        <v>4019</v>
      </c>
      <c r="C3934" s="3" t="s">
        <v>8128</v>
      </c>
      <c r="D3934" s="6">
        <v>9500</v>
      </c>
      <c r="E3934" s="8">
        <v>0</v>
      </c>
      <c r="F3934" t="s">
        <v>8220</v>
      </c>
      <c r="G3934" t="s">
        <v>8223</v>
      </c>
      <c r="H3934" t="s">
        <v>8245</v>
      </c>
      <c r="I3934">
        <v>1458860363</v>
      </c>
      <c r="J3934">
        <v>1454975963</v>
      </c>
      <c r="K3934" t="b">
        <v>0</v>
      </c>
      <c r="L3934">
        <v>0</v>
      </c>
      <c r="M3934" t="b">
        <v>0</v>
      </c>
      <c r="N3934" t="s">
        <v>8269</v>
      </c>
      <c r="O3934">
        <f t="shared" si="244"/>
        <v>0</v>
      </c>
      <c r="P3934">
        <f t="shared" si="245"/>
        <v>0</v>
      </c>
      <c r="Q3934" s="10" t="s">
        <v>8315</v>
      </c>
      <c r="R3934" t="s">
        <v>8316</v>
      </c>
      <c r="S3934" s="15">
        <f t="shared" si="246"/>
        <v>42408.999571759254</v>
      </c>
      <c r="T3934" s="15">
        <f t="shared" si="247"/>
        <v>42453.957905092597</v>
      </c>
    </row>
    <row r="3935" spans="1:20" ht="48" x14ac:dyDescent="0.2">
      <c r="A3935">
        <v>4108</v>
      </c>
      <c r="B3935" s="3" t="s">
        <v>4104</v>
      </c>
      <c r="C3935" s="3" t="s">
        <v>8211</v>
      </c>
      <c r="D3935" s="6">
        <v>9600</v>
      </c>
      <c r="E3935" s="8">
        <v>0</v>
      </c>
      <c r="F3935" t="s">
        <v>8220</v>
      </c>
      <c r="G3935" t="s">
        <v>8223</v>
      </c>
      <c r="H3935" t="s">
        <v>8245</v>
      </c>
      <c r="I3935">
        <v>1488517200</v>
      </c>
      <c r="J3935">
        <v>1485909937</v>
      </c>
      <c r="K3935" t="b">
        <v>0</v>
      </c>
      <c r="L3935">
        <v>1</v>
      </c>
      <c r="M3935" t="b">
        <v>0</v>
      </c>
      <c r="N3935" t="s">
        <v>8269</v>
      </c>
      <c r="O3935">
        <f t="shared" si="244"/>
        <v>0</v>
      </c>
      <c r="P3935">
        <f t="shared" si="245"/>
        <v>0</v>
      </c>
      <c r="Q3935" s="10" t="s">
        <v>8315</v>
      </c>
      <c r="R3935" t="s">
        <v>8316</v>
      </c>
      <c r="S3935" s="15">
        <f t="shared" si="246"/>
        <v>42767.031678240746</v>
      </c>
      <c r="T3935" s="15">
        <f t="shared" si="247"/>
        <v>42797.208333333328</v>
      </c>
    </row>
    <row r="3936" spans="1:20" ht="48" x14ac:dyDescent="0.2">
      <c r="A3936">
        <v>3730</v>
      </c>
      <c r="B3936" s="3" t="s">
        <v>3727</v>
      </c>
      <c r="C3936" s="3" t="s">
        <v>7840</v>
      </c>
      <c r="D3936" s="6">
        <v>10000</v>
      </c>
      <c r="E3936" s="8">
        <v>0</v>
      </c>
      <c r="F3936" t="s">
        <v>8220</v>
      </c>
      <c r="G3936" t="s">
        <v>8223</v>
      </c>
      <c r="H3936" t="s">
        <v>8245</v>
      </c>
      <c r="I3936">
        <v>1439828159</v>
      </c>
      <c r="J3936">
        <v>1437236159</v>
      </c>
      <c r="K3936" t="b">
        <v>0</v>
      </c>
      <c r="L3936">
        <v>1</v>
      </c>
      <c r="M3936" t="b">
        <v>0</v>
      </c>
      <c r="N3936" t="s">
        <v>8269</v>
      </c>
      <c r="O3936">
        <f t="shared" si="244"/>
        <v>0</v>
      </c>
      <c r="P3936">
        <f t="shared" si="245"/>
        <v>0</v>
      </c>
      <c r="Q3936" s="10" t="s">
        <v>8315</v>
      </c>
      <c r="R3936" t="s">
        <v>8316</v>
      </c>
      <c r="S3936" s="15">
        <f t="shared" si="246"/>
        <v>42203.677766203706</v>
      </c>
      <c r="T3936" s="15">
        <f t="shared" si="247"/>
        <v>42233.677766203706</v>
      </c>
    </row>
    <row r="3937" spans="1:20" ht="48" x14ac:dyDescent="0.2">
      <c r="A3937">
        <v>3744</v>
      </c>
      <c r="B3937" s="3" t="s">
        <v>3741</v>
      </c>
      <c r="C3937" s="3" t="s">
        <v>7854</v>
      </c>
      <c r="D3937" s="6">
        <v>10000</v>
      </c>
      <c r="E3937" s="8">
        <v>0</v>
      </c>
      <c r="F3937" t="s">
        <v>8220</v>
      </c>
      <c r="G3937" t="s">
        <v>8223</v>
      </c>
      <c r="H3937" t="s">
        <v>8245</v>
      </c>
      <c r="I3937">
        <v>1404532740</v>
      </c>
      <c r="J3937">
        <v>1401823952</v>
      </c>
      <c r="K3937" t="b">
        <v>0</v>
      </c>
      <c r="L3937">
        <v>0</v>
      </c>
      <c r="M3937" t="b">
        <v>0</v>
      </c>
      <c r="N3937" t="s">
        <v>8269</v>
      </c>
      <c r="O3937">
        <f t="shared" si="244"/>
        <v>0</v>
      </c>
      <c r="P3937">
        <f t="shared" si="245"/>
        <v>0</v>
      </c>
      <c r="Q3937" s="10" t="s">
        <v>8315</v>
      </c>
      <c r="R3937" t="s">
        <v>8316</v>
      </c>
      <c r="S3937" s="15">
        <f t="shared" si="246"/>
        <v>41793.814259259263</v>
      </c>
      <c r="T3937" s="15">
        <f t="shared" si="247"/>
        <v>41825.165972222225</v>
      </c>
    </row>
    <row r="3938" spans="1:20" ht="48" x14ac:dyDescent="0.2">
      <c r="A3938">
        <v>3762</v>
      </c>
      <c r="B3938" s="3" t="s">
        <v>3759</v>
      </c>
      <c r="C3938" s="3" t="s">
        <v>7872</v>
      </c>
      <c r="D3938" s="6">
        <v>10000</v>
      </c>
      <c r="E3938" s="8">
        <v>0</v>
      </c>
      <c r="F3938" t="s">
        <v>8218</v>
      </c>
      <c r="G3938" t="s">
        <v>8224</v>
      </c>
      <c r="H3938" t="s">
        <v>8246</v>
      </c>
      <c r="I3938">
        <v>1438543889</v>
      </c>
      <c r="J3938">
        <v>1436383889</v>
      </c>
      <c r="K3938" t="b">
        <v>0</v>
      </c>
      <c r="L3938">
        <v>28</v>
      </c>
      <c r="M3938" t="b">
        <v>1</v>
      </c>
      <c r="N3938" t="s">
        <v>8303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8357</v>
      </c>
      <c r="S3938" s="15">
        <f t="shared" si="246"/>
        <v>42193.813530092593</v>
      </c>
      <c r="T3938" s="15">
        <f t="shared" si="247"/>
        <v>42218.813530092593</v>
      </c>
    </row>
    <row r="3939" spans="1:20" ht="32" x14ac:dyDescent="0.2">
      <c r="A3939">
        <v>3766</v>
      </c>
      <c r="B3939" s="3" t="s">
        <v>3763</v>
      </c>
      <c r="C3939" s="3" t="s">
        <v>7876</v>
      </c>
      <c r="D3939" s="6">
        <v>10000</v>
      </c>
      <c r="E3939" s="8">
        <v>0</v>
      </c>
      <c r="F3939" t="s">
        <v>8218</v>
      </c>
      <c r="G3939" t="s">
        <v>8223</v>
      </c>
      <c r="H3939" t="s">
        <v>8245</v>
      </c>
      <c r="I3939">
        <v>1404360045</v>
      </c>
      <c r="J3939">
        <v>1401336045</v>
      </c>
      <c r="K3939" t="b">
        <v>0</v>
      </c>
      <c r="L3939">
        <v>96</v>
      </c>
      <c r="M3939" t="b">
        <v>1</v>
      </c>
      <c r="N3939" t="s">
        <v>8303</v>
      </c>
      <c r="O3939">
        <f t="shared" si="244"/>
        <v>0</v>
      </c>
      <c r="P3939">
        <f t="shared" si="245"/>
        <v>0</v>
      </c>
      <c r="Q3939" s="10" t="s">
        <v>8315</v>
      </c>
      <c r="R3939" t="s">
        <v>8357</v>
      </c>
      <c r="S3939" s="15">
        <f t="shared" si="246"/>
        <v>41788.167187500003</v>
      </c>
      <c r="T3939" s="15">
        <f t="shared" si="247"/>
        <v>41823.167187500003</v>
      </c>
    </row>
    <row r="3940" spans="1:20" ht="48" x14ac:dyDescent="0.2">
      <c r="A3940">
        <v>3770</v>
      </c>
      <c r="B3940" s="3" t="s">
        <v>3767</v>
      </c>
      <c r="C3940" s="3" t="s">
        <v>7880</v>
      </c>
      <c r="D3940" s="6">
        <v>10000</v>
      </c>
      <c r="E3940" s="8">
        <v>0</v>
      </c>
      <c r="F3940" t="s">
        <v>8218</v>
      </c>
      <c r="G3940" t="s">
        <v>8224</v>
      </c>
      <c r="H3940" t="s">
        <v>8246</v>
      </c>
      <c r="I3940">
        <v>1434234010</v>
      </c>
      <c r="J3940">
        <v>1431642010</v>
      </c>
      <c r="K3940" t="b">
        <v>0</v>
      </c>
      <c r="L3940">
        <v>20</v>
      </c>
      <c r="M3940" t="b">
        <v>1</v>
      </c>
      <c r="N3940" t="s">
        <v>8303</v>
      </c>
      <c r="O3940">
        <f t="shared" si="244"/>
        <v>0</v>
      </c>
      <c r="P3940">
        <f t="shared" si="245"/>
        <v>0</v>
      </c>
      <c r="Q3940" s="10" t="s">
        <v>8315</v>
      </c>
      <c r="R3940" t="s">
        <v>8357</v>
      </c>
      <c r="S3940" s="15">
        <f t="shared" si="246"/>
        <v>42138.930671296301</v>
      </c>
      <c r="T3940" s="15">
        <f t="shared" si="247"/>
        <v>42168.930671296301</v>
      </c>
    </row>
    <row r="3941" spans="1:20" ht="48" x14ac:dyDescent="0.2">
      <c r="A3941">
        <v>3780</v>
      </c>
      <c r="B3941" s="3" t="s">
        <v>3777</v>
      </c>
      <c r="C3941" s="3" t="s">
        <v>7890</v>
      </c>
      <c r="D3941" s="6">
        <v>10000</v>
      </c>
      <c r="E3941" s="8">
        <v>0</v>
      </c>
      <c r="F3941" t="s">
        <v>8218</v>
      </c>
      <c r="G3941" t="s">
        <v>8223</v>
      </c>
      <c r="H3941" t="s">
        <v>8245</v>
      </c>
      <c r="I3941">
        <v>1436817960</v>
      </c>
      <c r="J3941">
        <v>1433999785</v>
      </c>
      <c r="K3941" t="b">
        <v>0</v>
      </c>
      <c r="L3941">
        <v>30</v>
      </c>
      <c r="M3941" t="b">
        <v>1</v>
      </c>
      <c r="N3941" t="s">
        <v>8303</v>
      </c>
      <c r="O3941">
        <f t="shared" si="244"/>
        <v>0</v>
      </c>
      <c r="P3941">
        <f t="shared" si="245"/>
        <v>0</v>
      </c>
      <c r="Q3941" s="10" t="s">
        <v>8315</v>
      </c>
      <c r="R3941" t="s">
        <v>8357</v>
      </c>
      <c r="S3941" s="15">
        <f t="shared" si="246"/>
        <v>42166.219733796301</v>
      </c>
      <c r="T3941" s="15">
        <f t="shared" si="247"/>
        <v>42198.837499999994</v>
      </c>
    </row>
    <row r="3942" spans="1:20" ht="48" x14ac:dyDescent="0.2">
      <c r="A3942">
        <v>3790</v>
      </c>
      <c r="B3942" s="3" t="s">
        <v>3787</v>
      </c>
      <c r="C3942" s="3" t="s">
        <v>7900</v>
      </c>
      <c r="D3942" s="6">
        <v>10000</v>
      </c>
      <c r="E3942" s="8">
        <v>0</v>
      </c>
      <c r="F3942" t="s">
        <v>8220</v>
      </c>
      <c r="G3942" t="s">
        <v>8223</v>
      </c>
      <c r="H3942" t="s">
        <v>8245</v>
      </c>
      <c r="I3942">
        <v>1479834023</v>
      </c>
      <c r="J3942">
        <v>1477238423</v>
      </c>
      <c r="K3942" t="b">
        <v>0</v>
      </c>
      <c r="L3942">
        <v>0</v>
      </c>
      <c r="M3942" t="b">
        <v>0</v>
      </c>
      <c r="N3942" t="s">
        <v>8303</v>
      </c>
      <c r="O3942">
        <f t="shared" si="244"/>
        <v>0</v>
      </c>
      <c r="P3942">
        <f t="shared" si="245"/>
        <v>0</v>
      </c>
      <c r="Q3942" s="10" t="s">
        <v>8315</v>
      </c>
      <c r="R3942" t="s">
        <v>8357</v>
      </c>
      <c r="S3942" s="15">
        <f t="shared" si="246"/>
        <v>42666.666932870372</v>
      </c>
      <c r="T3942" s="15">
        <f t="shared" si="247"/>
        <v>42696.708599537036</v>
      </c>
    </row>
    <row r="3943" spans="1:20" ht="32" x14ac:dyDescent="0.2">
      <c r="A3943">
        <v>3791</v>
      </c>
      <c r="B3943" s="3" t="s">
        <v>3788</v>
      </c>
      <c r="C3943" s="3" t="s">
        <v>7901</v>
      </c>
      <c r="D3943" s="6">
        <v>10000</v>
      </c>
      <c r="E3943" s="8">
        <v>0</v>
      </c>
      <c r="F3943" t="s">
        <v>8220</v>
      </c>
      <c r="G3943" t="s">
        <v>8223</v>
      </c>
      <c r="H3943" t="s">
        <v>8245</v>
      </c>
      <c r="I3943">
        <v>1404664592</v>
      </c>
      <c r="J3943">
        <v>1399480592</v>
      </c>
      <c r="K3943" t="b">
        <v>0</v>
      </c>
      <c r="L3943">
        <v>0</v>
      </c>
      <c r="M3943" t="b">
        <v>0</v>
      </c>
      <c r="N3943" t="s">
        <v>8303</v>
      </c>
      <c r="O3943">
        <f t="shared" si="244"/>
        <v>0</v>
      </c>
      <c r="P3943">
        <f t="shared" si="245"/>
        <v>0</v>
      </c>
      <c r="Q3943" s="10" t="s">
        <v>8315</v>
      </c>
      <c r="R3943" t="s">
        <v>8357</v>
      </c>
      <c r="S3943" s="15">
        <f t="shared" si="246"/>
        <v>41766.692037037035</v>
      </c>
      <c r="T3943" s="15">
        <f t="shared" si="247"/>
        <v>41826.692037037035</v>
      </c>
    </row>
    <row r="3944" spans="1:20" ht="48" x14ac:dyDescent="0.2">
      <c r="A3944">
        <v>3835</v>
      </c>
      <c r="B3944" s="3" t="s">
        <v>3832</v>
      </c>
      <c r="C3944" s="3" t="s">
        <v>7944</v>
      </c>
      <c r="D3944" s="6">
        <v>10000</v>
      </c>
      <c r="E3944" s="8">
        <v>0</v>
      </c>
      <c r="F3944" t="s">
        <v>8218</v>
      </c>
      <c r="G3944" t="s">
        <v>8224</v>
      </c>
      <c r="H3944" t="s">
        <v>8246</v>
      </c>
      <c r="I3944">
        <v>1461278208</v>
      </c>
      <c r="J3944">
        <v>1459463808</v>
      </c>
      <c r="K3944" t="b">
        <v>0</v>
      </c>
      <c r="L3944">
        <v>8</v>
      </c>
      <c r="M3944" t="b">
        <v>1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42460.94222222222</v>
      </c>
      <c r="T3944" s="15">
        <f t="shared" si="247"/>
        <v>42481.94222222222</v>
      </c>
    </row>
    <row r="3945" spans="1:20" ht="48" x14ac:dyDescent="0.2">
      <c r="A3945">
        <v>3836</v>
      </c>
      <c r="B3945" s="3" t="s">
        <v>3833</v>
      </c>
      <c r="C3945" s="3" t="s">
        <v>7945</v>
      </c>
      <c r="D3945" s="6">
        <v>10000</v>
      </c>
      <c r="E3945" s="8">
        <v>0</v>
      </c>
      <c r="F3945" t="s">
        <v>8218</v>
      </c>
      <c r="G3945" t="s">
        <v>8223</v>
      </c>
      <c r="H3945" t="s">
        <v>8245</v>
      </c>
      <c r="I3945">
        <v>1470197340</v>
      </c>
      <c r="J3945">
        <v>1467497652</v>
      </c>
      <c r="K3945" t="b">
        <v>0</v>
      </c>
      <c r="L3945">
        <v>14</v>
      </c>
      <c r="M3945" t="b">
        <v>1</v>
      </c>
      <c r="N3945" t="s">
        <v>8269</v>
      </c>
      <c r="O3945">
        <f t="shared" si="244"/>
        <v>0</v>
      </c>
      <c r="P3945">
        <f t="shared" si="245"/>
        <v>0</v>
      </c>
      <c r="Q3945" s="10" t="s">
        <v>8315</v>
      </c>
      <c r="R3945" t="s">
        <v>8316</v>
      </c>
      <c r="S3945" s="15">
        <f t="shared" si="246"/>
        <v>42553.926527777774</v>
      </c>
      <c r="T3945" s="15">
        <f t="shared" si="247"/>
        <v>42585.172916666663</v>
      </c>
    </row>
    <row r="3946" spans="1:20" ht="48" x14ac:dyDescent="0.2">
      <c r="A3946">
        <v>3844</v>
      </c>
      <c r="B3946" s="3" t="s">
        <v>3841</v>
      </c>
      <c r="C3946" s="3" t="s">
        <v>7953</v>
      </c>
      <c r="D3946" s="6">
        <v>10000</v>
      </c>
      <c r="E3946" s="8">
        <v>0</v>
      </c>
      <c r="F3946" t="s">
        <v>8220</v>
      </c>
      <c r="G3946" t="s">
        <v>8223</v>
      </c>
      <c r="H3946" t="s">
        <v>8245</v>
      </c>
      <c r="I3946">
        <v>1401778740</v>
      </c>
      <c r="J3946">
        <v>1399474134</v>
      </c>
      <c r="K3946" t="b">
        <v>1</v>
      </c>
      <c r="L3946">
        <v>50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41766.617291666669</v>
      </c>
      <c r="T3946" s="15">
        <f t="shared" si="247"/>
        <v>41793.290972222225</v>
      </c>
    </row>
    <row r="3947" spans="1:20" ht="48" x14ac:dyDescent="0.2">
      <c r="A3947">
        <v>3859</v>
      </c>
      <c r="B3947" s="3" t="s">
        <v>3856</v>
      </c>
      <c r="C3947" s="3" t="s">
        <v>7968</v>
      </c>
      <c r="D3947" s="6">
        <v>10000</v>
      </c>
      <c r="E3947" s="8">
        <v>0</v>
      </c>
      <c r="F3947" t="s">
        <v>8220</v>
      </c>
      <c r="G3947" t="s">
        <v>8223</v>
      </c>
      <c r="H3947" t="s">
        <v>8245</v>
      </c>
      <c r="I3947">
        <v>1403730000</v>
      </c>
      <c r="J3947">
        <v>1401485207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0</v>
      </c>
      <c r="Q3947" s="10" t="s">
        <v>8315</v>
      </c>
      <c r="R3947" t="s">
        <v>8316</v>
      </c>
      <c r="S3947" s="15">
        <f t="shared" si="246"/>
        <v>41789.893599537041</v>
      </c>
      <c r="T3947" s="15">
        <f t="shared" si="247"/>
        <v>41815.875</v>
      </c>
    </row>
    <row r="3948" spans="1:20" ht="48" x14ac:dyDescent="0.2">
      <c r="A3948">
        <v>3876</v>
      </c>
      <c r="B3948" s="3" t="s">
        <v>3873</v>
      </c>
      <c r="C3948" s="3" t="s">
        <v>7985</v>
      </c>
      <c r="D3948" s="6">
        <v>10000</v>
      </c>
      <c r="E3948" s="8">
        <v>0</v>
      </c>
      <c r="F3948" t="s">
        <v>8219</v>
      </c>
      <c r="G3948" t="s">
        <v>8224</v>
      </c>
      <c r="H3948" t="s">
        <v>8246</v>
      </c>
      <c r="I3948">
        <v>1454425128</v>
      </c>
      <c r="J3948">
        <v>1451833128</v>
      </c>
      <c r="K3948" t="b">
        <v>0</v>
      </c>
      <c r="L3948">
        <v>46</v>
      </c>
      <c r="M3948" t="b">
        <v>0</v>
      </c>
      <c r="N3948" t="s">
        <v>8303</v>
      </c>
      <c r="O3948">
        <f t="shared" si="244"/>
        <v>0</v>
      </c>
      <c r="P3948">
        <f t="shared" si="245"/>
        <v>0</v>
      </c>
      <c r="Q3948" s="10" t="s">
        <v>8315</v>
      </c>
      <c r="R3948" t="s">
        <v>8357</v>
      </c>
      <c r="S3948" s="15">
        <f t="shared" si="246"/>
        <v>42372.624166666668</v>
      </c>
      <c r="T3948" s="15">
        <f t="shared" si="247"/>
        <v>42402.624166666668</v>
      </c>
    </row>
    <row r="3949" spans="1:20" ht="48" x14ac:dyDescent="0.2">
      <c r="A3949">
        <v>3892</v>
      </c>
      <c r="B3949" s="3" t="s">
        <v>3889</v>
      </c>
      <c r="C3949" s="3" t="s">
        <v>8000</v>
      </c>
      <c r="D3949" s="6">
        <v>10000</v>
      </c>
      <c r="E3949" s="8">
        <v>0</v>
      </c>
      <c r="F3949" t="s">
        <v>8220</v>
      </c>
      <c r="G3949" t="s">
        <v>8223</v>
      </c>
      <c r="H3949" t="s">
        <v>8245</v>
      </c>
      <c r="I3949">
        <v>1408863600</v>
      </c>
      <c r="J3949">
        <v>1408203557</v>
      </c>
      <c r="K3949" t="b">
        <v>0</v>
      </c>
      <c r="L3949">
        <v>0</v>
      </c>
      <c r="M3949" t="b">
        <v>0</v>
      </c>
      <c r="N3949" t="s">
        <v>8269</v>
      </c>
      <c r="O3949">
        <f t="shared" si="244"/>
        <v>0</v>
      </c>
      <c r="P3949">
        <f t="shared" si="245"/>
        <v>0</v>
      </c>
      <c r="Q3949" s="10" t="s">
        <v>8315</v>
      </c>
      <c r="R3949" t="s">
        <v>8316</v>
      </c>
      <c r="S3949" s="15">
        <f t="shared" si="246"/>
        <v>41867.652280092596</v>
      </c>
      <c r="T3949" s="15">
        <f t="shared" si="247"/>
        <v>41875.291666666664</v>
      </c>
    </row>
    <row r="3950" spans="1:20" ht="48" x14ac:dyDescent="0.2">
      <c r="A3950">
        <v>3921</v>
      </c>
      <c r="B3950" s="3" t="s">
        <v>3918</v>
      </c>
      <c r="C3950" s="3" t="s">
        <v>8029</v>
      </c>
      <c r="D3950" s="6">
        <v>10000</v>
      </c>
      <c r="E3950" s="8">
        <v>0</v>
      </c>
      <c r="F3950" t="s">
        <v>8220</v>
      </c>
      <c r="G3950" t="s">
        <v>8224</v>
      </c>
      <c r="H3950" t="s">
        <v>8246</v>
      </c>
      <c r="I3950">
        <v>1414346400</v>
      </c>
      <c r="J3950">
        <v>1413291655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41926.542303240742</v>
      </c>
      <c r="T3950" s="15">
        <f t="shared" si="247"/>
        <v>41938.75</v>
      </c>
    </row>
    <row r="3951" spans="1:20" ht="48" x14ac:dyDescent="0.2">
      <c r="A3951">
        <v>3925</v>
      </c>
      <c r="B3951" s="3" t="s">
        <v>3922</v>
      </c>
      <c r="C3951" s="3" t="s">
        <v>8033</v>
      </c>
      <c r="D3951" s="6">
        <v>10000</v>
      </c>
      <c r="E3951" s="8">
        <v>0</v>
      </c>
      <c r="F3951" t="s">
        <v>8220</v>
      </c>
      <c r="G3951" t="s">
        <v>8223</v>
      </c>
      <c r="H3951" t="s">
        <v>8245</v>
      </c>
      <c r="I3951">
        <v>1406753639</v>
      </c>
      <c r="J3951">
        <v>1404161639</v>
      </c>
      <c r="K3951" t="b">
        <v>0</v>
      </c>
      <c r="L3951">
        <v>3</v>
      </c>
      <c r="M3951" t="b">
        <v>0</v>
      </c>
      <c r="N3951" t="s">
        <v>8269</v>
      </c>
      <c r="O3951">
        <f t="shared" si="244"/>
        <v>0</v>
      </c>
      <c r="P3951">
        <f t="shared" si="245"/>
        <v>0</v>
      </c>
      <c r="Q3951" s="10" t="s">
        <v>8315</v>
      </c>
      <c r="R3951" t="s">
        <v>8316</v>
      </c>
      <c r="S3951" s="15">
        <f t="shared" si="246"/>
        <v>41820.870821759258</v>
      </c>
      <c r="T3951" s="15">
        <f t="shared" si="247"/>
        <v>41850.870821759258</v>
      </c>
    </row>
    <row r="3952" spans="1:20" ht="48" x14ac:dyDescent="0.2">
      <c r="A3952">
        <v>3932</v>
      </c>
      <c r="B3952" s="3" t="s">
        <v>3929</v>
      </c>
      <c r="C3952" s="3" t="s">
        <v>8040</v>
      </c>
      <c r="D3952" s="6">
        <v>10000</v>
      </c>
      <c r="E3952" s="8">
        <v>0</v>
      </c>
      <c r="F3952" t="s">
        <v>8220</v>
      </c>
      <c r="G3952" t="s">
        <v>8223</v>
      </c>
      <c r="H3952" t="s">
        <v>8245</v>
      </c>
      <c r="I3952">
        <v>1458097364</v>
      </c>
      <c r="J3952">
        <v>1455508964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0</v>
      </c>
      <c r="P3952">
        <f t="shared" si="245"/>
        <v>0</v>
      </c>
      <c r="Q3952" s="10" t="s">
        <v>8315</v>
      </c>
      <c r="R3952" t="s">
        <v>8316</v>
      </c>
      <c r="S3952" s="15">
        <f t="shared" si="246"/>
        <v>42415.168564814812</v>
      </c>
      <c r="T3952" s="15">
        <f t="shared" si="247"/>
        <v>42445.126898148148</v>
      </c>
    </row>
    <row r="3953" spans="1:20" ht="48" x14ac:dyDescent="0.2">
      <c r="A3953">
        <v>3950</v>
      </c>
      <c r="B3953" s="3" t="s">
        <v>3947</v>
      </c>
      <c r="C3953" s="3" t="s">
        <v>8058</v>
      </c>
      <c r="D3953" s="6">
        <v>10000</v>
      </c>
      <c r="E3953" s="8">
        <v>0</v>
      </c>
      <c r="F3953" t="s">
        <v>8220</v>
      </c>
      <c r="G3953" t="s">
        <v>8223</v>
      </c>
      <c r="H3953" t="s">
        <v>8245</v>
      </c>
      <c r="I3953">
        <v>1460140500</v>
      </c>
      <c r="J3953">
        <v>1457628680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0</v>
      </c>
      <c r="Q3953" s="10" t="s">
        <v>8315</v>
      </c>
      <c r="R3953" t="s">
        <v>8316</v>
      </c>
      <c r="S3953" s="15">
        <f t="shared" si="246"/>
        <v>42439.702314814815</v>
      </c>
      <c r="T3953" s="15">
        <f t="shared" si="247"/>
        <v>42468.774305555555</v>
      </c>
    </row>
    <row r="3954" spans="1:20" ht="48" x14ac:dyDescent="0.2">
      <c r="A3954">
        <v>3959</v>
      </c>
      <c r="B3954" s="3" t="s">
        <v>3956</v>
      </c>
      <c r="C3954" s="3" t="s">
        <v>8066</v>
      </c>
      <c r="D3954" s="6">
        <v>10000</v>
      </c>
      <c r="E3954" s="8">
        <v>0</v>
      </c>
      <c r="F3954" t="s">
        <v>8220</v>
      </c>
      <c r="G3954" t="s">
        <v>8223</v>
      </c>
      <c r="H3954" t="s">
        <v>8245</v>
      </c>
      <c r="I3954">
        <v>1411930556</v>
      </c>
      <c r="J3954">
        <v>1409338556</v>
      </c>
      <c r="K3954" t="b">
        <v>0</v>
      </c>
      <c r="L3954">
        <v>12</v>
      </c>
      <c r="M3954" t="b">
        <v>0</v>
      </c>
      <c r="N3954" t="s">
        <v>8269</v>
      </c>
      <c r="O3954">
        <f t="shared" si="244"/>
        <v>0</v>
      </c>
      <c r="P3954">
        <f t="shared" si="245"/>
        <v>0</v>
      </c>
      <c r="Q3954" s="10" t="s">
        <v>8315</v>
      </c>
      <c r="R3954" t="s">
        <v>8316</v>
      </c>
      <c r="S3954" s="15">
        <f t="shared" si="246"/>
        <v>41880.788842592592</v>
      </c>
      <c r="T3954" s="15">
        <f t="shared" si="247"/>
        <v>41910.788842592592</v>
      </c>
    </row>
    <row r="3955" spans="1:20" ht="48" x14ac:dyDescent="0.2">
      <c r="A3955">
        <v>3977</v>
      </c>
      <c r="B3955" s="3" t="s">
        <v>3974</v>
      </c>
      <c r="C3955" s="3" t="s">
        <v>8084</v>
      </c>
      <c r="D3955" s="6">
        <v>10000</v>
      </c>
      <c r="E3955" s="8">
        <v>0</v>
      </c>
      <c r="F3955" t="s">
        <v>8220</v>
      </c>
      <c r="G3955" t="s">
        <v>8223</v>
      </c>
      <c r="H3955" t="s">
        <v>8245</v>
      </c>
      <c r="I3955">
        <v>1469213732</v>
      </c>
      <c r="J3955">
        <v>1466621732</v>
      </c>
      <c r="K3955" t="b">
        <v>0</v>
      </c>
      <c r="L3955">
        <v>6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42543.788564814815</v>
      </c>
      <c r="T3955" s="15">
        <f t="shared" si="247"/>
        <v>42573.788564814815</v>
      </c>
    </row>
    <row r="3956" spans="1:20" ht="48" x14ac:dyDescent="0.2">
      <c r="A3956">
        <v>3979</v>
      </c>
      <c r="B3956" s="3" t="s">
        <v>3976</v>
      </c>
      <c r="C3956" s="3" t="s">
        <v>8086</v>
      </c>
      <c r="D3956" s="6">
        <v>10000</v>
      </c>
      <c r="E3956" s="8">
        <v>0</v>
      </c>
      <c r="F3956" t="s">
        <v>8220</v>
      </c>
      <c r="G3956" t="s">
        <v>8224</v>
      </c>
      <c r="H3956" t="s">
        <v>8246</v>
      </c>
      <c r="I3956">
        <v>1427659200</v>
      </c>
      <c r="J3956">
        <v>1425678057</v>
      </c>
      <c r="K3956" t="b">
        <v>0</v>
      </c>
      <c r="L3956">
        <v>6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42069.903437500005</v>
      </c>
      <c r="T3956" s="15">
        <f t="shared" si="247"/>
        <v>42092.833333333328</v>
      </c>
    </row>
    <row r="3957" spans="1:20" ht="48" x14ac:dyDescent="0.2">
      <c r="A3957">
        <v>3980</v>
      </c>
      <c r="B3957" s="3" t="s">
        <v>3977</v>
      </c>
      <c r="C3957" s="3" t="s">
        <v>8087</v>
      </c>
      <c r="D3957" s="6">
        <v>10000</v>
      </c>
      <c r="E3957" s="8">
        <v>0</v>
      </c>
      <c r="F3957" t="s">
        <v>8220</v>
      </c>
      <c r="G3957" t="s">
        <v>8223</v>
      </c>
      <c r="H3957" t="s">
        <v>8245</v>
      </c>
      <c r="I3957">
        <v>1404570147</v>
      </c>
      <c r="J3957">
        <v>1401978147</v>
      </c>
      <c r="K3957" t="b">
        <v>0</v>
      </c>
      <c r="L3957">
        <v>7</v>
      </c>
      <c r="M3957" t="b">
        <v>0</v>
      </c>
      <c r="N3957" t="s">
        <v>8269</v>
      </c>
      <c r="O3957">
        <f t="shared" si="244"/>
        <v>0</v>
      </c>
      <c r="P3957">
        <f t="shared" si="245"/>
        <v>0</v>
      </c>
      <c r="Q3957" s="10" t="s">
        <v>8315</v>
      </c>
      <c r="R3957" t="s">
        <v>8316</v>
      </c>
      <c r="S3957" s="15">
        <f t="shared" si="246"/>
        <v>41795.598923611113</v>
      </c>
      <c r="T3957" s="15">
        <f t="shared" si="247"/>
        <v>41825.598923611113</v>
      </c>
    </row>
    <row r="3958" spans="1:20" ht="48" x14ac:dyDescent="0.2">
      <c r="A3958">
        <v>3997</v>
      </c>
      <c r="B3958" s="3" t="s">
        <v>3993</v>
      </c>
      <c r="C3958" s="3" t="s">
        <v>8103</v>
      </c>
      <c r="D3958" s="6">
        <v>10000</v>
      </c>
      <c r="E3958" s="8">
        <v>0</v>
      </c>
      <c r="F3958" t="s">
        <v>8220</v>
      </c>
      <c r="G3958" t="s">
        <v>8224</v>
      </c>
      <c r="H3958" t="s">
        <v>8246</v>
      </c>
      <c r="I3958">
        <v>1428222221</v>
      </c>
      <c r="J3958">
        <v>1425633821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42069.391446759255</v>
      </c>
      <c r="T3958" s="15">
        <f t="shared" si="247"/>
        <v>42099.349780092598</v>
      </c>
    </row>
    <row r="3959" spans="1:20" ht="48" x14ac:dyDescent="0.2">
      <c r="A3959">
        <v>3999</v>
      </c>
      <c r="B3959" s="3" t="s">
        <v>3995</v>
      </c>
      <c r="C3959" s="3" t="s">
        <v>8105</v>
      </c>
      <c r="D3959" s="6">
        <v>10000</v>
      </c>
      <c r="E3959" s="8">
        <v>0</v>
      </c>
      <c r="F3959" t="s">
        <v>8220</v>
      </c>
      <c r="G3959" t="s">
        <v>8223</v>
      </c>
      <c r="H3959" t="s">
        <v>8245</v>
      </c>
      <c r="I3959">
        <v>1409514709</v>
      </c>
      <c r="J3959">
        <v>1406058798</v>
      </c>
      <c r="K3959" t="b">
        <v>0</v>
      </c>
      <c r="L3959">
        <v>14</v>
      </c>
      <c r="M3959" t="b">
        <v>0</v>
      </c>
      <c r="N3959" t="s">
        <v>8269</v>
      </c>
      <c r="O3959">
        <f t="shared" si="244"/>
        <v>0</v>
      </c>
      <c r="P3959">
        <f t="shared" si="245"/>
        <v>0</v>
      </c>
      <c r="Q3959" s="10" t="s">
        <v>8315</v>
      </c>
      <c r="R3959" t="s">
        <v>8316</v>
      </c>
      <c r="S3959" s="15">
        <f t="shared" si="246"/>
        <v>41842.828680555554</v>
      </c>
      <c r="T3959" s="15">
        <f t="shared" si="247"/>
        <v>41882.827650462961</v>
      </c>
    </row>
    <row r="3960" spans="1:20" ht="48" x14ac:dyDescent="0.2">
      <c r="A3960">
        <v>4002</v>
      </c>
      <c r="B3960" s="3" t="s">
        <v>3998</v>
      </c>
      <c r="C3960" s="3" t="s">
        <v>8108</v>
      </c>
      <c r="D3960" s="6">
        <v>10000</v>
      </c>
      <c r="E3960" s="8">
        <v>0</v>
      </c>
      <c r="F3960" t="s">
        <v>8220</v>
      </c>
      <c r="G3960" t="s">
        <v>8223</v>
      </c>
      <c r="H3960" t="s">
        <v>8245</v>
      </c>
      <c r="I3960">
        <v>1411779761</v>
      </c>
      <c r="J3960">
        <v>1409187761</v>
      </c>
      <c r="K3960" t="b">
        <v>0</v>
      </c>
      <c r="L3960">
        <v>4</v>
      </c>
      <c r="M3960" t="b">
        <v>0</v>
      </c>
      <c r="N3960" t="s">
        <v>8269</v>
      </c>
      <c r="O3960">
        <f t="shared" si="244"/>
        <v>0</v>
      </c>
      <c r="P3960">
        <f t="shared" si="245"/>
        <v>0</v>
      </c>
      <c r="Q3960" s="10" t="s">
        <v>8315</v>
      </c>
      <c r="R3960" t="s">
        <v>8316</v>
      </c>
      <c r="S3960" s="15">
        <f t="shared" si="246"/>
        <v>41879.043530092589</v>
      </c>
      <c r="T3960" s="15">
        <f t="shared" si="247"/>
        <v>41909.043530092589</v>
      </c>
    </row>
    <row r="3961" spans="1:20" ht="16" x14ac:dyDescent="0.2">
      <c r="A3961">
        <v>4004</v>
      </c>
      <c r="B3961" s="3" t="s">
        <v>4000</v>
      </c>
      <c r="C3961" s="3" t="s">
        <v>8109</v>
      </c>
      <c r="D3961" s="6">
        <v>10000</v>
      </c>
      <c r="E3961" s="8">
        <v>0</v>
      </c>
      <c r="F3961" t="s">
        <v>8220</v>
      </c>
      <c r="G3961" t="s">
        <v>8223</v>
      </c>
      <c r="H3961" t="s">
        <v>8245</v>
      </c>
      <c r="I3961">
        <v>1412740457</v>
      </c>
      <c r="J3961">
        <v>1410148457</v>
      </c>
      <c r="K3961" t="b">
        <v>0</v>
      </c>
      <c r="L3961">
        <v>1</v>
      </c>
      <c r="M3961" t="b">
        <v>0</v>
      </c>
      <c r="N3961" t="s">
        <v>8269</v>
      </c>
      <c r="O3961">
        <f t="shared" si="244"/>
        <v>0</v>
      </c>
      <c r="P3961">
        <f t="shared" si="245"/>
        <v>0</v>
      </c>
      <c r="Q3961" s="10" t="s">
        <v>8315</v>
      </c>
      <c r="R3961" t="s">
        <v>8316</v>
      </c>
      <c r="S3961" s="15">
        <f t="shared" si="246"/>
        <v>41890.16269675926</v>
      </c>
      <c r="T3961" s="15">
        <f t="shared" si="247"/>
        <v>41920.16269675926</v>
      </c>
    </row>
    <row r="3962" spans="1:20" ht="48" x14ac:dyDescent="0.2">
      <c r="A3962">
        <v>4012</v>
      </c>
      <c r="B3962" s="3" t="s">
        <v>4008</v>
      </c>
      <c r="C3962" s="3" t="s">
        <v>8117</v>
      </c>
      <c r="D3962" s="6">
        <v>10000</v>
      </c>
      <c r="E3962" s="8">
        <v>0</v>
      </c>
      <c r="F3962" t="s">
        <v>8220</v>
      </c>
      <c r="G3962" t="s">
        <v>8224</v>
      </c>
      <c r="H3962" t="s">
        <v>8246</v>
      </c>
      <c r="I3962">
        <v>1430571849</v>
      </c>
      <c r="J3962">
        <v>1427979849</v>
      </c>
      <c r="K3962" t="b">
        <v>0</v>
      </c>
      <c r="L3962">
        <v>0</v>
      </c>
      <c r="M3962" t="b">
        <v>0</v>
      </c>
      <c r="N3962" t="s">
        <v>8269</v>
      </c>
      <c r="O3962">
        <f t="shared" si="244"/>
        <v>0</v>
      </c>
      <c r="P3962">
        <f t="shared" si="245"/>
        <v>0</v>
      </c>
      <c r="Q3962" s="10" t="s">
        <v>8315</v>
      </c>
      <c r="R3962" t="s">
        <v>8316</v>
      </c>
      <c r="S3962" s="15">
        <f t="shared" si="246"/>
        <v>42096.544548611113</v>
      </c>
      <c r="T3962" s="15">
        <f t="shared" si="247"/>
        <v>42126.544548611113</v>
      </c>
    </row>
    <row r="3963" spans="1:20" ht="48" x14ac:dyDescent="0.2">
      <c r="A3963">
        <v>4031</v>
      </c>
      <c r="B3963" s="3" t="s">
        <v>4027</v>
      </c>
      <c r="C3963" s="3" t="s">
        <v>8136</v>
      </c>
      <c r="D3963" s="6">
        <v>10000</v>
      </c>
      <c r="E3963" s="8">
        <v>0</v>
      </c>
      <c r="F3963" t="s">
        <v>8220</v>
      </c>
      <c r="G3963" t="s">
        <v>8223</v>
      </c>
      <c r="H3963" t="s">
        <v>8245</v>
      </c>
      <c r="I3963">
        <v>1418914964</v>
      </c>
      <c r="J3963">
        <v>1414591364</v>
      </c>
      <c r="K3963" t="b">
        <v>0</v>
      </c>
      <c r="L3963">
        <v>0</v>
      </c>
      <c r="M3963" t="b">
        <v>0</v>
      </c>
      <c r="N3963" t="s">
        <v>8269</v>
      </c>
      <c r="O3963">
        <f t="shared" si="244"/>
        <v>0</v>
      </c>
      <c r="P3963">
        <f t="shared" si="245"/>
        <v>0</v>
      </c>
      <c r="Q3963" s="10" t="s">
        <v>8315</v>
      </c>
      <c r="R3963" t="s">
        <v>8316</v>
      </c>
      <c r="S3963" s="15">
        <f t="shared" si="246"/>
        <v>41941.585231481484</v>
      </c>
      <c r="T3963" s="15">
        <f t="shared" si="247"/>
        <v>41991.626898148148</v>
      </c>
    </row>
    <row r="3964" spans="1:20" ht="48" x14ac:dyDescent="0.2">
      <c r="A3964">
        <v>4037</v>
      </c>
      <c r="B3964" s="3" t="s">
        <v>4033</v>
      </c>
      <c r="C3964" s="3" t="s">
        <v>8141</v>
      </c>
      <c r="D3964" s="6">
        <v>10000</v>
      </c>
      <c r="E3964" s="8">
        <v>0</v>
      </c>
      <c r="F3964" t="s">
        <v>8220</v>
      </c>
      <c r="G3964" t="s">
        <v>8223</v>
      </c>
      <c r="H3964" t="s">
        <v>8245</v>
      </c>
      <c r="I3964">
        <v>1464099900</v>
      </c>
      <c r="J3964">
        <v>1462585315</v>
      </c>
      <c r="K3964" t="b">
        <v>0</v>
      </c>
      <c r="L3964">
        <v>2</v>
      </c>
      <c r="M3964" t="b">
        <v>0</v>
      </c>
      <c r="N3964" t="s">
        <v>8269</v>
      </c>
      <c r="O3964">
        <f t="shared" si="244"/>
        <v>0</v>
      </c>
      <c r="P3964">
        <f t="shared" si="245"/>
        <v>0</v>
      </c>
      <c r="Q3964" s="10" t="s">
        <v>8315</v>
      </c>
      <c r="R3964" t="s">
        <v>8316</v>
      </c>
      <c r="S3964" s="15">
        <f t="shared" si="246"/>
        <v>42497.070775462969</v>
      </c>
      <c r="T3964" s="15">
        <f t="shared" si="247"/>
        <v>42514.600694444445</v>
      </c>
    </row>
    <row r="3965" spans="1:20" ht="48" x14ac:dyDescent="0.2">
      <c r="A3965">
        <v>4074</v>
      </c>
      <c r="B3965" s="3" t="s">
        <v>4070</v>
      </c>
      <c r="C3965" s="3" t="s">
        <v>8177</v>
      </c>
      <c r="D3965" s="6">
        <v>10000</v>
      </c>
      <c r="E3965" s="8">
        <v>0</v>
      </c>
      <c r="F3965" t="s">
        <v>8220</v>
      </c>
      <c r="G3965" t="s">
        <v>8224</v>
      </c>
      <c r="H3965" t="s">
        <v>8246</v>
      </c>
      <c r="I3965">
        <v>1446732975</v>
      </c>
      <c r="J3965">
        <v>1444137375</v>
      </c>
      <c r="K3965" t="b">
        <v>0</v>
      </c>
      <c r="L3965">
        <v>21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42283.552951388891</v>
      </c>
      <c r="T3965" s="15">
        <f t="shared" si="247"/>
        <v>42313.594618055555</v>
      </c>
    </row>
    <row r="3966" spans="1:20" ht="48" x14ac:dyDescent="0.2">
      <c r="A3966">
        <v>4076</v>
      </c>
      <c r="B3966" s="3" t="s">
        <v>4072</v>
      </c>
      <c r="C3966" s="3" t="s">
        <v>8179</v>
      </c>
      <c r="D3966" s="6">
        <v>10000</v>
      </c>
      <c r="E3966" s="8">
        <v>0</v>
      </c>
      <c r="F3966" t="s">
        <v>8220</v>
      </c>
      <c r="G3966" t="s">
        <v>8223</v>
      </c>
      <c r="H3966" t="s">
        <v>8245</v>
      </c>
      <c r="I3966">
        <v>1413921060</v>
      </c>
      <c r="J3966">
        <v>1411499149</v>
      </c>
      <c r="K3966" t="b">
        <v>0</v>
      </c>
      <c r="L3966">
        <v>0</v>
      </c>
      <c r="M3966" t="b">
        <v>0</v>
      </c>
      <c r="N3966" t="s">
        <v>8269</v>
      </c>
      <c r="O3966">
        <f t="shared" si="244"/>
        <v>0</v>
      </c>
      <c r="P3966">
        <f t="shared" si="245"/>
        <v>0</v>
      </c>
      <c r="Q3966" s="10" t="s">
        <v>8315</v>
      </c>
      <c r="R3966" t="s">
        <v>8316</v>
      </c>
      <c r="S3966" s="15">
        <f t="shared" si="246"/>
        <v>41905.795706018522</v>
      </c>
      <c r="T3966" s="15">
        <f t="shared" si="247"/>
        <v>41933.82708333333</v>
      </c>
    </row>
    <row r="3967" spans="1:20" ht="48" x14ac:dyDescent="0.2">
      <c r="A3967">
        <v>4081</v>
      </c>
      <c r="B3967" s="3" t="s">
        <v>4077</v>
      </c>
      <c r="C3967" s="3" t="s">
        <v>8184</v>
      </c>
      <c r="D3967" s="6">
        <v>10000</v>
      </c>
      <c r="E3967" s="8">
        <v>0</v>
      </c>
      <c r="F3967" t="s">
        <v>8220</v>
      </c>
      <c r="G3967" t="s">
        <v>8223</v>
      </c>
      <c r="H3967" t="s">
        <v>8245</v>
      </c>
      <c r="I3967">
        <v>1425819425</v>
      </c>
      <c r="J3967">
        <v>1423231025</v>
      </c>
      <c r="K3967" t="b">
        <v>0</v>
      </c>
      <c r="L3967">
        <v>12</v>
      </c>
      <c r="M3967" t="b">
        <v>0</v>
      </c>
      <c r="N3967" t="s">
        <v>8269</v>
      </c>
      <c r="O3967">
        <f t="shared" si="244"/>
        <v>0</v>
      </c>
      <c r="P3967">
        <f t="shared" si="245"/>
        <v>0</v>
      </c>
      <c r="Q3967" s="10" t="s">
        <v>8315</v>
      </c>
      <c r="R3967" t="s">
        <v>8316</v>
      </c>
      <c r="S3967" s="15">
        <f t="shared" si="246"/>
        <v>42041.581307870365</v>
      </c>
      <c r="T3967" s="15">
        <f t="shared" si="247"/>
        <v>42071.539641203708</v>
      </c>
    </row>
    <row r="3968" spans="1:20" ht="48" x14ac:dyDescent="0.2">
      <c r="A3968">
        <v>4090</v>
      </c>
      <c r="B3968" s="3" t="s">
        <v>4086</v>
      </c>
      <c r="C3968" s="3" t="s">
        <v>8193</v>
      </c>
      <c r="D3968" s="6">
        <v>10000</v>
      </c>
      <c r="E3968" s="8">
        <v>0</v>
      </c>
      <c r="F3968" t="s">
        <v>8220</v>
      </c>
      <c r="G3968" t="s">
        <v>8223</v>
      </c>
      <c r="H3968" t="s">
        <v>8245</v>
      </c>
      <c r="I3968">
        <v>1438959600</v>
      </c>
      <c r="J3968">
        <v>1437754137</v>
      </c>
      <c r="K3968" t="b">
        <v>0</v>
      </c>
      <c r="L3968">
        <v>3</v>
      </c>
      <c r="M3968" t="b">
        <v>0</v>
      </c>
      <c r="N3968" t="s">
        <v>8269</v>
      </c>
      <c r="O3968">
        <f t="shared" si="244"/>
        <v>0</v>
      </c>
      <c r="P3968">
        <f t="shared" si="245"/>
        <v>0</v>
      </c>
      <c r="Q3968" s="10" t="s">
        <v>8315</v>
      </c>
      <c r="R3968" t="s">
        <v>8316</v>
      </c>
      <c r="S3968" s="15">
        <f t="shared" si="246"/>
        <v>42209.67288194444</v>
      </c>
      <c r="T3968" s="15">
        <f t="shared" si="247"/>
        <v>42223.625</v>
      </c>
    </row>
    <row r="3969" spans="1:20" ht="48" x14ac:dyDescent="0.2">
      <c r="A3969">
        <v>4109</v>
      </c>
      <c r="B3969" s="3" t="s">
        <v>4105</v>
      </c>
      <c r="C3969" s="3" t="s">
        <v>8212</v>
      </c>
      <c r="D3969" s="6">
        <v>10000</v>
      </c>
      <c r="E3969" s="8">
        <v>0</v>
      </c>
      <c r="F3969" t="s">
        <v>8220</v>
      </c>
      <c r="G3969" t="s">
        <v>8224</v>
      </c>
      <c r="H3969" t="s">
        <v>8246</v>
      </c>
      <c r="I3969">
        <v>1448805404</v>
      </c>
      <c r="J3969">
        <v>1446209804</v>
      </c>
      <c r="K3969" t="b">
        <v>0</v>
      </c>
      <c r="L3969">
        <v>0</v>
      </c>
      <c r="M3969" t="b">
        <v>0</v>
      </c>
      <c r="N3969" t="s">
        <v>8269</v>
      </c>
      <c r="O3969">
        <f t="shared" si="244"/>
        <v>0</v>
      </c>
      <c r="P3969">
        <f t="shared" si="245"/>
        <v>0</v>
      </c>
      <c r="Q3969" s="10" t="s">
        <v>8315</v>
      </c>
      <c r="R3969" t="s">
        <v>8316</v>
      </c>
      <c r="S3969" s="15">
        <f t="shared" si="246"/>
        <v>42307.539398148147</v>
      </c>
      <c r="T3969" s="15">
        <f t="shared" si="247"/>
        <v>42337.581064814818</v>
      </c>
    </row>
    <row r="3970" spans="1:20" ht="32" x14ac:dyDescent="0.2">
      <c r="A3970">
        <v>3869</v>
      </c>
      <c r="B3970" s="3" t="s">
        <v>3866</v>
      </c>
      <c r="C3970" s="3" t="s">
        <v>7978</v>
      </c>
      <c r="D3970" s="6">
        <v>10115</v>
      </c>
      <c r="E3970" s="8">
        <v>0</v>
      </c>
      <c r="F3970" t="s">
        <v>8219</v>
      </c>
      <c r="G3970" t="s">
        <v>8223</v>
      </c>
      <c r="H3970" t="s">
        <v>8245</v>
      </c>
      <c r="I3970">
        <v>1426302660</v>
      </c>
      <c r="J3970">
        <v>1423761792</v>
      </c>
      <c r="K3970" t="b">
        <v>0</v>
      </c>
      <c r="L3970">
        <v>15</v>
      </c>
      <c r="M3970" t="b">
        <v>0</v>
      </c>
      <c r="N3970" t="s">
        <v>8303</v>
      </c>
      <c r="O3970">
        <f t="shared" si="244"/>
        <v>0</v>
      </c>
      <c r="P3970">
        <f t="shared" si="245"/>
        <v>0</v>
      </c>
      <c r="Q3970" s="10" t="s">
        <v>8315</v>
      </c>
      <c r="R3970" t="s">
        <v>8357</v>
      </c>
      <c r="S3970" s="15">
        <f t="shared" si="246"/>
        <v>42047.724444444444</v>
      </c>
      <c r="T3970" s="15">
        <f t="shared" si="247"/>
        <v>42077.132638888885</v>
      </c>
    </row>
    <row r="3971" spans="1:20" ht="48" x14ac:dyDescent="0.2">
      <c r="A3971">
        <v>4051</v>
      </c>
      <c r="B3971" s="3" t="s">
        <v>4047</v>
      </c>
      <c r="C3971" s="3" t="s">
        <v>8155</v>
      </c>
      <c r="D3971" s="6">
        <v>11000</v>
      </c>
      <c r="E3971" s="8">
        <v>0</v>
      </c>
      <c r="F3971" t="s">
        <v>8220</v>
      </c>
      <c r="G3971" t="s">
        <v>8223</v>
      </c>
      <c r="H3971" t="s">
        <v>8245</v>
      </c>
      <c r="I3971">
        <v>1399618380</v>
      </c>
      <c r="J3971">
        <v>1399058797</v>
      </c>
      <c r="K3971" t="b">
        <v>0</v>
      </c>
      <c r="L3971">
        <v>0</v>
      </c>
      <c r="M3971" t="b">
        <v>0</v>
      </c>
      <c r="N3971" t="s">
        <v>8269</v>
      </c>
      <c r="O3971">
        <f t="shared" ref="O3971:O4034" si="248">ROUND(E3971/D3971*100,0)</f>
        <v>0</v>
      </c>
      <c r="P3971">
        <f t="shared" ref="P3971:P4034" si="249">IFERROR(ROUND(E3971/L3971,2),0)</f>
        <v>0</v>
      </c>
      <c r="Q3971" s="10" t="s">
        <v>8315</v>
      </c>
      <c r="R3971" t="s">
        <v>8316</v>
      </c>
      <c r="S3971" s="15">
        <f t="shared" ref="S3971:S4034" si="250">(((J3971/60)/60)/24)+DATE(1970,1,1)</f>
        <v>41761.810150462967</v>
      </c>
      <c r="T3971" s="15">
        <f t="shared" ref="T3971:T4034" si="251">(((I3971/60)/60)/24)+DATE(1970,1,1)</f>
        <v>41768.286805555559</v>
      </c>
    </row>
    <row r="3972" spans="1:20" ht="48" x14ac:dyDescent="0.2">
      <c r="A3972">
        <v>3764</v>
      </c>
      <c r="B3972" s="3" t="s">
        <v>3761</v>
      </c>
      <c r="C3972" s="3" t="s">
        <v>7874</v>
      </c>
      <c r="D3972" s="6">
        <v>12000</v>
      </c>
      <c r="E3972" s="8">
        <v>0</v>
      </c>
      <c r="F3972" t="s">
        <v>8218</v>
      </c>
      <c r="G3972" t="s">
        <v>8223</v>
      </c>
      <c r="H3972" t="s">
        <v>8245</v>
      </c>
      <c r="I3972">
        <v>1464482160</v>
      </c>
      <c r="J3972">
        <v>1462824832</v>
      </c>
      <c r="K3972" t="b">
        <v>0</v>
      </c>
      <c r="L3972">
        <v>27</v>
      </c>
      <c r="M3972" t="b">
        <v>1</v>
      </c>
      <c r="N3972" t="s">
        <v>8303</v>
      </c>
      <c r="O3972">
        <f t="shared" si="248"/>
        <v>0</v>
      </c>
      <c r="P3972">
        <f t="shared" si="249"/>
        <v>0</v>
      </c>
      <c r="Q3972" s="10" t="s">
        <v>8315</v>
      </c>
      <c r="R3972" t="s">
        <v>8357</v>
      </c>
      <c r="S3972" s="15">
        <f t="shared" si="250"/>
        <v>42499.842962962968</v>
      </c>
      <c r="T3972" s="15">
        <f t="shared" si="251"/>
        <v>42519.024999999994</v>
      </c>
    </row>
    <row r="3973" spans="1:20" ht="48" x14ac:dyDescent="0.2">
      <c r="A3973">
        <v>3829</v>
      </c>
      <c r="B3973" s="3" t="s">
        <v>3826</v>
      </c>
      <c r="C3973" s="3" t="s">
        <v>7938</v>
      </c>
      <c r="D3973" s="6">
        <v>12000</v>
      </c>
      <c r="E3973" s="8">
        <v>0</v>
      </c>
      <c r="F3973" t="s">
        <v>8218</v>
      </c>
      <c r="G3973" t="s">
        <v>8223</v>
      </c>
      <c r="H3973" t="s">
        <v>8245</v>
      </c>
      <c r="I3973">
        <v>1472676371</v>
      </c>
      <c r="J3973">
        <v>1470948371</v>
      </c>
      <c r="K3973" t="b">
        <v>0</v>
      </c>
      <c r="L3973">
        <v>8</v>
      </c>
      <c r="M3973" t="b">
        <v>1</v>
      </c>
      <c r="N3973" t="s">
        <v>8269</v>
      </c>
      <c r="O3973">
        <f t="shared" si="248"/>
        <v>0</v>
      </c>
      <c r="P3973">
        <f t="shared" si="249"/>
        <v>0</v>
      </c>
      <c r="Q3973" s="10" t="s">
        <v>8315</v>
      </c>
      <c r="R3973" t="s">
        <v>8316</v>
      </c>
      <c r="S3973" s="15">
        <f t="shared" si="250"/>
        <v>42593.865405092598</v>
      </c>
      <c r="T3973" s="15">
        <f t="shared" si="251"/>
        <v>42613.865405092598</v>
      </c>
    </row>
    <row r="3974" spans="1:20" ht="32" x14ac:dyDescent="0.2">
      <c r="A3974">
        <v>3732</v>
      </c>
      <c r="B3974" s="3" t="s">
        <v>3729</v>
      </c>
      <c r="C3974" s="3" t="s">
        <v>7842</v>
      </c>
      <c r="D3974" s="6">
        <v>12700</v>
      </c>
      <c r="E3974" s="8">
        <v>0</v>
      </c>
      <c r="F3974" t="s">
        <v>8220</v>
      </c>
      <c r="G3974" t="s">
        <v>8232</v>
      </c>
      <c r="H3974" t="s">
        <v>8248</v>
      </c>
      <c r="I3974">
        <v>1422100800</v>
      </c>
      <c r="J3974">
        <v>1416932133</v>
      </c>
      <c r="K3974" t="b">
        <v>0</v>
      </c>
      <c r="L3974">
        <v>4</v>
      </c>
      <c r="M3974" t="b">
        <v>0</v>
      </c>
      <c r="N3974" t="s">
        <v>8269</v>
      </c>
      <c r="O3974">
        <f t="shared" si="248"/>
        <v>0</v>
      </c>
      <c r="P3974">
        <f t="shared" si="249"/>
        <v>0</v>
      </c>
      <c r="Q3974" s="10" t="s">
        <v>8315</v>
      </c>
      <c r="R3974" t="s">
        <v>8316</v>
      </c>
      <c r="S3974" s="15">
        <f t="shared" si="250"/>
        <v>41968.677465277782</v>
      </c>
      <c r="T3974" s="15">
        <f t="shared" si="251"/>
        <v>42028.5</v>
      </c>
    </row>
    <row r="3975" spans="1:20" ht="48" x14ac:dyDescent="0.2">
      <c r="A3975">
        <v>3874</v>
      </c>
      <c r="B3975" s="3" t="s">
        <v>3871</v>
      </c>
      <c r="C3975" s="3" t="s">
        <v>7983</v>
      </c>
      <c r="D3975" s="6">
        <v>13000</v>
      </c>
      <c r="E3975" s="8">
        <v>0</v>
      </c>
      <c r="F3975" t="s">
        <v>8219</v>
      </c>
      <c r="G3975" t="s">
        <v>8227</v>
      </c>
      <c r="H3975" t="s">
        <v>8249</v>
      </c>
      <c r="I3975">
        <v>1422061200</v>
      </c>
      <c r="J3975">
        <v>1420244622</v>
      </c>
      <c r="K3975" t="b">
        <v>0</v>
      </c>
      <c r="L3975">
        <v>0</v>
      </c>
      <c r="M3975" t="b">
        <v>0</v>
      </c>
      <c r="N3975" t="s">
        <v>8303</v>
      </c>
      <c r="O3975">
        <f t="shared" si="248"/>
        <v>0</v>
      </c>
      <c r="P3975">
        <f t="shared" si="249"/>
        <v>0</v>
      </c>
      <c r="Q3975" s="10" t="s">
        <v>8315</v>
      </c>
      <c r="R3975" t="s">
        <v>8357</v>
      </c>
      <c r="S3975" s="15">
        <f t="shared" si="250"/>
        <v>42007.016458333332</v>
      </c>
      <c r="T3975" s="15">
        <f t="shared" si="251"/>
        <v>42028.041666666672</v>
      </c>
    </row>
    <row r="3976" spans="1:20" ht="48" x14ac:dyDescent="0.2">
      <c r="A3976">
        <v>3879</v>
      </c>
      <c r="B3976" s="3" t="s">
        <v>3876</v>
      </c>
      <c r="C3976" s="3" t="s">
        <v>7988</v>
      </c>
      <c r="D3976" s="6">
        <v>13000</v>
      </c>
      <c r="E3976" s="8">
        <v>0</v>
      </c>
      <c r="F3976" t="s">
        <v>8219</v>
      </c>
      <c r="G3976" t="s">
        <v>8224</v>
      </c>
      <c r="H3976" t="s">
        <v>8246</v>
      </c>
      <c r="I3976">
        <v>1422218396</v>
      </c>
      <c r="J3976">
        <v>1419626396</v>
      </c>
      <c r="K3976" t="b">
        <v>0</v>
      </c>
      <c r="L3976">
        <v>0</v>
      </c>
      <c r="M3976" t="b">
        <v>0</v>
      </c>
      <c r="N3976" t="s">
        <v>8303</v>
      </c>
      <c r="O3976">
        <f t="shared" si="248"/>
        <v>0</v>
      </c>
      <c r="P3976">
        <f t="shared" si="249"/>
        <v>0</v>
      </c>
      <c r="Q3976" s="10" t="s">
        <v>8315</v>
      </c>
      <c r="R3976" t="s">
        <v>8357</v>
      </c>
      <c r="S3976" s="15">
        <f t="shared" si="250"/>
        <v>41999.861064814817</v>
      </c>
      <c r="T3976" s="15">
        <f t="shared" si="251"/>
        <v>42029.861064814817</v>
      </c>
    </row>
    <row r="3977" spans="1:20" ht="48" x14ac:dyDescent="0.2">
      <c r="A3977">
        <v>3969</v>
      </c>
      <c r="B3977" s="3" t="s">
        <v>3966</v>
      </c>
      <c r="C3977" s="3" t="s">
        <v>8076</v>
      </c>
      <c r="D3977" s="6">
        <v>13000</v>
      </c>
      <c r="E3977" s="8">
        <v>0</v>
      </c>
      <c r="F3977" t="s">
        <v>8220</v>
      </c>
      <c r="G3977" t="s">
        <v>8223</v>
      </c>
      <c r="H3977" t="s">
        <v>8245</v>
      </c>
      <c r="I3977">
        <v>1472442900</v>
      </c>
      <c r="J3977">
        <v>1471638646</v>
      </c>
      <c r="K3977" t="b">
        <v>0</v>
      </c>
      <c r="L3977">
        <v>6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42601.854699074072</v>
      </c>
      <c r="T3977" s="15">
        <f t="shared" si="251"/>
        <v>42611.163194444445</v>
      </c>
    </row>
    <row r="3978" spans="1:20" ht="80" x14ac:dyDescent="0.2">
      <c r="A3978">
        <v>3788</v>
      </c>
      <c r="B3978" s="3" t="s">
        <v>3785</v>
      </c>
      <c r="C3978" s="3" t="s">
        <v>7898</v>
      </c>
      <c r="D3978" s="6">
        <v>13803</v>
      </c>
      <c r="E3978" s="8">
        <v>0</v>
      </c>
      <c r="F3978" t="s">
        <v>8220</v>
      </c>
      <c r="G3978" t="s">
        <v>8223</v>
      </c>
      <c r="H3978" t="s">
        <v>8245</v>
      </c>
      <c r="I3978">
        <v>1450887480</v>
      </c>
      <c r="J3978">
        <v>1448469719</v>
      </c>
      <c r="K3978" t="b">
        <v>0</v>
      </c>
      <c r="L3978">
        <v>1</v>
      </c>
      <c r="M3978" t="b">
        <v>0</v>
      </c>
      <c r="N3978" t="s">
        <v>8303</v>
      </c>
      <c r="O3978">
        <f t="shared" si="248"/>
        <v>0</v>
      </c>
      <c r="P3978">
        <f t="shared" si="249"/>
        <v>0</v>
      </c>
      <c r="Q3978" s="10" t="s">
        <v>8315</v>
      </c>
      <c r="R3978" t="s">
        <v>8357</v>
      </c>
      <c r="S3978" s="15">
        <f t="shared" si="250"/>
        <v>42333.695821759262</v>
      </c>
      <c r="T3978" s="15">
        <f t="shared" si="251"/>
        <v>42361.679166666669</v>
      </c>
    </row>
    <row r="3979" spans="1:20" ht="32" x14ac:dyDescent="0.2">
      <c r="A3979">
        <v>3771</v>
      </c>
      <c r="B3979" s="3" t="s">
        <v>3768</v>
      </c>
      <c r="C3979" s="3" t="s">
        <v>7881</v>
      </c>
      <c r="D3979" s="6">
        <v>14000</v>
      </c>
      <c r="E3979" s="8">
        <v>0</v>
      </c>
      <c r="F3979" t="s">
        <v>8218</v>
      </c>
      <c r="G3979" t="s">
        <v>8223</v>
      </c>
      <c r="H3979" t="s">
        <v>8245</v>
      </c>
      <c r="I3979">
        <v>1463529600</v>
      </c>
      <c r="J3979">
        <v>1462307652</v>
      </c>
      <c r="K3979" t="b">
        <v>0</v>
      </c>
      <c r="L3979">
        <v>38</v>
      </c>
      <c r="M3979" t="b">
        <v>1</v>
      </c>
      <c r="N3979" t="s">
        <v>8303</v>
      </c>
      <c r="O3979">
        <f t="shared" si="248"/>
        <v>0</v>
      </c>
      <c r="P3979">
        <f t="shared" si="249"/>
        <v>0</v>
      </c>
      <c r="Q3979" s="10" t="s">
        <v>8315</v>
      </c>
      <c r="R3979" t="s">
        <v>8357</v>
      </c>
      <c r="S3979" s="15">
        <f t="shared" si="250"/>
        <v>42493.857083333336</v>
      </c>
      <c r="T3979" s="15">
        <f t="shared" si="251"/>
        <v>42508</v>
      </c>
    </row>
    <row r="3980" spans="1:20" ht="48" x14ac:dyDescent="0.2">
      <c r="A3980">
        <v>3885</v>
      </c>
      <c r="B3980" s="3" t="s">
        <v>3882</v>
      </c>
      <c r="C3980" s="3" t="s">
        <v>7994</v>
      </c>
      <c r="D3980" s="6">
        <v>14000</v>
      </c>
      <c r="E3980" s="8">
        <v>0</v>
      </c>
      <c r="F3980" t="s">
        <v>8219</v>
      </c>
      <c r="G3980" t="s">
        <v>8223</v>
      </c>
      <c r="H3980" t="s">
        <v>8245</v>
      </c>
      <c r="I3980">
        <v>1462834191</v>
      </c>
      <c r="J3980">
        <v>1460242191</v>
      </c>
      <c r="K3980" t="b">
        <v>0</v>
      </c>
      <c r="L3980">
        <v>0</v>
      </c>
      <c r="M3980" t="b">
        <v>0</v>
      </c>
      <c r="N3980" t="s">
        <v>8303</v>
      </c>
      <c r="O3980">
        <f t="shared" si="248"/>
        <v>0</v>
      </c>
      <c r="P3980">
        <f t="shared" si="249"/>
        <v>0</v>
      </c>
      <c r="Q3980" s="10" t="s">
        <v>8315</v>
      </c>
      <c r="R3980" t="s">
        <v>8357</v>
      </c>
      <c r="S3980" s="15">
        <f t="shared" si="250"/>
        <v>42469.951284722221</v>
      </c>
      <c r="T3980" s="15">
        <f t="shared" si="251"/>
        <v>42499.951284722221</v>
      </c>
    </row>
    <row r="3981" spans="1:20" ht="48" x14ac:dyDescent="0.2">
      <c r="A3981">
        <v>3814</v>
      </c>
      <c r="B3981" s="3" t="s">
        <v>3811</v>
      </c>
      <c r="C3981" s="3" t="s">
        <v>7924</v>
      </c>
      <c r="D3981" s="6">
        <v>15000</v>
      </c>
      <c r="E3981" s="8">
        <v>0</v>
      </c>
      <c r="F3981" t="s">
        <v>8218</v>
      </c>
      <c r="G3981" t="s">
        <v>8223</v>
      </c>
      <c r="H3981" t="s">
        <v>8245</v>
      </c>
      <c r="I3981">
        <v>1427860740</v>
      </c>
      <c r="J3981">
        <v>1424727712</v>
      </c>
      <c r="K3981" t="b">
        <v>0</v>
      </c>
      <c r="L3981">
        <v>34</v>
      </c>
      <c r="M3981" t="b">
        <v>1</v>
      </c>
      <c r="N3981" t="s">
        <v>8269</v>
      </c>
      <c r="O3981">
        <f t="shared" si="248"/>
        <v>0</v>
      </c>
      <c r="P3981">
        <f t="shared" si="249"/>
        <v>0</v>
      </c>
      <c r="Q3981" s="10" t="s">
        <v>8315</v>
      </c>
      <c r="R3981" t="s">
        <v>8316</v>
      </c>
      <c r="S3981" s="15">
        <f t="shared" si="250"/>
        <v>42058.904074074075</v>
      </c>
      <c r="T3981" s="15">
        <f t="shared" si="251"/>
        <v>42095.165972222225</v>
      </c>
    </row>
    <row r="3982" spans="1:20" ht="48" x14ac:dyDescent="0.2">
      <c r="A3982">
        <v>3911</v>
      </c>
      <c r="B3982" s="3" t="s">
        <v>3908</v>
      </c>
      <c r="C3982" s="3" t="s">
        <v>8019</v>
      </c>
      <c r="D3982" s="6">
        <v>15000</v>
      </c>
      <c r="E3982" s="8">
        <v>0</v>
      </c>
      <c r="F3982" t="s">
        <v>8220</v>
      </c>
      <c r="G3982" t="s">
        <v>8223</v>
      </c>
      <c r="H3982" t="s">
        <v>8245</v>
      </c>
      <c r="I3982">
        <v>1417033777</v>
      </c>
      <c r="J3982">
        <v>1414438177</v>
      </c>
      <c r="K3982" t="b">
        <v>0</v>
      </c>
      <c r="L3982">
        <v>36</v>
      </c>
      <c r="M3982" t="b">
        <v>0</v>
      </c>
      <c r="N3982" t="s">
        <v>8269</v>
      </c>
      <c r="O3982">
        <f t="shared" si="248"/>
        <v>0</v>
      </c>
      <c r="P3982">
        <f t="shared" si="249"/>
        <v>0</v>
      </c>
      <c r="Q3982" s="10" t="s">
        <v>8315</v>
      </c>
      <c r="R3982" t="s">
        <v>8316</v>
      </c>
      <c r="S3982" s="15">
        <f t="shared" si="250"/>
        <v>41939.8122337963</v>
      </c>
      <c r="T3982" s="15">
        <f t="shared" si="251"/>
        <v>41969.853900462964</v>
      </c>
    </row>
    <row r="3983" spans="1:20" ht="48" x14ac:dyDescent="0.2">
      <c r="A3983">
        <v>3930</v>
      </c>
      <c r="B3983" s="3" t="s">
        <v>3927</v>
      </c>
      <c r="C3983" s="3" t="s">
        <v>8038</v>
      </c>
      <c r="D3983" s="6">
        <v>15000</v>
      </c>
      <c r="E3983" s="8">
        <v>0</v>
      </c>
      <c r="F3983" t="s">
        <v>8220</v>
      </c>
      <c r="G3983" t="s">
        <v>8225</v>
      </c>
      <c r="H3983" t="s">
        <v>8247</v>
      </c>
      <c r="I3983">
        <v>1459490400</v>
      </c>
      <c r="J3983">
        <v>1457078868</v>
      </c>
      <c r="K3983" t="b">
        <v>0</v>
      </c>
      <c r="L3983">
        <v>0</v>
      </c>
      <c r="M3983" t="b">
        <v>0</v>
      </c>
      <c r="N3983" t="s">
        <v>8269</v>
      </c>
      <c r="O3983">
        <f t="shared" si="248"/>
        <v>0</v>
      </c>
      <c r="P3983">
        <f t="shared" si="249"/>
        <v>0</v>
      </c>
      <c r="Q3983" s="10" t="s">
        <v>8315</v>
      </c>
      <c r="R3983" t="s">
        <v>8316</v>
      </c>
      <c r="S3983" s="15">
        <f t="shared" si="250"/>
        <v>42433.338749999995</v>
      </c>
      <c r="T3983" s="15">
        <f t="shared" si="251"/>
        <v>42461.25</v>
      </c>
    </row>
    <row r="3984" spans="1:20" ht="48" x14ac:dyDescent="0.2">
      <c r="A3984">
        <v>3941</v>
      </c>
      <c r="B3984" s="3" t="s">
        <v>3938</v>
      </c>
      <c r="C3984" s="3" t="s">
        <v>8049</v>
      </c>
      <c r="D3984" s="6">
        <v>15000</v>
      </c>
      <c r="E3984" s="8">
        <v>0</v>
      </c>
      <c r="F3984" t="s">
        <v>8220</v>
      </c>
      <c r="G3984" t="s">
        <v>8223</v>
      </c>
      <c r="H3984" t="s">
        <v>8245</v>
      </c>
      <c r="I3984">
        <v>1416877200</v>
      </c>
      <c r="J3984">
        <v>1414505137</v>
      </c>
      <c r="K3984" t="b">
        <v>0</v>
      </c>
      <c r="L3984">
        <v>2</v>
      </c>
      <c r="M3984" t="b">
        <v>0</v>
      </c>
      <c r="N3984" t="s">
        <v>8269</v>
      </c>
      <c r="O3984">
        <f t="shared" si="248"/>
        <v>0</v>
      </c>
      <c r="P3984">
        <f t="shared" si="249"/>
        <v>0</v>
      </c>
      <c r="Q3984" s="10" t="s">
        <v>8315</v>
      </c>
      <c r="R3984" t="s">
        <v>8316</v>
      </c>
      <c r="S3984" s="15">
        <f t="shared" si="250"/>
        <v>41940.587233796294</v>
      </c>
      <c r="T3984" s="15">
        <f t="shared" si="251"/>
        <v>41968.041666666672</v>
      </c>
    </row>
    <row r="3985" spans="1:20" ht="48" x14ac:dyDescent="0.2">
      <c r="A3985">
        <v>3971</v>
      </c>
      <c r="B3985" s="3" t="s">
        <v>3968</v>
      </c>
      <c r="C3985" s="3" t="s">
        <v>8078</v>
      </c>
      <c r="D3985" s="6">
        <v>15000</v>
      </c>
      <c r="E3985" s="8">
        <v>0</v>
      </c>
      <c r="F3985" t="s">
        <v>8220</v>
      </c>
      <c r="G3985" t="s">
        <v>8223</v>
      </c>
      <c r="H3985" t="s">
        <v>8245</v>
      </c>
      <c r="I3985">
        <v>1405947126</v>
      </c>
      <c r="J3985">
        <v>1403355126</v>
      </c>
      <c r="K3985" t="b">
        <v>0</v>
      </c>
      <c r="L3985">
        <v>6</v>
      </c>
      <c r="M3985" t="b">
        <v>0</v>
      </c>
      <c r="N3985" t="s">
        <v>8269</v>
      </c>
      <c r="O3985">
        <f t="shared" si="248"/>
        <v>0</v>
      </c>
      <c r="P3985">
        <f t="shared" si="249"/>
        <v>0</v>
      </c>
      <c r="Q3985" s="10" t="s">
        <v>8315</v>
      </c>
      <c r="R3985" t="s">
        <v>8316</v>
      </c>
      <c r="S3985" s="15">
        <f t="shared" si="250"/>
        <v>41811.536180555559</v>
      </c>
      <c r="T3985" s="15">
        <f t="shared" si="251"/>
        <v>41841.536180555559</v>
      </c>
    </row>
    <row r="3986" spans="1:20" ht="32" x14ac:dyDescent="0.2">
      <c r="A3986">
        <v>3972</v>
      </c>
      <c r="B3986" s="3" t="s">
        <v>3969</v>
      </c>
      <c r="C3986" s="3" t="s">
        <v>8079</v>
      </c>
      <c r="D3986" s="6">
        <v>15000</v>
      </c>
      <c r="E3986" s="8">
        <v>0</v>
      </c>
      <c r="F3986" t="s">
        <v>8220</v>
      </c>
      <c r="G3986" t="s">
        <v>8223</v>
      </c>
      <c r="H3986" t="s">
        <v>8245</v>
      </c>
      <c r="I3986">
        <v>1423186634</v>
      </c>
      <c r="J3986">
        <v>1418002634</v>
      </c>
      <c r="K3986" t="b">
        <v>0</v>
      </c>
      <c r="L3986">
        <v>8</v>
      </c>
      <c r="M3986" t="b">
        <v>0</v>
      </c>
      <c r="N3986" t="s">
        <v>8269</v>
      </c>
      <c r="O3986">
        <f t="shared" si="248"/>
        <v>0</v>
      </c>
      <c r="P3986">
        <f t="shared" si="249"/>
        <v>0</v>
      </c>
      <c r="Q3986" s="10" t="s">
        <v>8315</v>
      </c>
      <c r="R3986" t="s">
        <v>8316</v>
      </c>
      <c r="S3986" s="15">
        <f t="shared" si="250"/>
        <v>41981.067523148144</v>
      </c>
      <c r="T3986" s="15">
        <f t="shared" si="251"/>
        <v>42041.067523148144</v>
      </c>
    </row>
    <row r="3987" spans="1:20" ht="16" x14ac:dyDescent="0.2">
      <c r="A3987">
        <v>4000</v>
      </c>
      <c r="B3987" s="3" t="s">
        <v>3996</v>
      </c>
      <c r="C3987" s="3" t="s">
        <v>8106</v>
      </c>
      <c r="D3987" s="6">
        <v>15000</v>
      </c>
      <c r="E3987" s="8">
        <v>0</v>
      </c>
      <c r="F3987" t="s">
        <v>8220</v>
      </c>
      <c r="G3987" t="s">
        <v>8223</v>
      </c>
      <c r="H3987" t="s">
        <v>8245</v>
      </c>
      <c r="I3987">
        <v>1462631358</v>
      </c>
      <c r="J3987">
        <v>1457450958</v>
      </c>
      <c r="K3987" t="b">
        <v>0</v>
      </c>
      <c r="L3987">
        <v>1</v>
      </c>
      <c r="M3987" t="b">
        <v>0</v>
      </c>
      <c r="N3987" t="s">
        <v>8269</v>
      </c>
      <c r="O3987">
        <f t="shared" si="248"/>
        <v>0</v>
      </c>
      <c r="P3987">
        <f t="shared" si="249"/>
        <v>0</v>
      </c>
      <c r="Q3987" s="10" t="s">
        <v>8315</v>
      </c>
      <c r="R3987" t="s">
        <v>8316</v>
      </c>
      <c r="S3987" s="15">
        <f t="shared" si="250"/>
        <v>42437.64534722222</v>
      </c>
      <c r="T3987" s="15">
        <f t="shared" si="251"/>
        <v>42497.603680555556</v>
      </c>
    </row>
    <row r="3988" spans="1:20" ht="48" x14ac:dyDescent="0.2">
      <c r="A3988">
        <v>4007</v>
      </c>
      <c r="B3988" s="3" t="s">
        <v>4003</v>
      </c>
      <c r="C3988" s="3" t="s">
        <v>8112</v>
      </c>
      <c r="D3988" s="6">
        <v>15000</v>
      </c>
      <c r="E3988" s="8">
        <v>0</v>
      </c>
      <c r="F3988" t="s">
        <v>8220</v>
      </c>
      <c r="G3988" t="s">
        <v>8223</v>
      </c>
      <c r="H3988" t="s">
        <v>8245</v>
      </c>
      <c r="I3988">
        <v>1409070480</v>
      </c>
      <c r="J3988">
        <v>1406572381</v>
      </c>
      <c r="K3988" t="b">
        <v>0</v>
      </c>
      <c r="L3988">
        <v>1</v>
      </c>
      <c r="M3988" t="b">
        <v>0</v>
      </c>
      <c r="N3988" t="s">
        <v>8269</v>
      </c>
      <c r="O3988">
        <f t="shared" si="248"/>
        <v>0</v>
      </c>
      <c r="P3988">
        <f t="shared" si="249"/>
        <v>0</v>
      </c>
      <c r="Q3988" s="10" t="s">
        <v>8315</v>
      </c>
      <c r="R3988" t="s">
        <v>8316</v>
      </c>
      <c r="S3988" s="15">
        <f t="shared" si="250"/>
        <v>41848.772928240738</v>
      </c>
      <c r="T3988" s="15">
        <f t="shared" si="251"/>
        <v>41877.686111111114</v>
      </c>
    </row>
    <row r="3989" spans="1:20" ht="32" x14ac:dyDescent="0.2">
      <c r="A3989">
        <v>4035</v>
      </c>
      <c r="B3989" s="3" t="s">
        <v>4031</v>
      </c>
      <c r="C3989" s="3" t="s">
        <v>8140</v>
      </c>
      <c r="D3989" s="6">
        <v>15000</v>
      </c>
      <c r="E3989" s="8">
        <v>0</v>
      </c>
      <c r="F3989" t="s">
        <v>8220</v>
      </c>
      <c r="G3989" t="s">
        <v>8223</v>
      </c>
      <c r="H3989" t="s">
        <v>8245</v>
      </c>
      <c r="I3989">
        <v>1413925887</v>
      </c>
      <c r="J3989">
        <v>1411333887</v>
      </c>
      <c r="K3989" t="b">
        <v>0</v>
      </c>
      <c r="L3989">
        <v>25</v>
      </c>
      <c r="M3989" t="b">
        <v>0</v>
      </c>
      <c r="N3989" t="s">
        <v>8269</v>
      </c>
      <c r="O3989">
        <f t="shared" si="248"/>
        <v>0</v>
      </c>
      <c r="P3989">
        <f t="shared" si="249"/>
        <v>0</v>
      </c>
      <c r="Q3989" s="10" t="s">
        <v>8315</v>
      </c>
      <c r="R3989" t="s">
        <v>8316</v>
      </c>
      <c r="S3989" s="15">
        <f t="shared" si="250"/>
        <v>41903.882951388885</v>
      </c>
      <c r="T3989" s="15">
        <f t="shared" si="251"/>
        <v>41933.882951388885</v>
      </c>
    </row>
    <row r="3990" spans="1:20" ht="48" x14ac:dyDescent="0.2">
      <c r="A3990">
        <v>4062</v>
      </c>
      <c r="B3990" s="3" t="s">
        <v>4058</v>
      </c>
      <c r="C3990" s="3" t="s">
        <v>8166</v>
      </c>
      <c r="D3990" s="6">
        <v>15000</v>
      </c>
      <c r="E3990" s="8">
        <v>0</v>
      </c>
      <c r="F3990" t="s">
        <v>8220</v>
      </c>
      <c r="G3990" t="s">
        <v>8223</v>
      </c>
      <c r="H3990" t="s">
        <v>8245</v>
      </c>
      <c r="I3990">
        <v>1467481468</v>
      </c>
      <c r="J3990">
        <v>1464889468</v>
      </c>
      <c r="K3990" t="b">
        <v>0</v>
      </c>
      <c r="L3990">
        <v>3</v>
      </c>
      <c r="M3990" t="b">
        <v>0</v>
      </c>
      <c r="N3990" t="s">
        <v>8269</v>
      </c>
      <c r="O3990">
        <f t="shared" si="248"/>
        <v>0</v>
      </c>
      <c r="P3990">
        <f t="shared" si="249"/>
        <v>0</v>
      </c>
      <c r="Q3990" s="10" t="s">
        <v>8315</v>
      </c>
      <c r="R3990" t="s">
        <v>8316</v>
      </c>
      <c r="S3990" s="15">
        <f t="shared" si="250"/>
        <v>42523.739212962959</v>
      </c>
      <c r="T3990" s="15">
        <f t="shared" si="251"/>
        <v>42553.739212962959</v>
      </c>
    </row>
    <row r="3991" spans="1:20" ht="48" x14ac:dyDescent="0.2">
      <c r="A3991">
        <v>4067</v>
      </c>
      <c r="B3991" s="3" t="s">
        <v>4063</v>
      </c>
      <c r="C3991" s="3" t="s">
        <v>7998</v>
      </c>
      <c r="D3991" s="6">
        <v>15000</v>
      </c>
      <c r="E3991" s="8">
        <v>0</v>
      </c>
      <c r="F3991" t="s">
        <v>8220</v>
      </c>
      <c r="G3991" t="s">
        <v>8223</v>
      </c>
      <c r="H3991" t="s">
        <v>8245</v>
      </c>
      <c r="I3991">
        <v>1443408550</v>
      </c>
      <c r="J3991">
        <v>1439952550</v>
      </c>
      <c r="K3991" t="b">
        <v>0</v>
      </c>
      <c r="L3991">
        <v>17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42235.117476851854</v>
      </c>
      <c r="T3991" s="15">
        <f t="shared" si="251"/>
        <v>42275.117476851854</v>
      </c>
    </row>
    <row r="3992" spans="1:20" ht="48" x14ac:dyDescent="0.2">
      <c r="A3992">
        <v>4071</v>
      </c>
      <c r="B3992" s="3" t="s">
        <v>4067</v>
      </c>
      <c r="C3992" s="3" t="s">
        <v>8174</v>
      </c>
      <c r="D3992" s="6">
        <v>15000</v>
      </c>
      <c r="E3992" s="8">
        <v>0</v>
      </c>
      <c r="F3992" t="s">
        <v>8220</v>
      </c>
      <c r="G3992" t="s">
        <v>8237</v>
      </c>
      <c r="H3992" t="s">
        <v>8255</v>
      </c>
      <c r="I3992">
        <v>1482779931</v>
      </c>
      <c r="J3992">
        <v>1480187931</v>
      </c>
      <c r="K3992" t="b">
        <v>0</v>
      </c>
      <c r="L3992">
        <v>0</v>
      </c>
      <c r="M3992" t="b">
        <v>0</v>
      </c>
      <c r="N3992" t="s">
        <v>8269</v>
      </c>
      <c r="O3992">
        <f t="shared" si="248"/>
        <v>0</v>
      </c>
      <c r="P3992">
        <f t="shared" si="249"/>
        <v>0</v>
      </c>
      <c r="Q3992" s="10" t="s">
        <v>8315</v>
      </c>
      <c r="R3992" t="s">
        <v>8316</v>
      </c>
      <c r="S3992" s="15">
        <f t="shared" si="250"/>
        <v>42700.804756944446</v>
      </c>
      <c r="T3992" s="15">
        <f t="shared" si="251"/>
        <v>42730.804756944446</v>
      </c>
    </row>
    <row r="3993" spans="1:20" ht="48" x14ac:dyDescent="0.2">
      <c r="A3993">
        <v>4073</v>
      </c>
      <c r="B3993" s="3" t="s">
        <v>4069</v>
      </c>
      <c r="C3993" s="3" t="s">
        <v>8176</v>
      </c>
      <c r="D3993" s="6">
        <v>15000</v>
      </c>
      <c r="E3993" s="8">
        <v>0</v>
      </c>
      <c r="F3993" t="s">
        <v>8220</v>
      </c>
      <c r="G3993" t="s">
        <v>8223</v>
      </c>
      <c r="H3993" t="s">
        <v>8245</v>
      </c>
      <c r="I3993">
        <v>1431144000</v>
      </c>
      <c r="J3993">
        <v>1426407426</v>
      </c>
      <c r="K3993" t="b">
        <v>0</v>
      </c>
      <c r="L3993">
        <v>2</v>
      </c>
      <c r="M3993" t="b">
        <v>0</v>
      </c>
      <c r="N3993" t="s">
        <v>8269</v>
      </c>
      <c r="O3993">
        <f t="shared" si="248"/>
        <v>0</v>
      </c>
      <c r="P3993">
        <f t="shared" si="249"/>
        <v>0</v>
      </c>
      <c r="Q3993" s="10" t="s">
        <v>8315</v>
      </c>
      <c r="R3993" t="s">
        <v>8316</v>
      </c>
      <c r="S3993" s="15">
        <f t="shared" si="250"/>
        <v>42078.34520833334</v>
      </c>
      <c r="T3993" s="15">
        <f t="shared" si="251"/>
        <v>42133.166666666672</v>
      </c>
    </row>
    <row r="3994" spans="1:20" ht="32" x14ac:dyDescent="0.2">
      <c r="A3994">
        <v>3719</v>
      </c>
      <c r="B3994" s="3" t="s">
        <v>3716</v>
      </c>
      <c r="C3994" s="3" t="s">
        <v>7829</v>
      </c>
      <c r="D3994" s="6">
        <v>17000</v>
      </c>
      <c r="E3994" s="8">
        <v>0</v>
      </c>
      <c r="F3994" t="s">
        <v>8218</v>
      </c>
      <c r="G3994" t="s">
        <v>8224</v>
      </c>
      <c r="H3994" t="s">
        <v>8246</v>
      </c>
      <c r="I3994">
        <v>1434994266</v>
      </c>
      <c r="J3994">
        <v>1432402266</v>
      </c>
      <c r="K3994" t="b">
        <v>0</v>
      </c>
      <c r="L3994">
        <v>4</v>
      </c>
      <c r="M3994" t="b">
        <v>1</v>
      </c>
      <c r="N3994" t="s">
        <v>8269</v>
      </c>
      <c r="O3994">
        <f t="shared" si="248"/>
        <v>0</v>
      </c>
      <c r="P3994">
        <f t="shared" si="249"/>
        <v>0</v>
      </c>
      <c r="Q3994" s="10" t="s">
        <v>8315</v>
      </c>
      <c r="R3994" t="s">
        <v>8316</v>
      </c>
      <c r="S3994" s="15">
        <f t="shared" si="250"/>
        <v>42147.729930555557</v>
      </c>
      <c r="T3994" s="15">
        <f t="shared" si="251"/>
        <v>42177.729930555557</v>
      </c>
    </row>
    <row r="3995" spans="1:20" ht="48" x14ac:dyDescent="0.2">
      <c r="A3995">
        <v>3809</v>
      </c>
      <c r="B3995" s="3" t="s">
        <v>3806</v>
      </c>
      <c r="C3995" s="3" t="s">
        <v>7919</v>
      </c>
      <c r="D3995" s="6">
        <v>17500</v>
      </c>
      <c r="E3995" s="8">
        <v>0</v>
      </c>
      <c r="F3995" t="s">
        <v>8218</v>
      </c>
      <c r="G3995" t="s">
        <v>8224</v>
      </c>
      <c r="H3995" t="s">
        <v>8246</v>
      </c>
      <c r="I3995">
        <v>1406761200</v>
      </c>
      <c r="J3995">
        <v>1402403907</v>
      </c>
      <c r="K3995" t="b">
        <v>0</v>
      </c>
      <c r="L3995">
        <v>38</v>
      </c>
      <c r="M3995" t="b">
        <v>1</v>
      </c>
      <c r="N3995" t="s">
        <v>8269</v>
      </c>
      <c r="O3995">
        <f t="shared" si="248"/>
        <v>0</v>
      </c>
      <c r="P3995">
        <f t="shared" si="249"/>
        <v>0</v>
      </c>
      <c r="Q3995" s="10" t="s">
        <v>8315</v>
      </c>
      <c r="R3995" t="s">
        <v>8316</v>
      </c>
      <c r="S3995" s="15">
        <f t="shared" si="250"/>
        <v>41800.526701388888</v>
      </c>
      <c r="T3995" s="15">
        <f t="shared" si="251"/>
        <v>41850.958333333336</v>
      </c>
    </row>
    <row r="3996" spans="1:20" ht="16" x14ac:dyDescent="0.2">
      <c r="A3996">
        <v>4087</v>
      </c>
      <c r="B3996" s="3" t="s">
        <v>4083</v>
      </c>
      <c r="C3996" s="3" t="s">
        <v>8190</v>
      </c>
      <c r="D3996" s="6">
        <v>17600</v>
      </c>
      <c r="E3996" s="8">
        <v>0</v>
      </c>
      <c r="F3996" t="s">
        <v>8220</v>
      </c>
      <c r="G3996" t="s">
        <v>8223</v>
      </c>
      <c r="H3996" t="s">
        <v>8245</v>
      </c>
      <c r="I3996">
        <v>1468777786</v>
      </c>
      <c r="J3996">
        <v>1466185786</v>
      </c>
      <c r="K3996" t="b">
        <v>0</v>
      </c>
      <c r="L3996">
        <v>0</v>
      </c>
      <c r="M3996" t="b">
        <v>0</v>
      </c>
      <c r="N3996" t="s">
        <v>8269</v>
      </c>
      <c r="O3996">
        <f t="shared" si="248"/>
        <v>0</v>
      </c>
      <c r="P3996">
        <f t="shared" si="249"/>
        <v>0</v>
      </c>
      <c r="Q3996" s="10" t="s">
        <v>8315</v>
      </c>
      <c r="R3996" t="s">
        <v>8316</v>
      </c>
      <c r="S3996" s="15">
        <f t="shared" si="250"/>
        <v>42538.742893518516</v>
      </c>
      <c r="T3996" s="15">
        <f t="shared" si="251"/>
        <v>42568.742893518516</v>
      </c>
    </row>
    <row r="3997" spans="1:20" ht="48" x14ac:dyDescent="0.2">
      <c r="A3997">
        <v>3857</v>
      </c>
      <c r="B3997" s="3" t="s">
        <v>3854</v>
      </c>
      <c r="C3997" s="3" t="s">
        <v>7966</v>
      </c>
      <c r="D3997" s="6">
        <v>18000</v>
      </c>
      <c r="E3997" s="8">
        <v>0</v>
      </c>
      <c r="F3997" t="s">
        <v>8220</v>
      </c>
      <c r="G3997" t="s">
        <v>8223</v>
      </c>
      <c r="H3997" t="s">
        <v>8245</v>
      </c>
      <c r="I3997">
        <v>1406913120</v>
      </c>
      <c r="J3997">
        <v>1404927690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0</v>
      </c>
      <c r="P3997">
        <f t="shared" si="249"/>
        <v>0</v>
      </c>
      <c r="Q3997" s="10" t="s">
        <v>8315</v>
      </c>
      <c r="R3997" t="s">
        <v>8316</v>
      </c>
      <c r="S3997" s="15">
        <f t="shared" si="250"/>
        <v>41829.73715277778</v>
      </c>
      <c r="T3997" s="15">
        <f t="shared" si="251"/>
        <v>41852.716666666667</v>
      </c>
    </row>
    <row r="3998" spans="1:20" ht="48" x14ac:dyDescent="0.2">
      <c r="A3998">
        <v>4015</v>
      </c>
      <c r="B3998" s="3" t="s">
        <v>4011</v>
      </c>
      <c r="C3998" s="3" t="s">
        <v>8120</v>
      </c>
      <c r="D3998" s="6">
        <v>19980</v>
      </c>
      <c r="E3998" s="8">
        <v>0</v>
      </c>
      <c r="F3998" t="s">
        <v>8220</v>
      </c>
      <c r="G3998" t="s">
        <v>8223</v>
      </c>
      <c r="H3998" t="s">
        <v>8245</v>
      </c>
      <c r="I3998">
        <v>1437331463</v>
      </c>
      <c r="J3998">
        <v>1434739463</v>
      </c>
      <c r="K3998" t="b">
        <v>0</v>
      </c>
      <c r="L3998">
        <v>1</v>
      </c>
      <c r="M3998" t="b">
        <v>0</v>
      </c>
      <c r="N3998" t="s">
        <v>8269</v>
      </c>
      <c r="O3998">
        <f t="shared" si="248"/>
        <v>0</v>
      </c>
      <c r="P3998">
        <f t="shared" si="249"/>
        <v>0</v>
      </c>
      <c r="Q3998" s="10" t="s">
        <v>8315</v>
      </c>
      <c r="R3998" t="s">
        <v>8316</v>
      </c>
      <c r="S3998" s="15">
        <f t="shared" si="250"/>
        <v>42174.780821759254</v>
      </c>
      <c r="T3998" s="15">
        <f t="shared" si="251"/>
        <v>42204.780821759254</v>
      </c>
    </row>
    <row r="3999" spans="1:20" ht="48" x14ac:dyDescent="0.2">
      <c r="A3999">
        <v>3706</v>
      </c>
      <c r="B3999" s="3" t="s">
        <v>3703</v>
      </c>
      <c r="C3999" s="3" t="s">
        <v>7816</v>
      </c>
      <c r="D3999" s="6">
        <v>20000</v>
      </c>
      <c r="E3999" s="8">
        <v>0</v>
      </c>
      <c r="F3999" t="s">
        <v>8218</v>
      </c>
      <c r="G3999" t="s">
        <v>8223</v>
      </c>
      <c r="H3999" t="s">
        <v>8245</v>
      </c>
      <c r="I3999">
        <v>1410558949</v>
      </c>
      <c r="J3999">
        <v>1409262949</v>
      </c>
      <c r="K3999" t="b">
        <v>0</v>
      </c>
      <c r="L3999">
        <v>13</v>
      </c>
      <c r="M3999" t="b">
        <v>1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41879.913761574076</v>
      </c>
      <c r="T3999" s="15">
        <f t="shared" si="251"/>
        <v>41894.913761574076</v>
      </c>
    </row>
    <row r="4000" spans="1:20" ht="48" x14ac:dyDescent="0.2">
      <c r="A4000">
        <v>3754</v>
      </c>
      <c r="B4000" s="3" t="s">
        <v>3751</v>
      </c>
      <c r="C4000" s="3" t="s">
        <v>7864</v>
      </c>
      <c r="D4000" s="6">
        <v>20000</v>
      </c>
      <c r="E4000" s="8">
        <v>0</v>
      </c>
      <c r="F4000" t="s">
        <v>8218</v>
      </c>
      <c r="G4000" t="s">
        <v>8223</v>
      </c>
      <c r="H4000" t="s">
        <v>8245</v>
      </c>
      <c r="I4000">
        <v>1406350740</v>
      </c>
      <c r="J4000">
        <v>1403125737</v>
      </c>
      <c r="K4000" t="b">
        <v>0</v>
      </c>
      <c r="L4000">
        <v>27</v>
      </c>
      <c r="M4000" t="b">
        <v>1</v>
      </c>
      <c r="N4000" t="s">
        <v>8303</v>
      </c>
      <c r="O4000">
        <f t="shared" si="248"/>
        <v>0</v>
      </c>
      <c r="P4000">
        <f t="shared" si="249"/>
        <v>0</v>
      </c>
      <c r="Q4000" s="10" t="s">
        <v>8315</v>
      </c>
      <c r="R4000" t="s">
        <v>8357</v>
      </c>
      <c r="S4000" s="15">
        <f t="shared" si="250"/>
        <v>41808.881215277775</v>
      </c>
      <c r="T4000" s="15">
        <f t="shared" si="251"/>
        <v>41846.207638888889</v>
      </c>
    </row>
    <row r="4001" spans="1:20" ht="48" x14ac:dyDescent="0.2">
      <c r="A4001">
        <v>3755</v>
      </c>
      <c r="B4001" s="3" t="s">
        <v>3752</v>
      </c>
      <c r="C4001" s="3" t="s">
        <v>7865</v>
      </c>
      <c r="D4001" s="6">
        <v>20000</v>
      </c>
      <c r="E4001" s="8">
        <v>0</v>
      </c>
      <c r="F4001" t="s">
        <v>8218</v>
      </c>
      <c r="G4001" t="s">
        <v>8224</v>
      </c>
      <c r="H4001" t="s">
        <v>8246</v>
      </c>
      <c r="I4001">
        <v>1460753307</v>
      </c>
      <c r="J4001">
        <v>1458161307</v>
      </c>
      <c r="K4001" t="b">
        <v>0</v>
      </c>
      <c r="L4001">
        <v>28</v>
      </c>
      <c r="M4001" t="b">
        <v>1</v>
      </c>
      <c r="N4001" t="s">
        <v>8303</v>
      </c>
      <c r="O4001">
        <f t="shared" si="248"/>
        <v>0</v>
      </c>
      <c r="P4001">
        <f t="shared" si="249"/>
        <v>0</v>
      </c>
      <c r="Q4001" s="10" t="s">
        <v>8315</v>
      </c>
      <c r="R4001" t="s">
        <v>8357</v>
      </c>
      <c r="S4001" s="15">
        <f t="shared" si="250"/>
        <v>42445.866979166662</v>
      </c>
      <c r="T4001" s="15">
        <f t="shared" si="251"/>
        <v>42475.866979166662</v>
      </c>
    </row>
    <row r="4002" spans="1:20" ht="32" x14ac:dyDescent="0.2">
      <c r="A4002">
        <v>3799</v>
      </c>
      <c r="B4002" s="3" t="s">
        <v>3796</v>
      </c>
      <c r="C4002" s="3" t="s">
        <v>7909</v>
      </c>
      <c r="D4002" s="6">
        <v>20000</v>
      </c>
      <c r="E4002" s="8">
        <v>0</v>
      </c>
      <c r="F4002" t="s">
        <v>8220</v>
      </c>
      <c r="G4002" t="s">
        <v>8223</v>
      </c>
      <c r="H4002" t="s">
        <v>8245</v>
      </c>
      <c r="I4002">
        <v>1457734843</v>
      </c>
      <c r="J4002">
        <v>1455142843</v>
      </c>
      <c r="K4002" t="b">
        <v>0</v>
      </c>
      <c r="L4002">
        <v>4</v>
      </c>
      <c r="M4002" t="b">
        <v>0</v>
      </c>
      <c r="N4002" t="s">
        <v>8303</v>
      </c>
      <c r="O4002">
        <f t="shared" si="248"/>
        <v>0</v>
      </c>
      <c r="P4002">
        <f t="shared" si="249"/>
        <v>0</v>
      </c>
      <c r="Q4002" s="10" t="s">
        <v>8315</v>
      </c>
      <c r="R4002" t="s">
        <v>8357</v>
      </c>
      <c r="S4002" s="15">
        <f t="shared" si="250"/>
        <v>42410.93105324074</v>
      </c>
      <c r="T4002" s="15">
        <f t="shared" si="251"/>
        <v>42440.93105324074</v>
      </c>
    </row>
    <row r="4003" spans="1:20" ht="48" x14ac:dyDescent="0.2">
      <c r="A4003">
        <v>3822</v>
      </c>
      <c r="B4003" s="3" t="s">
        <v>3819</v>
      </c>
      <c r="C4003" s="3" t="s">
        <v>7931</v>
      </c>
      <c r="D4003" s="6">
        <v>20000</v>
      </c>
      <c r="E4003" s="8">
        <v>0</v>
      </c>
      <c r="F4003" t="s">
        <v>8218</v>
      </c>
      <c r="G4003" t="s">
        <v>8235</v>
      </c>
      <c r="H4003" t="s">
        <v>8248</v>
      </c>
      <c r="I4003">
        <v>1453244340</v>
      </c>
      <c r="J4003">
        <v>1448136417</v>
      </c>
      <c r="K4003" t="b">
        <v>0</v>
      </c>
      <c r="L4003">
        <v>76</v>
      </c>
      <c r="M4003" t="b">
        <v>1</v>
      </c>
      <c r="N4003" t="s">
        <v>8269</v>
      </c>
      <c r="O4003">
        <f t="shared" si="248"/>
        <v>0</v>
      </c>
      <c r="P4003">
        <f t="shared" si="249"/>
        <v>0</v>
      </c>
      <c r="Q4003" s="10" t="s">
        <v>8315</v>
      </c>
      <c r="R4003" t="s">
        <v>8316</v>
      </c>
      <c r="S4003" s="15">
        <f t="shared" si="250"/>
        <v>42329.838159722218</v>
      </c>
      <c r="T4003" s="15">
        <f t="shared" si="251"/>
        <v>42388.957638888889</v>
      </c>
    </row>
    <row r="4004" spans="1:20" ht="48" x14ac:dyDescent="0.2">
      <c r="A4004">
        <v>3901</v>
      </c>
      <c r="B4004" s="3" t="s">
        <v>3898</v>
      </c>
      <c r="C4004" s="3" t="s">
        <v>8009</v>
      </c>
      <c r="D4004" s="6">
        <v>20000</v>
      </c>
      <c r="E4004" s="8">
        <v>0</v>
      </c>
      <c r="F4004" t="s">
        <v>8220</v>
      </c>
      <c r="G4004" t="s">
        <v>8223</v>
      </c>
      <c r="H4004" t="s">
        <v>8245</v>
      </c>
      <c r="I4004">
        <v>1450554599</v>
      </c>
      <c r="J4004">
        <v>1447098599</v>
      </c>
      <c r="K4004" t="b">
        <v>0</v>
      </c>
      <c r="L4004">
        <v>1</v>
      </c>
      <c r="M4004" t="b">
        <v>0</v>
      </c>
      <c r="N4004" t="s">
        <v>8269</v>
      </c>
      <c r="O4004">
        <f t="shared" si="248"/>
        <v>0</v>
      </c>
      <c r="P4004">
        <f t="shared" si="249"/>
        <v>0</v>
      </c>
      <c r="Q4004" s="10" t="s">
        <v>8315</v>
      </c>
      <c r="R4004" t="s">
        <v>8316</v>
      </c>
      <c r="S4004" s="15">
        <f t="shared" si="250"/>
        <v>42317.826377314821</v>
      </c>
      <c r="T4004" s="15">
        <f t="shared" si="251"/>
        <v>42357.826377314821</v>
      </c>
    </row>
    <row r="4005" spans="1:20" ht="48" x14ac:dyDescent="0.2">
      <c r="A4005">
        <v>3976</v>
      </c>
      <c r="B4005" s="3" t="s">
        <v>3973</v>
      </c>
      <c r="C4005" s="3" t="s">
        <v>8083</v>
      </c>
      <c r="D4005" s="6">
        <v>20000</v>
      </c>
      <c r="E4005" s="8">
        <v>0</v>
      </c>
      <c r="F4005" t="s">
        <v>8220</v>
      </c>
      <c r="G4005" t="s">
        <v>8223</v>
      </c>
      <c r="H4005" t="s">
        <v>8245</v>
      </c>
      <c r="I4005">
        <v>1406876400</v>
      </c>
      <c r="J4005">
        <v>1405024561</v>
      </c>
      <c r="K4005" t="b">
        <v>0</v>
      </c>
      <c r="L4005">
        <v>10</v>
      </c>
      <c r="M4005" t="b">
        <v>0</v>
      </c>
      <c r="N4005" t="s">
        <v>8269</v>
      </c>
      <c r="O4005">
        <f t="shared" si="248"/>
        <v>0</v>
      </c>
      <c r="P4005">
        <f t="shared" si="249"/>
        <v>0</v>
      </c>
      <c r="Q4005" s="10" t="s">
        <v>8315</v>
      </c>
      <c r="R4005" t="s">
        <v>8316</v>
      </c>
      <c r="S4005" s="15">
        <f t="shared" si="250"/>
        <v>41830.858344907407</v>
      </c>
      <c r="T4005" s="15">
        <f t="shared" si="251"/>
        <v>41852.291666666664</v>
      </c>
    </row>
    <row r="4006" spans="1:20" ht="48" x14ac:dyDescent="0.2">
      <c r="A4006">
        <v>3984</v>
      </c>
      <c r="B4006" s="3" t="s">
        <v>3980</v>
      </c>
      <c r="C4006" s="3" t="s">
        <v>8090</v>
      </c>
      <c r="D4006" s="6">
        <v>20000</v>
      </c>
      <c r="E4006" s="8">
        <v>0</v>
      </c>
      <c r="F4006" t="s">
        <v>8220</v>
      </c>
      <c r="G4006" t="s">
        <v>8224</v>
      </c>
      <c r="H4006" t="s">
        <v>8246</v>
      </c>
      <c r="I4006">
        <v>1415404800</v>
      </c>
      <c r="J4006">
        <v>1412809644</v>
      </c>
      <c r="K4006" t="b">
        <v>0</v>
      </c>
      <c r="L4006">
        <v>10</v>
      </c>
      <c r="M4006" t="b">
        <v>0</v>
      </c>
      <c r="N4006" t="s">
        <v>8269</v>
      </c>
      <c r="O4006">
        <f t="shared" si="248"/>
        <v>0</v>
      </c>
      <c r="P4006">
        <f t="shared" si="249"/>
        <v>0</v>
      </c>
      <c r="Q4006" s="10" t="s">
        <v>8315</v>
      </c>
      <c r="R4006" t="s">
        <v>8316</v>
      </c>
      <c r="S4006" s="15">
        <f t="shared" si="250"/>
        <v>41920.963472222218</v>
      </c>
      <c r="T4006" s="15">
        <f t="shared" si="251"/>
        <v>41951</v>
      </c>
    </row>
    <row r="4007" spans="1:20" ht="48" x14ac:dyDescent="0.2">
      <c r="A4007">
        <v>3992</v>
      </c>
      <c r="B4007" s="3" t="s">
        <v>3988</v>
      </c>
      <c r="C4007" s="3" t="s">
        <v>8098</v>
      </c>
      <c r="D4007" s="6">
        <v>20000</v>
      </c>
      <c r="E4007" s="8">
        <v>0</v>
      </c>
      <c r="F4007" t="s">
        <v>8220</v>
      </c>
      <c r="G4007" t="s">
        <v>8223</v>
      </c>
      <c r="H4007" t="s">
        <v>8245</v>
      </c>
      <c r="I4007">
        <v>1449876859</v>
      </c>
      <c r="J4007">
        <v>1444689259</v>
      </c>
      <c r="K4007" t="b">
        <v>0</v>
      </c>
      <c r="L4007">
        <v>9</v>
      </c>
      <c r="M4007" t="b">
        <v>0</v>
      </c>
      <c r="N4007" t="s">
        <v>8269</v>
      </c>
      <c r="O4007">
        <f t="shared" si="248"/>
        <v>0</v>
      </c>
      <c r="P4007">
        <f t="shared" si="249"/>
        <v>0</v>
      </c>
      <c r="Q4007" s="10" t="s">
        <v>8315</v>
      </c>
      <c r="R4007" t="s">
        <v>8316</v>
      </c>
      <c r="S4007" s="15">
        <f t="shared" si="250"/>
        <v>42289.94049768518</v>
      </c>
      <c r="T4007" s="15">
        <f t="shared" si="251"/>
        <v>42349.982164351852</v>
      </c>
    </row>
    <row r="4008" spans="1:20" ht="48" x14ac:dyDescent="0.2">
      <c r="A4008">
        <v>4059</v>
      </c>
      <c r="B4008" s="3" t="s">
        <v>4055</v>
      </c>
      <c r="C4008" s="3" t="s">
        <v>8163</v>
      </c>
      <c r="D4008" s="6">
        <v>20000</v>
      </c>
      <c r="E4008" s="8">
        <v>0</v>
      </c>
      <c r="F4008" t="s">
        <v>8220</v>
      </c>
      <c r="G4008" t="s">
        <v>8228</v>
      </c>
      <c r="H4008" t="s">
        <v>8250</v>
      </c>
      <c r="I4008">
        <v>1410836400</v>
      </c>
      <c r="J4008">
        <v>1408116152</v>
      </c>
      <c r="K4008" t="b">
        <v>0</v>
      </c>
      <c r="L4008">
        <v>7</v>
      </c>
      <c r="M4008" t="b">
        <v>0</v>
      </c>
      <c r="N4008" t="s">
        <v>8269</v>
      </c>
      <c r="O4008">
        <f t="shared" si="248"/>
        <v>0</v>
      </c>
      <c r="P4008">
        <f t="shared" si="249"/>
        <v>0</v>
      </c>
      <c r="Q4008" s="10" t="s">
        <v>8315</v>
      </c>
      <c r="R4008" t="s">
        <v>8316</v>
      </c>
      <c r="S4008" s="15">
        <f t="shared" si="250"/>
        <v>41866.640648148146</v>
      </c>
      <c r="T4008" s="15">
        <f t="shared" si="251"/>
        <v>41898.125</v>
      </c>
    </row>
    <row r="4009" spans="1:20" ht="48" x14ac:dyDescent="0.2">
      <c r="A4009">
        <v>4083</v>
      </c>
      <c r="B4009" s="3" t="s">
        <v>4079</v>
      </c>
      <c r="C4009" s="3" t="s">
        <v>8186</v>
      </c>
      <c r="D4009" s="6">
        <v>20000</v>
      </c>
      <c r="E4009" s="8">
        <v>0</v>
      </c>
      <c r="F4009" t="s">
        <v>8220</v>
      </c>
      <c r="G4009" t="s">
        <v>8223</v>
      </c>
      <c r="H4009" t="s">
        <v>8245</v>
      </c>
      <c r="I4009">
        <v>1452795416</v>
      </c>
      <c r="J4009">
        <v>1450203416</v>
      </c>
      <c r="K4009" t="b">
        <v>0</v>
      </c>
      <c r="L4009">
        <v>6</v>
      </c>
      <c r="M4009" t="b">
        <v>0</v>
      </c>
      <c r="N4009" t="s">
        <v>8269</v>
      </c>
      <c r="O4009">
        <f t="shared" si="248"/>
        <v>0</v>
      </c>
      <c r="P4009">
        <f t="shared" si="249"/>
        <v>0</v>
      </c>
      <c r="Q4009" s="10" t="s">
        <v>8315</v>
      </c>
      <c r="R4009" t="s">
        <v>8316</v>
      </c>
      <c r="S4009" s="15">
        <f t="shared" si="250"/>
        <v>42353.761759259258</v>
      </c>
      <c r="T4009" s="15">
        <f t="shared" si="251"/>
        <v>42383.761759259258</v>
      </c>
    </row>
    <row r="4010" spans="1:20" ht="48" x14ac:dyDescent="0.2">
      <c r="A4010">
        <v>4098</v>
      </c>
      <c r="B4010" s="3" t="s">
        <v>4094</v>
      </c>
      <c r="C4010" s="3" t="s">
        <v>8201</v>
      </c>
      <c r="D4010" s="6">
        <v>20000</v>
      </c>
      <c r="E4010" s="8">
        <v>0</v>
      </c>
      <c r="F4010" t="s">
        <v>8220</v>
      </c>
      <c r="G4010" t="s">
        <v>8223</v>
      </c>
      <c r="H4010" t="s">
        <v>8245</v>
      </c>
      <c r="I4010">
        <v>1465060797</v>
      </c>
      <c r="J4010">
        <v>1462468797</v>
      </c>
      <c r="K4010" t="b">
        <v>0</v>
      </c>
      <c r="L4010">
        <v>0</v>
      </c>
      <c r="M4010" t="b">
        <v>0</v>
      </c>
      <c r="N4010" t="s">
        <v>8269</v>
      </c>
      <c r="O4010">
        <f t="shared" si="248"/>
        <v>0</v>
      </c>
      <c r="P4010">
        <f t="shared" si="249"/>
        <v>0</v>
      </c>
      <c r="Q4010" s="10" t="s">
        <v>8315</v>
      </c>
      <c r="R4010" t="s">
        <v>8316</v>
      </c>
      <c r="S4010" s="15">
        <f t="shared" si="250"/>
        <v>42495.722187499996</v>
      </c>
      <c r="T4010" s="15">
        <f t="shared" si="251"/>
        <v>42525.722187499996</v>
      </c>
    </row>
    <row r="4011" spans="1:20" ht="48" x14ac:dyDescent="0.2">
      <c r="A4011">
        <v>4104</v>
      </c>
      <c r="B4011" s="3" t="s">
        <v>4100</v>
      </c>
      <c r="C4011" s="3" t="s">
        <v>8207</v>
      </c>
      <c r="D4011" s="6">
        <v>20000</v>
      </c>
      <c r="E4011" s="8">
        <v>0</v>
      </c>
      <c r="F4011" t="s">
        <v>8220</v>
      </c>
      <c r="G4011" t="s">
        <v>8225</v>
      </c>
      <c r="H4011" t="s">
        <v>8247</v>
      </c>
      <c r="I4011">
        <v>1477550434</v>
      </c>
      <c r="J4011">
        <v>1474958434</v>
      </c>
      <c r="K4011" t="b">
        <v>0</v>
      </c>
      <c r="L4011">
        <v>14</v>
      </c>
      <c r="M4011" t="b">
        <v>0</v>
      </c>
      <c r="N4011" t="s">
        <v>8269</v>
      </c>
      <c r="O4011">
        <f t="shared" si="248"/>
        <v>0</v>
      </c>
      <c r="P4011">
        <f t="shared" si="249"/>
        <v>0</v>
      </c>
      <c r="Q4011" s="10" t="s">
        <v>8315</v>
      </c>
      <c r="R4011" t="s">
        <v>8316</v>
      </c>
      <c r="S4011" s="15">
        <f t="shared" si="250"/>
        <v>42640.278171296297</v>
      </c>
      <c r="T4011" s="15">
        <f t="shared" si="251"/>
        <v>42670.278171296297</v>
      </c>
    </row>
    <row r="4012" spans="1:20" ht="32" x14ac:dyDescent="0.2">
      <c r="A4012">
        <v>3988</v>
      </c>
      <c r="B4012" s="3" t="s">
        <v>3984</v>
      </c>
      <c r="C4012" s="3" t="s">
        <v>8094</v>
      </c>
      <c r="D4012" s="6">
        <v>22000</v>
      </c>
      <c r="E4012" s="8">
        <v>0</v>
      </c>
      <c r="F4012" t="s">
        <v>8220</v>
      </c>
      <c r="G4012" t="s">
        <v>8223</v>
      </c>
      <c r="H4012" t="s">
        <v>8245</v>
      </c>
      <c r="I4012">
        <v>1440813413</v>
      </c>
      <c r="J4012">
        <v>1439517413</v>
      </c>
      <c r="K4012" t="b">
        <v>0</v>
      </c>
      <c r="L4012">
        <v>4</v>
      </c>
      <c r="M4012" t="b">
        <v>0</v>
      </c>
      <c r="N4012" t="s">
        <v>8269</v>
      </c>
      <c r="O4012">
        <f t="shared" si="248"/>
        <v>0</v>
      </c>
      <c r="P4012">
        <f t="shared" si="249"/>
        <v>0</v>
      </c>
      <c r="Q4012" s="10" t="s">
        <v>8315</v>
      </c>
      <c r="R4012" t="s">
        <v>8316</v>
      </c>
      <c r="S4012" s="15">
        <f t="shared" si="250"/>
        <v>42230.08116898148</v>
      </c>
      <c r="T4012" s="15">
        <f t="shared" si="251"/>
        <v>42245.08116898148</v>
      </c>
    </row>
    <row r="4013" spans="1:20" ht="48" x14ac:dyDescent="0.2">
      <c r="A4013">
        <v>3734</v>
      </c>
      <c r="B4013" s="3" t="s">
        <v>3731</v>
      </c>
      <c r="C4013" s="3" t="s">
        <v>7844</v>
      </c>
      <c r="D4013" s="6">
        <v>25000</v>
      </c>
      <c r="E4013" s="8">
        <v>0</v>
      </c>
      <c r="F4013" t="s">
        <v>8220</v>
      </c>
      <c r="G4013" t="s">
        <v>8223</v>
      </c>
      <c r="H4013" t="s">
        <v>8245</v>
      </c>
      <c r="I4013">
        <v>1432589896</v>
      </c>
      <c r="J4013">
        <v>1427405896</v>
      </c>
      <c r="K4013" t="b">
        <v>0</v>
      </c>
      <c r="L4013">
        <v>7</v>
      </c>
      <c r="M4013" t="b">
        <v>0</v>
      </c>
      <c r="N4013" t="s">
        <v>8269</v>
      </c>
      <c r="O4013">
        <f t="shared" si="248"/>
        <v>0</v>
      </c>
      <c r="P4013">
        <f t="shared" si="249"/>
        <v>0</v>
      </c>
      <c r="Q4013" s="10" t="s">
        <v>8315</v>
      </c>
      <c r="R4013" t="s">
        <v>8316</v>
      </c>
      <c r="S4013" s="15">
        <f t="shared" si="250"/>
        <v>42089.901574074072</v>
      </c>
      <c r="T4013" s="15">
        <f t="shared" si="251"/>
        <v>42149.901574074072</v>
      </c>
    </row>
    <row r="4014" spans="1:20" ht="32" x14ac:dyDescent="0.2">
      <c r="A4014">
        <v>3779</v>
      </c>
      <c r="B4014" s="3" t="s">
        <v>3776</v>
      </c>
      <c r="C4014" s="3" t="s">
        <v>7889</v>
      </c>
      <c r="D4014" s="6">
        <v>25000</v>
      </c>
      <c r="E4014" s="8">
        <v>0</v>
      </c>
      <c r="F4014" t="s">
        <v>8218</v>
      </c>
      <c r="G4014" t="s">
        <v>8223</v>
      </c>
      <c r="H4014" t="s">
        <v>8245</v>
      </c>
      <c r="I4014">
        <v>1459010340</v>
      </c>
      <c r="J4014">
        <v>1456421940</v>
      </c>
      <c r="K4014" t="b">
        <v>0</v>
      </c>
      <c r="L4014">
        <v>115</v>
      </c>
      <c r="M4014" t="b">
        <v>1</v>
      </c>
      <c r="N4014" t="s">
        <v>8303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8357</v>
      </c>
      <c r="S4014" s="15">
        <f t="shared" si="250"/>
        <v>42425.735416666663</v>
      </c>
      <c r="T4014" s="15">
        <f t="shared" si="251"/>
        <v>42455.693750000006</v>
      </c>
    </row>
    <row r="4015" spans="1:20" ht="48" x14ac:dyDescent="0.2">
      <c r="A4015">
        <v>3797</v>
      </c>
      <c r="B4015" s="3" t="s">
        <v>3794</v>
      </c>
      <c r="C4015" s="3" t="s">
        <v>7907</v>
      </c>
      <c r="D4015" s="6">
        <v>25000</v>
      </c>
      <c r="E4015" s="8">
        <v>0</v>
      </c>
      <c r="F4015" t="s">
        <v>8220</v>
      </c>
      <c r="G4015" t="s">
        <v>8223</v>
      </c>
      <c r="H4015" t="s">
        <v>8245</v>
      </c>
      <c r="I4015">
        <v>1429564165</v>
      </c>
      <c r="J4015">
        <v>1426972165</v>
      </c>
      <c r="K4015" t="b">
        <v>0</v>
      </c>
      <c r="L4015">
        <v>37</v>
      </c>
      <c r="M4015" t="b">
        <v>0</v>
      </c>
      <c r="N4015" t="s">
        <v>8303</v>
      </c>
      <c r="O4015">
        <f t="shared" si="248"/>
        <v>0</v>
      </c>
      <c r="P4015">
        <f t="shared" si="249"/>
        <v>0</v>
      </c>
      <c r="Q4015" s="10" t="s">
        <v>8315</v>
      </c>
      <c r="R4015" t="s">
        <v>8357</v>
      </c>
      <c r="S4015" s="15">
        <f t="shared" si="250"/>
        <v>42084.881539351853</v>
      </c>
      <c r="T4015" s="15">
        <f t="shared" si="251"/>
        <v>42114.881539351853</v>
      </c>
    </row>
    <row r="4016" spans="1:20" ht="64" x14ac:dyDescent="0.2">
      <c r="A4016">
        <v>3845</v>
      </c>
      <c r="B4016" s="3" t="s">
        <v>3842</v>
      </c>
      <c r="C4016" s="3" t="s">
        <v>7954</v>
      </c>
      <c r="D4016" s="6">
        <v>25000</v>
      </c>
      <c r="E4016" s="8">
        <v>0</v>
      </c>
      <c r="F4016" t="s">
        <v>8220</v>
      </c>
      <c r="G4016" t="s">
        <v>8223</v>
      </c>
      <c r="H4016" t="s">
        <v>8245</v>
      </c>
      <c r="I4016">
        <v>1443711774</v>
      </c>
      <c r="J4016">
        <v>1441119774</v>
      </c>
      <c r="K4016" t="b">
        <v>1</v>
      </c>
      <c r="L4016">
        <v>12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42248.627013888887</v>
      </c>
      <c r="T4016" s="15">
        <f t="shared" si="251"/>
        <v>42278.627013888887</v>
      </c>
    </row>
    <row r="4017" spans="1:20" ht="32" x14ac:dyDescent="0.2">
      <c r="A4017">
        <v>3853</v>
      </c>
      <c r="B4017" s="3" t="s">
        <v>3850</v>
      </c>
      <c r="C4017" s="3" t="s">
        <v>7962</v>
      </c>
      <c r="D4017" s="6">
        <v>25000</v>
      </c>
      <c r="E4017" s="8">
        <v>0</v>
      </c>
      <c r="F4017" t="s">
        <v>8220</v>
      </c>
      <c r="G4017" t="s">
        <v>8223</v>
      </c>
      <c r="H4017" t="s">
        <v>8245</v>
      </c>
      <c r="I4017">
        <v>1409602178</v>
      </c>
      <c r="J4017">
        <v>1406578178</v>
      </c>
      <c r="K4017" t="b">
        <v>0</v>
      </c>
      <c r="L4017">
        <v>2</v>
      </c>
      <c r="M4017" t="b">
        <v>0</v>
      </c>
      <c r="N4017" t="s">
        <v>8269</v>
      </c>
      <c r="O4017">
        <f t="shared" si="248"/>
        <v>0</v>
      </c>
      <c r="P4017">
        <f t="shared" si="249"/>
        <v>0</v>
      </c>
      <c r="Q4017" s="10" t="s">
        <v>8315</v>
      </c>
      <c r="R4017" t="s">
        <v>8316</v>
      </c>
      <c r="S4017" s="15">
        <f t="shared" si="250"/>
        <v>41848.84002314815</v>
      </c>
      <c r="T4017" s="15">
        <f t="shared" si="251"/>
        <v>41883.84002314815</v>
      </c>
    </row>
    <row r="4018" spans="1:20" ht="32" x14ac:dyDescent="0.2">
      <c r="A4018">
        <v>3854</v>
      </c>
      <c r="B4018" s="3" t="s">
        <v>3851</v>
      </c>
      <c r="C4018" s="3" t="s">
        <v>7963</v>
      </c>
      <c r="D4018" s="6">
        <v>25000</v>
      </c>
      <c r="E4018" s="8">
        <v>0</v>
      </c>
      <c r="F4018" t="s">
        <v>8220</v>
      </c>
      <c r="G4018" t="s">
        <v>8223</v>
      </c>
      <c r="H4018" t="s">
        <v>8245</v>
      </c>
      <c r="I4018">
        <v>1431206058</v>
      </c>
      <c r="J4018">
        <v>1428614058</v>
      </c>
      <c r="K4018" t="b">
        <v>0</v>
      </c>
      <c r="L4018">
        <v>20</v>
      </c>
      <c r="M4018" t="b">
        <v>0</v>
      </c>
      <c r="N4018" t="s">
        <v>8269</v>
      </c>
      <c r="O4018">
        <f t="shared" si="248"/>
        <v>0</v>
      </c>
      <c r="P4018">
        <f t="shared" si="249"/>
        <v>0</v>
      </c>
      <c r="Q4018" s="10" t="s">
        <v>8315</v>
      </c>
      <c r="R4018" t="s">
        <v>8316</v>
      </c>
      <c r="S4018" s="15">
        <f t="shared" si="250"/>
        <v>42103.884930555556</v>
      </c>
      <c r="T4018" s="15">
        <f t="shared" si="251"/>
        <v>42133.884930555556</v>
      </c>
    </row>
    <row r="4019" spans="1:20" ht="48" x14ac:dyDescent="0.2">
      <c r="A4019">
        <v>3867</v>
      </c>
      <c r="B4019" s="3" t="s">
        <v>3864</v>
      </c>
      <c r="C4019" s="3" t="s">
        <v>7976</v>
      </c>
      <c r="D4019" s="6">
        <v>25000</v>
      </c>
      <c r="E4019" s="8">
        <v>0</v>
      </c>
      <c r="F4019" t="s">
        <v>8220</v>
      </c>
      <c r="G4019" t="s">
        <v>8223</v>
      </c>
      <c r="H4019" t="s">
        <v>8245</v>
      </c>
      <c r="I4019">
        <v>1466278339</v>
      </c>
      <c r="J4019">
        <v>1463686339</v>
      </c>
      <c r="K4019" t="b">
        <v>0</v>
      </c>
      <c r="L4019">
        <v>5</v>
      </c>
      <c r="M4019" t="b">
        <v>0</v>
      </c>
      <c r="N4019" t="s">
        <v>8269</v>
      </c>
      <c r="O4019">
        <f t="shared" si="248"/>
        <v>0</v>
      </c>
      <c r="P4019">
        <f t="shared" si="249"/>
        <v>0</v>
      </c>
      <c r="Q4019" s="10" t="s">
        <v>8315</v>
      </c>
      <c r="R4019" t="s">
        <v>8316</v>
      </c>
      <c r="S4019" s="15">
        <f t="shared" si="250"/>
        <v>42509.814108796301</v>
      </c>
      <c r="T4019" s="15">
        <f t="shared" si="251"/>
        <v>42539.814108796301</v>
      </c>
    </row>
    <row r="4020" spans="1:20" ht="16" x14ac:dyDescent="0.2">
      <c r="A4020">
        <v>3886</v>
      </c>
      <c r="B4020" s="3" t="s">
        <v>3883</v>
      </c>
      <c r="C4020" s="3">
        <v>1</v>
      </c>
      <c r="D4020" s="6">
        <v>25000</v>
      </c>
      <c r="E4020" s="8">
        <v>0</v>
      </c>
      <c r="F4020" t="s">
        <v>8219</v>
      </c>
      <c r="G4020" t="s">
        <v>8225</v>
      </c>
      <c r="H4020" t="s">
        <v>8247</v>
      </c>
      <c r="I4020">
        <v>1418275702</v>
      </c>
      <c r="J4020">
        <v>1415683702</v>
      </c>
      <c r="K4020" t="b">
        <v>0</v>
      </c>
      <c r="L4020">
        <v>0</v>
      </c>
      <c r="M4020" t="b">
        <v>0</v>
      </c>
      <c r="N4020" t="s">
        <v>8303</v>
      </c>
      <c r="O4020">
        <f t="shared" si="248"/>
        <v>0</v>
      </c>
      <c r="P4020">
        <f t="shared" si="249"/>
        <v>0</v>
      </c>
      <c r="Q4020" s="10" t="s">
        <v>8315</v>
      </c>
      <c r="R4020" t="s">
        <v>8357</v>
      </c>
      <c r="S4020" s="15">
        <f t="shared" si="250"/>
        <v>41954.228032407409</v>
      </c>
      <c r="T4020" s="15">
        <f t="shared" si="251"/>
        <v>41984.228032407409</v>
      </c>
    </row>
    <row r="4021" spans="1:20" ht="48" x14ac:dyDescent="0.2">
      <c r="A4021">
        <v>3957</v>
      </c>
      <c r="B4021" s="3" t="s">
        <v>3954</v>
      </c>
      <c r="C4021" s="3" t="s">
        <v>8064</v>
      </c>
      <c r="D4021" s="6">
        <v>25000</v>
      </c>
      <c r="E4021" s="8">
        <v>0</v>
      </c>
      <c r="F4021" t="s">
        <v>8220</v>
      </c>
      <c r="G4021" t="s">
        <v>8223</v>
      </c>
      <c r="H4021" t="s">
        <v>8245</v>
      </c>
      <c r="I4021">
        <v>1468020354</v>
      </c>
      <c r="J4021">
        <v>1464045954</v>
      </c>
      <c r="K4021" t="b">
        <v>0</v>
      </c>
      <c r="L4021">
        <v>1</v>
      </c>
      <c r="M4021" t="b">
        <v>0</v>
      </c>
      <c r="N4021" t="s">
        <v>8269</v>
      </c>
      <c r="O4021">
        <f t="shared" si="248"/>
        <v>0</v>
      </c>
      <c r="P4021">
        <f t="shared" si="249"/>
        <v>0</v>
      </c>
      <c r="Q4021" s="10" t="s">
        <v>8315</v>
      </c>
      <c r="R4021" t="s">
        <v>8316</v>
      </c>
      <c r="S4021" s="15">
        <f t="shared" si="250"/>
        <v>42513.976319444439</v>
      </c>
      <c r="T4021" s="15">
        <f t="shared" si="251"/>
        <v>42559.976319444439</v>
      </c>
    </row>
    <row r="4022" spans="1:20" ht="48" x14ac:dyDescent="0.2">
      <c r="A4022">
        <v>4040</v>
      </c>
      <c r="B4022" s="3" t="s">
        <v>4036</v>
      </c>
      <c r="C4022" s="3" t="s">
        <v>8144</v>
      </c>
      <c r="D4022" s="6">
        <v>25000</v>
      </c>
      <c r="E4022" s="8">
        <v>0</v>
      </c>
      <c r="F4022" t="s">
        <v>8220</v>
      </c>
      <c r="G4022" t="s">
        <v>8223</v>
      </c>
      <c r="H4022" t="s">
        <v>8245</v>
      </c>
      <c r="I4022">
        <v>1437188400</v>
      </c>
      <c r="J4022">
        <v>1432100004</v>
      </c>
      <c r="K4022" t="b">
        <v>0</v>
      </c>
      <c r="L4022">
        <v>2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s="10" t="s">
        <v>8315</v>
      </c>
      <c r="R4022" t="s">
        <v>8316</v>
      </c>
      <c r="S4022" s="15">
        <f t="shared" si="250"/>
        <v>42144.231527777782</v>
      </c>
      <c r="T4022" s="15">
        <f t="shared" si="251"/>
        <v>42203.125</v>
      </c>
    </row>
    <row r="4023" spans="1:20" ht="48" x14ac:dyDescent="0.2">
      <c r="A4023">
        <v>4049</v>
      </c>
      <c r="B4023" s="3" t="s">
        <v>4045</v>
      </c>
      <c r="C4023" s="3" t="s">
        <v>8153</v>
      </c>
      <c r="D4023" s="6">
        <v>25000</v>
      </c>
      <c r="E4023" s="8">
        <v>0</v>
      </c>
      <c r="F4023" t="s">
        <v>8220</v>
      </c>
      <c r="G4023" t="s">
        <v>8223</v>
      </c>
      <c r="H4023" t="s">
        <v>8245</v>
      </c>
      <c r="I4023">
        <v>1436914815</v>
      </c>
      <c r="J4023">
        <v>1434322815</v>
      </c>
      <c r="K4023" t="b">
        <v>0</v>
      </c>
      <c r="L4023">
        <v>1</v>
      </c>
      <c r="M4023" t="b">
        <v>0</v>
      </c>
      <c r="N4023" t="s">
        <v>8269</v>
      </c>
      <c r="O4023">
        <f t="shared" si="248"/>
        <v>0</v>
      </c>
      <c r="P4023">
        <f t="shared" si="249"/>
        <v>0</v>
      </c>
      <c r="Q4023" s="10" t="s">
        <v>8315</v>
      </c>
      <c r="R4023" t="s">
        <v>8316</v>
      </c>
      <c r="S4023" s="15">
        <f t="shared" si="250"/>
        <v>42169.958506944444</v>
      </c>
      <c r="T4023" s="15">
        <f t="shared" si="251"/>
        <v>42199.958506944444</v>
      </c>
    </row>
    <row r="4024" spans="1:20" ht="48" x14ac:dyDescent="0.2">
      <c r="A4024">
        <v>4057</v>
      </c>
      <c r="B4024" s="3" t="s">
        <v>4053</v>
      </c>
      <c r="C4024" s="3" t="s">
        <v>8161</v>
      </c>
      <c r="D4024" s="6">
        <v>25000</v>
      </c>
      <c r="E4024" s="8">
        <v>0</v>
      </c>
      <c r="F4024" t="s">
        <v>8220</v>
      </c>
      <c r="G4024" t="s">
        <v>8224</v>
      </c>
      <c r="H4024" t="s">
        <v>8246</v>
      </c>
      <c r="I4024">
        <v>1448492400</v>
      </c>
      <c r="J4024">
        <v>1446506080</v>
      </c>
      <c r="K4024" t="b">
        <v>0</v>
      </c>
      <c r="L4024">
        <v>6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s="10" t="s">
        <v>8315</v>
      </c>
      <c r="R4024" t="s">
        <v>8316</v>
      </c>
      <c r="S4024" s="15">
        <f t="shared" si="250"/>
        <v>42310.968518518523</v>
      </c>
      <c r="T4024" s="15">
        <f t="shared" si="251"/>
        <v>42333.958333333328</v>
      </c>
    </row>
    <row r="4025" spans="1:20" ht="48" x14ac:dyDescent="0.2">
      <c r="A4025">
        <v>4088</v>
      </c>
      <c r="B4025" s="3" t="s">
        <v>4084</v>
      </c>
      <c r="C4025" s="3" t="s">
        <v>8191</v>
      </c>
      <c r="D4025" s="6">
        <v>25000</v>
      </c>
      <c r="E4025" s="8">
        <v>0</v>
      </c>
      <c r="F4025" t="s">
        <v>8220</v>
      </c>
      <c r="G4025" t="s">
        <v>8224</v>
      </c>
      <c r="H4025" t="s">
        <v>8246</v>
      </c>
      <c r="I4025">
        <v>1421403960</v>
      </c>
      <c r="J4025">
        <v>1418827324</v>
      </c>
      <c r="K4025" t="b">
        <v>0</v>
      </c>
      <c r="L4025">
        <v>3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41990.612546296295</v>
      </c>
      <c r="T4025" s="15">
        <f t="shared" si="251"/>
        <v>42020.434722222228</v>
      </c>
    </row>
    <row r="4026" spans="1:20" ht="16" x14ac:dyDescent="0.2">
      <c r="A4026">
        <v>3746</v>
      </c>
      <c r="B4026" s="3" t="s">
        <v>3743</v>
      </c>
      <c r="C4026" s="3" t="s">
        <v>7856</v>
      </c>
      <c r="D4026" s="6">
        <v>26000</v>
      </c>
      <c r="E4026" s="8">
        <v>0</v>
      </c>
      <c r="F4026" t="s">
        <v>8220</v>
      </c>
      <c r="G4026" t="s">
        <v>8223</v>
      </c>
      <c r="H4026" t="s">
        <v>8245</v>
      </c>
      <c r="I4026">
        <v>1475918439</v>
      </c>
      <c r="J4026">
        <v>1473326439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0</v>
      </c>
      <c r="P4026">
        <f t="shared" si="249"/>
        <v>0</v>
      </c>
      <c r="Q4026" s="10" t="s">
        <v>8315</v>
      </c>
      <c r="R4026" t="s">
        <v>8316</v>
      </c>
      <c r="S4026" s="15">
        <f t="shared" si="250"/>
        <v>42621.389340277776</v>
      </c>
      <c r="T4026" s="15">
        <f t="shared" si="251"/>
        <v>42651.389340277776</v>
      </c>
    </row>
    <row r="4027" spans="1:20" ht="48" x14ac:dyDescent="0.2">
      <c r="A4027">
        <v>3951</v>
      </c>
      <c r="B4027" s="3" t="s">
        <v>3948</v>
      </c>
      <c r="C4027" s="3" t="s">
        <v>6961</v>
      </c>
      <c r="D4027" s="6">
        <v>27000</v>
      </c>
      <c r="E4027" s="8">
        <v>0</v>
      </c>
      <c r="F4027" t="s">
        <v>8220</v>
      </c>
      <c r="G4027" t="s">
        <v>8240</v>
      </c>
      <c r="H4027" t="s">
        <v>8248</v>
      </c>
      <c r="I4027">
        <v>1462301342</v>
      </c>
      <c r="J4027">
        <v>1457120942</v>
      </c>
      <c r="K4027" t="b">
        <v>0</v>
      </c>
      <c r="L4027">
        <v>1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s="10" t="s">
        <v>8315</v>
      </c>
      <c r="R4027" t="s">
        <v>8316</v>
      </c>
      <c r="S4027" s="15">
        <f t="shared" si="250"/>
        <v>42433.825717592597</v>
      </c>
      <c r="T4027" s="15">
        <f t="shared" si="251"/>
        <v>42493.784050925926</v>
      </c>
    </row>
    <row r="4028" spans="1:20" ht="48" x14ac:dyDescent="0.2">
      <c r="A4028">
        <v>3739</v>
      </c>
      <c r="B4028" s="3" t="s">
        <v>3736</v>
      </c>
      <c r="C4028" s="3" t="s">
        <v>7849</v>
      </c>
      <c r="D4028" s="6">
        <v>28000</v>
      </c>
      <c r="E4028" s="8">
        <v>0</v>
      </c>
      <c r="F4028" t="s">
        <v>8220</v>
      </c>
      <c r="G4028" t="s">
        <v>8224</v>
      </c>
      <c r="H4028" t="s">
        <v>8246</v>
      </c>
      <c r="I4028">
        <v>1468752468</v>
      </c>
      <c r="J4028">
        <v>1467024468</v>
      </c>
      <c r="K4028" t="b">
        <v>0</v>
      </c>
      <c r="L4028">
        <v>8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42548.449861111112</v>
      </c>
      <c r="T4028" s="15">
        <f t="shared" si="251"/>
        <v>42568.449861111112</v>
      </c>
    </row>
    <row r="4029" spans="1:20" ht="48" x14ac:dyDescent="0.2">
      <c r="A4029">
        <v>3768</v>
      </c>
      <c r="B4029" s="3" t="s">
        <v>3765</v>
      </c>
      <c r="C4029" s="3" t="s">
        <v>7878</v>
      </c>
      <c r="D4029" s="6">
        <v>30000</v>
      </c>
      <c r="E4029" s="8">
        <v>0</v>
      </c>
      <c r="F4029" t="s">
        <v>8218</v>
      </c>
      <c r="G4029" t="s">
        <v>8223</v>
      </c>
      <c r="H4029" t="s">
        <v>8245</v>
      </c>
      <c r="I4029">
        <v>1402594090</v>
      </c>
      <c r="J4029">
        <v>1400002090</v>
      </c>
      <c r="K4029" t="b">
        <v>0</v>
      </c>
      <c r="L4029">
        <v>58</v>
      </c>
      <c r="M4029" t="b">
        <v>1</v>
      </c>
      <c r="N4029" t="s">
        <v>8303</v>
      </c>
      <c r="O4029">
        <f t="shared" si="248"/>
        <v>0</v>
      </c>
      <c r="P4029">
        <f t="shared" si="249"/>
        <v>0</v>
      </c>
      <c r="Q4029" s="10" t="s">
        <v>8315</v>
      </c>
      <c r="R4029" t="s">
        <v>8357</v>
      </c>
      <c r="S4029" s="15">
        <f t="shared" si="250"/>
        <v>41772.727893518517</v>
      </c>
      <c r="T4029" s="15">
        <f t="shared" si="251"/>
        <v>41802.727893518517</v>
      </c>
    </row>
    <row r="4030" spans="1:20" ht="16" x14ac:dyDescent="0.2">
      <c r="A4030">
        <v>3904</v>
      </c>
      <c r="B4030" s="3" t="s">
        <v>3901</v>
      </c>
      <c r="C4030" s="3" t="s">
        <v>8012</v>
      </c>
      <c r="D4030" s="6">
        <v>30000</v>
      </c>
      <c r="E4030" s="8">
        <v>0</v>
      </c>
      <c r="F4030" t="s">
        <v>8220</v>
      </c>
      <c r="G4030" t="s">
        <v>8223</v>
      </c>
      <c r="H4030" t="s">
        <v>8245</v>
      </c>
      <c r="I4030">
        <v>1429074240</v>
      </c>
      <c r="J4030">
        <v>1427866200</v>
      </c>
      <c r="K4030" t="b">
        <v>0</v>
      </c>
      <c r="L4030">
        <v>2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s="10" t="s">
        <v>8315</v>
      </c>
      <c r="R4030" t="s">
        <v>8316</v>
      </c>
      <c r="S4030" s="15">
        <f t="shared" si="250"/>
        <v>42095.229166666672</v>
      </c>
      <c r="T4030" s="15">
        <f t="shared" si="251"/>
        <v>42109.211111111115</v>
      </c>
    </row>
    <row r="4031" spans="1:20" ht="48" x14ac:dyDescent="0.2">
      <c r="A4031">
        <v>3962</v>
      </c>
      <c r="B4031" s="3" t="s">
        <v>3959</v>
      </c>
      <c r="C4031" s="3" t="s">
        <v>8069</v>
      </c>
      <c r="D4031" s="6">
        <v>30000</v>
      </c>
      <c r="E4031" s="8">
        <v>0</v>
      </c>
      <c r="F4031" t="s">
        <v>8220</v>
      </c>
      <c r="G4031" t="s">
        <v>8224</v>
      </c>
      <c r="H4031" t="s">
        <v>8246</v>
      </c>
      <c r="I4031">
        <v>1448722494</v>
      </c>
      <c r="J4031">
        <v>1446562494</v>
      </c>
      <c r="K4031" t="b">
        <v>0</v>
      </c>
      <c r="L4031">
        <v>3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42311.621458333335</v>
      </c>
      <c r="T4031" s="15">
        <f t="shared" si="251"/>
        <v>42336.621458333335</v>
      </c>
    </row>
    <row r="4032" spans="1:20" ht="48" x14ac:dyDescent="0.2">
      <c r="A4032">
        <v>3963</v>
      </c>
      <c r="B4032" s="3" t="s">
        <v>3960</v>
      </c>
      <c r="C4032" s="3" t="s">
        <v>8070</v>
      </c>
      <c r="D4032" s="6">
        <v>30000</v>
      </c>
      <c r="E4032" s="8">
        <v>0</v>
      </c>
      <c r="F4032" t="s">
        <v>8220</v>
      </c>
      <c r="G4032" t="s">
        <v>8228</v>
      </c>
      <c r="H4032" t="s">
        <v>8250</v>
      </c>
      <c r="I4032">
        <v>1447821717</v>
      </c>
      <c r="J4032">
        <v>1445226117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s="10" t="s">
        <v>8315</v>
      </c>
      <c r="R4032" t="s">
        <v>8316</v>
      </c>
      <c r="S4032" s="15">
        <f t="shared" si="250"/>
        <v>42296.154131944444</v>
      </c>
      <c r="T4032" s="15">
        <f t="shared" si="251"/>
        <v>42326.195798611108</v>
      </c>
    </row>
    <row r="4033" spans="1:20" ht="48" x14ac:dyDescent="0.2">
      <c r="A4033">
        <v>3995</v>
      </c>
      <c r="B4033" s="3" t="s">
        <v>3991</v>
      </c>
      <c r="C4033" s="3" t="s">
        <v>8101</v>
      </c>
      <c r="D4033" s="6">
        <v>30000</v>
      </c>
      <c r="E4033" s="8">
        <v>0</v>
      </c>
      <c r="F4033" t="s">
        <v>8220</v>
      </c>
      <c r="G4033" t="s">
        <v>8224</v>
      </c>
      <c r="H4033" t="s">
        <v>8246</v>
      </c>
      <c r="I4033">
        <v>1423913220</v>
      </c>
      <c r="J4033">
        <v>1421339077</v>
      </c>
      <c r="K4033" t="b">
        <v>0</v>
      </c>
      <c r="L4033">
        <v>4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42019.683761574073</v>
      </c>
      <c r="T4033" s="15">
        <f t="shared" si="251"/>
        <v>42049.477083333331</v>
      </c>
    </row>
    <row r="4034" spans="1:20" ht="48" x14ac:dyDescent="0.2">
      <c r="A4034">
        <v>4006</v>
      </c>
      <c r="B4034" s="3" t="s">
        <v>4002</v>
      </c>
      <c r="C4034" s="3" t="s">
        <v>8111</v>
      </c>
      <c r="D4034" s="6">
        <v>30000</v>
      </c>
      <c r="E4034" s="8">
        <v>0</v>
      </c>
      <c r="F4034" t="s">
        <v>8220</v>
      </c>
      <c r="G4034" t="s">
        <v>8223</v>
      </c>
      <c r="H4034" t="s">
        <v>8245</v>
      </c>
      <c r="I4034">
        <v>1455647587</v>
      </c>
      <c r="J4034">
        <v>1453487587</v>
      </c>
      <c r="K4034" t="b">
        <v>0</v>
      </c>
      <c r="L4034">
        <v>1</v>
      </c>
      <c r="M4034" t="b">
        <v>0</v>
      </c>
      <c r="N4034" t="s">
        <v>8269</v>
      </c>
      <c r="O4034">
        <f t="shared" si="248"/>
        <v>0</v>
      </c>
      <c r="P4034">
        <f t="shared" si="249"/>
        <v>0</v>
      </c>
      <c r="Q4034" s="10" t="s">
        <v>8315</v>
      </c>
      <c r="R4034" t="s">
        <v>8316</v>
      </c>
      <c r="S4034" s="15">
        <f t="shared" si="250"/>
        <v>42391.772997685184</v>
      </c>
      <c r="T4034" s="15">
        <f t="shared" si="251"/>
        <v>42416.772997685184</v>
      </c>
    </row>
    <row r="4035" spans="1:20" ht="48" x14ac:dyDescent="0.2">
      <c r="A4035">
        <v>4029</v>
      </c>
      <c r="B4035" s="3" t="s">
        <v>4025</v>
      </c>
      <c r="C4035" s="3" t="s">
        <v>8134</v>
      </c>
      <c r="D4035" s="6">
        <v>30000</v>
      </c>
      <c r="E4035" s="8">
        <v>0</v>
      </c>
      <c r="F4035" t="s">
        <v>8220</v>
      </c>
      <c r="G4035" t="s">
        <v>8223</v>
      </c>
      <c r="H4035" t="s">
        <v>8245</v>
      </c>
      <c r="I4035">
        <v>1450053370</v>
      </c>
      <c r="J4035">
        <v>1447461370</v>
      </c>
      <c r="K4035" t="b">
        <v>0</v>
      </c>
      <c r="L4035">
        <v>0</v>
      </c>
      <c r="M4035" t="b">
        <v>0</v>
      </c>
      <c r="N4035" t="s">
        <v>8269</v>
      </c>
      <c r="O4035">
        <f t="shared" ref="O4035:O4098" si="252">ROUND(E4035/D4035*100,0)</f>
        <v>0</v>
      </c>
      <c r="P4035">
        <f t="shared" ref="P4035:P4098" si="253">IFERROR(ROUND(E4035/L4035,2),0)</f>
        <v>0</v>
      </c>
      <c r="Q4035" s="10" t="s">
        <v>8315</v>
      </c>
      <c r="R4035" t="s">
        <v>8316</v>
      </c>
      <c r="S4035" s="15">
        <f t="shared" ref="S4035:S4098" si="254">(((J4035/60)/60)/24)+DATE(1970,1,1)</f>
        <v>42322.025115740747</v>
      </c>
      <c r="T4035" s="15">
        <f t="shared" ref="T4035:T4098" si="255">(((I4035/60)/60)/24)+DATE(1970,1,1)</f>
        <v>42352.025115740747</v>
      </c>
    </row>
    <row r="4036" spans="1:20" ht="32" x14ac:dyDescent="0.2">
      <c r="A4036">
        <v>4070</v>
      </c>
      <c r="B4036" s="3" t="s">
        <v>4066</v>
      </c>
      <c r="C4036" s="3" t="s">
        <v>8173</v>
      </c>
      <c r="D4036" s="6">
        <v>30000</v>
      </c>
      <c r="E4036" s="8">
        <v>0</v>
      </c>
      <c r="F4036" t="s">
        <v>8220</v>
      </c>
      <c r="G4036" t="s">
        <v>8223</v>
      </c>
      <c r="H4036" t="s">
        <v>8245</v>
      </c>
      <c r="I4036">
        <v>1425178800</v>
      </c>
      <c r="J4036">
        <v>1422374420</v>
      </c>
      <c r="K4036" t="b">
        <v>0</v>
      </c>
      <c r="L4036">
        <v>6</v>
      </c>
      <c r="M4036" t="b">
        <v>0</v>
      </c>
      <c r="N4036" t="s">
        <v>8269</v>
      </c>
      <c r="O4036">
        <f t="shared" si="252"/>
        <v>0</v>
      </c>
      <c r="P4036">
        <f t="shared" si="253"/>
        <v>0</v>
      </c>
      <c r="Q4036" s="10" t="s">
        <v>8315</v>
      </c>
      <c r="R4036" t="s">
        <v>8316</v>
      </c>
      <c r="S4036" s="15">
        <f t="shared" si="254"/>
        <v>42031.666898148149</v>
      </c>
      <c r="T4036" s="15">
        <f t="shared" si="255"/>
        <v>42064.125</v>
      </c>
    </row>
    <row r="4037" spans="1:20" ht="48" x14ac:dyDescent="0.2">
      <c r="A4037">
        <v>4072</v>
      </c>
      <c r="B4037" s="3" t="s">
        <v>4068</v>
      </c>
      <c r="C4037" s="3" t="s">
        <v>8175</v>
      </c>
      <c r="D4037" s="6">
        <v>30000</v>
      </c>
      <c r="E4037" s="8">
        <v>0</v>
      </c>
      <c r="F4037" t="s">
        <v>8220</v>
      </c>
      <c r="G4037" t="s">
        <v>8224</v>
      </c>
      <c r="H4037" t="s">
        <v>8246</v>
      </c>
      <c r="I4037">
        <v>1408646111</v>
      </c>
      <c r="J4037">
        <v>1403462111</v>
      </c>
      <c r="K4037" t="b">
        <v>0</v>
      </c>
      <c r="L4037">
        <v>2</v>
      </c>
      <c r="M4037" t="b">
        <v>0</v>
      </c>
      <c r="N4037" t="s">
        <v>8269</v>
      </c>
      <c r="O4037">
        <f t="shared" si="252"/>
        <v>0</v>
      </c>
      <c r="P4037">
        <f t="shared" si="253"/>
        <v>0</v>
      </c>
      <c r="Q4037" s="10" t="s">
        <v>8315</v>
      </c>
      <c r="R4037" t="s">
        <v>8316</v>
      </c>
      <c r="S4037" s="15">
        <f t="shared" si="254"/>
        <v>41812.77443287037</v>
      </c>
      <c r="T4037" s="15">
        <f t="shared" si="255"/>
        <v>41872.77443287037</v>
      </c>
    </row>
    <row r="4038" spans="1:20" ht="48" x14ac:dyDescent="0.2">
      <c r="A4038">
        <v>4086</v>
      </c>
      <c r="B4038" s="3" t="s">
        <v>4082</v>
      </c>
      <c r="C4038" s="3" t="s">
        <v>8189</v>
      </c>
      <c r="D4038" s="6">
        <v>30000</v>
      </c>
      <c r="E4038" s="8">
        <v>0</v>
      </c>
      <c r="F4038" t="s">
        <v>8220</v>
      </c>
      <c r="G4038" t="s">
        <v>8223</v>
      </c>
      <c r="H4038" t="s">
        <v>8245</v>
      </c>
      <c r="I4038">
        <v>1448078400</v>
      </c>
      <c r="J4038">
        <v>1445985299</v>
      </c>
      <c r="K4038" t="b">
        <v>0</v>
      </c>
      <c r="L4038">
        <v>5</v>
      </c>
      <c r="M4038" t="b">
        <v>0</v>
      </c>
      <c r="N4038" t="s">
        <v>8269</v>
      </c>
      <c r="O4038">
        <f t="shared" si="252"/>
        <v>0</v>
      </c>
      <c r="P4038">
        <f t="shared" si="253"/>
        <v>0</v>
      </c>
      <c r="Q4038" s="10" t="s">
        <v>8315</v>
      </c>
      <c r="R4038" t="s">
        <v>8316</v>
      </c>
      <c r="S4038" s="15">
        <f t="shared" si="254"/>
        <v>42304.940960648149</v>
      </c>
      <c r="T4038" s="15">
        <f t="shared" si="255"/>
        <v>42329.166666666672</v>
      </c>
    </row>
    <row r="4039" spans="1:20" ht="48" x14ac:dyDescent="0.2">
      <c r="A4039">
        <v>3966</v>
      </c>
      <c r="B4039" s="3" t="s">
        <v>3963</v>
      </c>
      <c r="C4039" s="3" t="s">
        <v>8073</v>
      </c>
      <c r="D4039" s="6">
        <v>33000</v>
      </c>
      <c r="E4039" s="8">
        <v>0</v>
      </c>
      <c r="F4039" t="s">
        <v>8220</v>
      </c>
      <c r="G4039" t="s">
        <v>8223</v>
      </c>
      <c r="H4039" t="s">
        <v>8245</v>
      </c>
      <c r="I4039">
        <v>1406170740</v>
      </c>
      <c r="J4039">
        <v>1402506278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0</v>
      </c>
      <c r="P4039">
        <f t="shared" si="253"/>
        <v>0</v>
      </c>
      <c r="Q4039" s="10" t="s">
        <v>8315</v>
      </c>
      <c r="R4039" t="s">
        <v>8316</v>
      </c>
      <c r="S4039" s="15">
        <f t="shared" si="254"/>
        <v>41801.711550925924</v>
      </c>
      <c r="T4039" s="15">
        <f t="shared" si="255"/>
        <v>41844.124305555553</v>
      </c>
    </row>
    <row r="4040" spans="1:20" ht="32" x14ac:dyDescent="0.2">
      <c r="A4040">
        <v>3981</v>
      </c>
      <c r="B4040" s="3" t="s">
        <v>3358</v>
      </c>
      <c r="C4040" s="3" t="s">
        <v>7469</v>
      </c>
      <c r="D4040" s="6">
        <v>35000</v>
      </c>
      <c r="E4040" s="8">
        <v>0</v>
      </c>
      <c r="F4040" t="s">
        <v>8220</v>
      </c>
      <c r="G4040" t="s">
        <v>8223</v>
      </c>
      <c r="H4040" t="s">
        <v>8245</v>
      </c>
      <c r="I4040">
        <v>1468729149</v>
      </c>
      <c r="J4040">
        <v>1463545149</v>
      </c>
      <c r="K4040" t="b">
        <v>0</v>
      </c>
      <c r="L4040">
        <v>7</v>
      </c>
      <c r="M4040" t="b">
        <v>0</v>
      </c>
      <c r="N4040" t="s">
        <v>8269</v>
      </c>
      <c r="O4040">
        <f t="shared" si="252"/>
        <v>0</v>
      </c>
      <c r="P4040">
        <f t="shared" si="253"/>
        <v>0</v>
      </c>
      <c r="Q4040" s="10" t="s">
        <v>8315</v>
      </c>
      <c r="R4040" t="s">
        <v>8316</v>
      </c>
      <c r="S4040" s="15">
        <f t="shared" si="254"/>
        <v>42508.179965277777</v>
      </c>
      <c r="T4040" s="15">
        <f t="shared" si="255"/>
        <v>42568.179965277777</v>
      </c>
    </row>
    <row r="4041" spans="1:20" ht="32" x14ac:dyDescent="0.2">
      <c r="A4041">
        <v>3994</v>
      </c>
      <c r="B4041" s="3" t="s">
        <v>3990</v>
      </c>
      <c r="C4041" s="3" t="s">
        <v>8100</v>
      </c>
      <c r="D4041" s="6">
        <v>35000</v>
      </c>
      <c r="E4041" s="8">
        <v>0</v>
      </c>
      <c r="F4041" t="s">
        <v>8220</v>
      </c>
      <c r="G4041" t="s">
        <v>8223</v>
      </c>
      <c r="H4041" t="s">
        <v>8245</v>
      </c>
      <c r="I4041">
        <v>1405761690</v>
      </c>
      <c r="J4041">
        <v>1403169690</v>
      </c>
      <c r="K4041" t="b">
        <v>0</v>
      </c>
      <c r="L4041">
        <v>1</v>
      </c>
      <c r="M4041" t="b">
        <v>0</v>
      </c>
      <c r="N4041" t="s">
        <v>8269</v>
      </c>
      <c r="O4041">
        <f t="shared" si="252"/>
        <v>0</v>
      </c>
      <c r="P4041">
        <f t="shared" si="253"/>
        <v>0</v>
      </c>
      <c r="Q4041" s="10" t="s">
        <v>8315</v>
      </c>
      <c r="R4041" t="s">
        <v>8316</v>
      </c>
      <c r="S4041" s="15">
        <f t="shared" si="254"/>
        <v>41809.389930555553</v>
      </c>
      <c r="T4041" s="15">
        <f t="shared" si="255"/>
        <v>41839.389930555553</v>
      </c>
    </row>
    <row r="4042" spans="1:20" ht="48" x14ac:dyDescent="0.2">
      <c r="A4042">
        <v>3889</v>
      </c>
      <c r="B4042" s="3" t="s">
        <v>3886</v>
      </c>
      <c r="C4042" s="3" t="s">
        <v>7997</v>
      </c>
      <c r="D4042" s="6">
        <v>37000</v>
      </c>
      <c r="E4042" s="8">
        <v>0</v>
      </c>
      <c r="F4042" t="s">
        <v>8220</v>
      </c>
      <c r="G4042" t="s">
        <v>8223</v>
      </c>
      <c r="H4042" t="s">
        <v>8245</v>
      </c>
      <c r="I4042">
        <v>1420413960</v>
      </c>
      <c r="J4042">
        <v>1417651630</v>
      </c>
      <c r="K4042" t="b">
        <v>0</v>
      </c>
      <c r="L4042">
        <v>9</v>
      </c>
      <c r="M4042" t="b">
        <v>0</v>
      </c>
      <c r="N4042" t="s">
        <v>8269</v>
      </c>
      <c r="O4042">
        <f t="shared" si="252"/>
        <v>0</v>
      </c>
      <c r="P4042">
        <f t="shared" si="253"/>
        <v>0</v>
      </c>
      <c r="Q4042" s="10" t="s">
        <v>8315</v>
      </c>
      <c r="R4042" t="s">
        <v>8316</v>
      </c>
      <c r="S4042" s="15">
        <f t="shared" si="254"/>
        <v>41977.004976851851</v>
      </c>
      <c r="T4042" s="15">
        <f t="shared" si="255"/>
        <v>42008.976388888885</v>
      </c>
    </row>
    <row r="4043" spans="1:20" ht="32" x14ac:dyDescent="0.2">
      <c r="A4043">
        <v>3837</v>
      </c>
      <c r="B4043" s="3" t="s">
        <v>3834</v>
      </c>
      <c r="C4043" s="3" t="s">
        <v>7946</v>
      </c>
      <c r="D4043" s="6">
        <v>40000</v>
      </c>
      <c r="E4043" s="8">
        <v>0</v>
      </c>
      <c r="F4043" t="s">
        <v>8218</v>
      </c>
      <c r="G4043" t="s">
        <v>8224</v>
      </c>
      <c r="H4043" t="s">
        <v>8246</v>
      </c>
      <c r="I4043">
        <v>1435947758</v>
      </c>
      <c r="J4043">
        <v>1432837358</v>
      </c>
      <c r="K4043" t="b">
        <v>0</v>
      </c>
      <c r="L4043">
        <v>17</v>
      </c>
      <c r="M4043" t="b">
        <v>1</v>
      </c>
      <c r="N4043" t="s">
        <v>8269</v>
      </c>
      <c r="O4043">
        <f t="shared" si="252"/>
        <v>0</v>
      </c>
      <c r="P4043">
        <f t="shared" si="253"/>
        <v>0</v>
      </c>
      <c r="Q4043" s="10" t="s">
        <v>8315</v>
      </c>
      <c r="R4043" t="s">
        <v>8316</v>
      </c>
      <c r="S4043" s="15">
        <f t="shared" si="254"/>
        <v>42152.765717592592</v>
      </c>
      <c r="T4043" s="15">
        <f t="shared" si="255"/>
        <v>42188.765717592592</v>
      </c>
    </row>
    <row r="4044" spans="1:20" ht="48" x14ac:dyDescent="0.2">
      <c r="A4044">
        <v>3848</v>
      </c>
      <c r="B4044" s="3" t="s">
        <v>3845</v>
      </c>
      <c r="C4044" s="3" t="s">
        <v>7957</v>
      </c>
      <c r="D4044" s="6">
        <v>40000</v>
      </c>
      <c r="E4044" s="8">
        <v>0</v>
      </c>
      <c r="F4044" t="s">
        <v>8220</v>
      </c>
      <c r="G4044" t="s">
        <v>8223</v>
      </c>
      <c r="H4044" t="s">
        <v>8245</v>
      </c>
      <c r="I4044">
        <v>1445196989</v>
      </c>
      <c r="J4044">
        <v>1442604989</v>
      </c>
      <c r="K4044" t="b">
        <v>1</v>
      </c>
      <c r="L4044">
        <v>43</v>
      </c>
      <c r="M4044" t="b">
        <v>0</v>
      </c>
      <c r="N4044" t="s">
        <v>8269</v>
      </c>
      <c r="O4044">
        <f t="shared" si="252"/>
        <v>0</v>
      </c>
      <c r="P4044">
        <f t="shared" si="253"/>
        <v>0</v>
      </c>
      <c r="Q4044" s="10" t="s">
        <v>8315</v>
      </c>
      <c r="R4044" t="s">
        <v>8316</v>
      </c>
      <c r="S4044" s="15">
        <f t="shared" si="254"/>
        <v>42265.817002314812</v>
      </c>
      <c r="T4044" s="15">
        <f t="shared" si="255"/>
        <v>42295.817002314812</v>
      </c>
    </row>
    <row r="4045" spans="1:20" ht="48" x14ac:dyDescent="0.2">
      <c r="A4045">
        <v>3877</v>
      </c>
      <c r="B4045" s="3" t="s">
        <v>3874</v>
      </c>
      <c r="C4045" s="3" t="s">
        <v>7986</v>
      </c>
      <c r="D4045" s="6">
        <v>40000</v>
      </c>
      <c r="E4045" s="8">
        <v>0</v>
      </c>
      <c r="F4045" t="s">
        <v>8219</v>
      </c>
      <c r="G4045" t="s">
        <v>8223</v>
      </c>
      <c r="H4045" t="s">
        <v>8245</v>
      </c>
      <c r="I4045">
        <v>1481213752</v>
      </c>
      <c r="J4045">
        <v>1478621752</v>
      </c>
      <c r="K4045" t="b">
        <v>0</v>
      </c>
      <c r="L4045">
        <v>14</v>
      </c>
      <c r="M4045" t="b">
        <v>0</v>
      </c>
      <c r="N4045" t="s">
        <v>8303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8357</v>
      </c>
      <c r="S4045" s="15">
        <f t="shared" si="254"/>
        <v>42682.67768518519</v>
      </c>
      <c r="T4045" s="15">
        <f t="shared" si="255"/>
        <v>42712.67768518519</v>
      </c>
    </row>
    <row r="4046" spans="1:20" ht="48" x14ac:dyDescent="0.2">
      <c r="A4046">
        <v>3993</v>
      </c>
      <c r="B4046" s="3" t="s">
        <v>3989</v>
      </c>
      <c r="C4046" s="3" t="s">
        <v>8099</v>
      </c>
      <c r="D4046" s="6">
        <v>40000</v>
      </c>
      <c r="E4046" s="8">
        <v>0</v>
      </c>
      <c r="F4046" t="s">
        <v>8220</v>
      </c>
      <c r="G4046" t="s">
        <v>8223</v>
      </c>
      <c r="H4046" t="s">
        <v>8245</v>
      </c>
      <c r="I4046">
        <v>1431549912</v>
      </c>
      <c r="J4046">
        <v>1428957912</v>
      </c>
      <c r="K4046" t="b">
        <v>0</v>
      </c>
      <c r="L4046">
        <v>1</v>
      </c>
      <c r="M4046" t="b">
        <v>0</v>
      </c>
      <c r="N4046" t="s">
        <v>8269</v>
      </c>
      <c r="O4046">
        <f t="shared" si="252"/>
        <v>0</v>
      </c>
      <c r="P4046">
        <f t="shared" si="253"/>
        <v>0</v>
      </c>
      <c r="Q4046" s="10" t="s">
        <v>8315</v>
      </c>
      <c r="R4046" t="s">
        <v>8316</v>
      </c>
      <c r="S4046" s="15">
        <f t="shared" si="254"/>
        <v>42107.864722222221</v>
      </c>
      <c r="T4046" s="15">
        <f t="shared" si="255"/>
        <v>42137.864722222221</v>
      </c>
    </row>
    <row r="4047" spans="1:20" ht="48" x14ac:dyDescent="0.2">
      <c r="A4047">
        <v>3983</v>
      </c>
      <c r="B4047" s="3" t="s">
        <v>3979</v>
      </c>
      <c r="C4047" s="3" t="s">
        <v>8089</v>
      </c>
      <c r="D4047" s="6">
        <v>42850</v>
      </c>
      <c r="E4047" s="8">
        <v>0</v>
      </c>
      <c r="F4047" t="s">
        <v>8220</v>
      </c>
      <c r="G4047" t="s">
        <v>8223</v>
      </c>
      <c r="H4047" t="s">
        <v>8245</v>
      </c>
      <c r="I4047">
        <v>1400569140</v>
      </c>
      <c r="J4047">
        <v>1397854356</v>
      </c>
      <c r="K4047" t="b">
        <v>0</v>
      </c>
      <c r="L4047">
        <v>46</v>
      </c>
      <c r="M4047" t="b">
        <v>0</v>
      </c>
      <c r="N4047" t="s">
        <v>8269</v>
      </c>
      <c r="O4047">
        <f t="shared" si="252"/>
        <v>0</v>
      </c>
      <c r="P4047">
        <f t="shared" si="253"/>
        <v>0</v>
      </c>
      <c r="Q4047" s="10" t="s">
        <v>8315</v>
      </c>
      <c r="R4047" t="s">
        <v>8316</v>
      </c>
      <c r="S4047" s="15">
        <f t="shared" si="254"/>
        <v>41747.86986111111</v>
      </c>
      <c r="T4047" s="15">
        <f t="shared" si="255"/>
        <v>41779.290972222225</v>
      </c>
    </row>
    <row r="4048" spans="1:20" ht="48" x14ac:dyDescent="0.2">
      <c r="A4048">
        <v>3775</v>
      </c>
      <c r="B4048" s="3" t="s">
        <v>3772</v>
      </c>
      <c r="C4048" s="3" t="s">
        <v>7885</v>
      </c>
      <c r="D4048" s="6">
        <v>45000</v>
      </c>
      <c r="E4048" s="8">
        <v>0</v>
      </c>
      <c r="F4048" t="s">
        <v>8218</v>
      </c>
      <c r="G4048" t="s">
        <v>8223</v>
      </c>
      <c r="H4048" t="s">
        <v>8245</v>
      </c>
      <c r="I4048">
        <v>1428552000</v>
      </c>
      <c r="J4048">
        <v>1426199843</v>
      </c>
      <c r="K4048" t="b">
        <v>0</v>
      </c>
      <c r="L4048">
        <v>14</v>
      </c>
      <c r="M4048" t="b">
        <v>1</v>
      </c>
      <c r="N4048" t="s">
        <v>8303</v>
      </c>
      <c r="O4048">
        <f t="shared" si="252"/>
        <v>0</v>
      </c>
      <c r="P4048">
        <f t="shared" si="253"/>
        <v>0</v>
      </c>
      <c r="Q4048" s="10" t="s">
        <v>8315</v>
      </c>
      <c r="R4048" t="s">
        <v>8357</v>
      </c>
      <c r="S4048" s="15">
        <f t="shared" si="254"/>
        <v>42075.942627314813</v>
      </c>
      <c r="T4048" s="15">
        <f t="shared" si="255"/>
        <v>42103.166666666672</v>
      </c>
    </row>
    <row r="4049" spans="1:20" ht="48" x14ac:dyDescent="0.2">
      <c r="A4049">
        <v>3733</v>
      </c>
      <c r="B4049" s="3" t="s">
        <v>3730</v>
      </c>
      <c r="C4049" s="3" t="s">
        <v>7843</v>
      </c>
      <c r="D4049" s="6">
        <v>50000</v>
      </c>
      <c r="E4049" s="8">
        <v>0</v>
      </c>
      <c r="F4049" t="s">
        <v>8220</v>
      </c>
      <c r="G4049" t="s">
        <v>8223</v>
      </c>
      <c r="H4049" t="s">
        <v>8245</v>
      </c>
      <c r="I4049">
        <v>1429396200</v>
      </c>
      <c r="J4049">
        <v>1428539708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s="10" t="s">
        <v>8315</v>
      </c>
      <c r="R4049" t="s">
        <v>8316</v>
      </c>
      <c r="S4049" s="15">
        <f t="shared" si="254"/>
        <v>42103.024398148147</v>
      </c>
      <c r="T4049" s="15">
        <f t="shared" si="255"/>
        <v>42112.9375</v>
      </c>
    </row>
    <row r="4050" spans="1:20" ht="32" x14ac:dyDescent="0.2">
      <c r="A4050">
        <v>3735</v>
      </c>
      <c r="B4050" s="3" t="s">
        <v>3732</v>
      </c>
      <c r="C4050" s="3" t="s">
        <v>7845</v>
      </c>
      <c r="D4050" s="6">
        <v>50000</v>
      </c>
      <c r="E4050" s="8">
        <v>0</v>
      </c>
      <c r="F4050" t="s">
        <v>8220</v>
      </c>
      <c r="G4050" t="s">
        <v>8224</v>
      </c>
      <c r="H4050" t="s">
        <v>8246</v>
      </c>
      <c r="I4050">
        <v>1432831089</v>
      </c>
      <c r="J4050">
        <v>1430239089</v>
      </c>
      <c r="K4050" t="b">
        <v>0</v>
      </c>
      <c r="L4050">
        <v>2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s="10" t="s">
        <v>8315</v>
      </c>
      <c r="R4050" t="s">
        <v>8316</v>
      </c>
      <c r="S4050" s="15">
        <f t="shared" si="254"/>
        <v>42122.693159722221</v>
      </c>
      <c r="T4050" s="15">
        <f t="shared" si="255"/>
        <v>42152.693159722221</v>
      </c>
    </row>
    <row r="4051" spans="1:20" ht="32" x14ac:dyDescent="0.2">
      <c r="A4051">
        <v>3763</v>
      </c>
      <c r="B4051" s="3" t="s">
        <v>3760</v>
      </c>
      <c r="C4051" s="3" t="s">
        <v>7873</v>
      </c>
      <c r="D4051" s="6">
        <v>50000</v>
      </c>
      <c r="E4051" s="8">
        <v>0</v>
      </c>
      <c r="F4051" t="s">
        <v>8218</v>
      </c>
      <c r="G4051" t="s">
        <v>8223</v>
      </c>
      <c r="H4051" t="s">
        <v>8245</v>
      </c>
      <c r="I4051">
        <v>1427907626</v>
      </c>
      <c r="J4051">
        <v>1425319226</v>
      </c>
      <c r="K4051" t="b">
        <v>0</v>
      </c>
      <c r="L4051">
        <v>77</v>
      </c>
      <c r="M4051" t="b">
        <v>1</v>
      </c>
      <c r="N4051" t="s">
        <v>8303</v>
      </c>
      <c r="O4051">
        <f t="shared" si="252"/>
        <v>0</v>
      </c>
      <c r="P4051">
        <f t="shared" si="253"/>
        <v>0</v>
      </c>
      <c r="Q4051" s="10" t="s">
        <v>8315</v>
      </c>
      <c r="R4051" t="s">
        <v>8357</v>
      </c>
      <c r="S4051" s="15">
        <f t="shared" si="254"/>
        <v>42065.750300925924</v>
      </c>
      <c r="T4051" s="15">
        <f t="shared" si="255"/>
        <v>42095.708634259259</v>
      </c>
    </row>
    <row r="4052" spans="1:20" ht="32" x14ac:dyDescent="0.2">
      <c r="A4052">
        <v>3778</v>
      </c>
      <c r="B4052" s="3" t="s">
        <v>3775</v>
      </c>
      <c r="C4052" s="3" t="s">
        <v>7888</v>
      </c>
      <c r="D4052" s="6">
        <v>50000</v>
      </c>
      <c r="E4052" s="8">
        <v>0</v>
      </c>
      <c r="F4052" t="s">
        <v>8218</v>
      </c>
      <c r="G4052" t="s">
        <v>8223</v>
      </c>
      <c r="H4052" t="s">
        <v>8245</v>
      </c>
      <c r="I4052">
        <v>1423942780</v>
      </c>
      <c r="J4052">
        <v>1418758780</v>
      </c>
      <c r="K4052" t="b">
        <v>0</v>
      </c>
      <c r="L4052">
        <v>36</v>
      </c>
      <c r="M4052" t="b">
        <v>1</v>
      </c>
      <c r="N4052" t="s">
        <v>8303</v>
      </c>
      <c r="O4052">
        <f t="shared" si="252"/>
        <v>0</v>
      </c>
      <c r="P4052">
        <f t="shared" si="253"/>
        <v>0</v>
      </c>
      <c r="Q4052" s="10" t="s">
        <v>8315</v>
      </c>
      <c r="R4052" t="s">
        <v>8357</v>
      </c>
      <c r="S4052" s="15">
        <f t="shared" si="254"/>
        <v>41989.819212962961</v>
      </c>
      <c r="T4052" s="15">
        <f t="shared" si="255"/>
        <v>42049.819212962961</v>
      </c>
    </row>
    <row r="4053" spans="1:20" ht="48" x14ac:dyDescent="0.2">
      <c r="A4053">
        <v>3865</v>
      </c>
      <c r="B4053" s="3" t="s">
        <v>3862</v>
      </c>
      <c r="C4053" s="3" t="s">
        <v>7974</v>
      </c>
      <c r="D4053" s="6">
        <v>50000</v>
      </c>
      <c r="E4053" s="8">
        <v>0</v>
      </c>
      <c r="F4053" t="s">
        <v>8220</v>
      </c>
      <c r="G4053" t="s">
        <v>8228</v>
      </c>
      <c r="H4053" t="s">
        <v>8250</v>
      </c>
      <c r="I4053">
        <v>1409376600</v>
      </c>
      <c r="J4053">
        <v>1405957098</v>
      </c>
      <c r="K4053" t="b">
        <v>0</v>
      </c>
      <c r="L4053">
        <v>14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41841.651597222226</v>
      </c>
      <c r="T4053" s="15">
        <f t="shared" si="255"/>
        <v>41881.229166666664</v>
      </c>
    </row>
    <row r="4054" spans="1:20" ht="48" x14ac:dyDescent="0.2">
      <c r="A4054">
        <v>3873</v>
      </c>
      <c r="B4054" s="3" t="s">
        <v>3870</v>
      </c>
      <c r="C4054" s="3" t="s">
        <v>7982</v>
      </c>
      <c r="D4054" s="6">
        <v>50000</v>
      </c>
      <c r="E4054" s="8">
        <v>0</v>
      </c>
      <c r="F4054" t="s">
        <v>8219</v>
      </c>
      <c r="G4054" t="s">
        <v>8223</v>
      </c>
      <c r="H4054" t="s">
        <v>8245</v>
      </c>
      <c r="I4054">
        <v>1444322535</v>
      </c>
      <c r="J4054">
        <v>1441730535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s="10" t="s">
        <v>8315</v>
      </c>
      <c r="R4054" t="s">
        <v>8357</v>
      </c>
      <c r="S4054" s="15">
        <f t="shared" si="254"/>
        <v>42255.696006944447</v>
      </c>
      <c r="T4054" s="15">
        <f t="shared" si="255"/>
        <v>42285.696006944447</v>
      </c>
    </row>
    <row r="4055" spans="1:20" ht="48" x14ac:dyDescent="0.2">
      <c r="A4055">
        <v>3947</v>
      </c>
      <c r="B4055" s="3" t="s">
        <v>3944</v>
      </c>
      <c r="C4055" s="3" t="s">
        <v>8055</v>
      </c>
      <c r="D4055" s="6">
        <v>50000</v>
      </c>
      <c r="E4055" s="8">
        <v>0</v>
      </c>
      <c r="F4055" t="s">
        <v>8220</v>
      </c>
      <c r="G4055" t="s">
        <v>8223</v>
      </c>
      <c r="H4055" t="s">
        <v>8245</v>
      </c>
      <c r="I4055">
        <v>1475378744</v>
      </c>
      <c r="J4055">
        <v>1472786744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0</v>
      </c>
      <c r="P4055">
        <f t="shared" si="253"/>
        <v>0</v>
      </c>
      <c r="Q4055" s="10" t="s">
        <v>8315</v>
      </c>
      <c r="R4055" t="s">
        <v>8316</v>
      </c>
      <c r="S4055" s="15">
        <f t="shared" si="254"/>
        <v>42615.142870370371</v>
      </c>
      <c r="T4055" s="15">
        <f t="shared" si="255"/>
        <v>42645.142870370371</v>
      </c>
    </row>
    <row r="4056" spans="1:20" ht="64" x14ac:dyDescent="0.2">
      <c r="A4056">
        <v>3970</v>
      </c>
      <c r="B4056" s="3" t="s">
        <v>3967</v>
      </c>
      <c r="C4056" s="3" t="s">
        <v>8077</v>
      </c>
      <c r="D4056" s="6">
        <v>50000</v>
      </c>
      <c r="E4056" s="8">
        <v>0</v>
      </c>
      <c r="F4056" t="s">
        <v>8220</v>
      </c>
      <c r="G4056" t="s">
        <v>8223</v>
      </c>
      <c r="H4056" t="s">
        <v>8245</v>
      </c>
      <c r="I4056">
        <v>1460925811</v>
      </c>
      <c r="J4056">
        <v>1458333811</v>
      </c>
      <c r="K4056" t="b">
        <v>0</v>
      </c>
      <c r="L4056">
        <v>2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42447.863553240735</v>
      </c>
      <c r="T4056" s="15">
        <f t="shared" si="255"/>
        <v>42477.863553240735</v>
      </c>
    </row>
    <row r="4057" spans="1:20" ht="48" x14ac:dyDescent="0.2">
      <c r="A4057">
        <v>4030</v>
      </c>
      <c r="B4057" s="3" t="s">
        <v>4026</v>
      </c>
      <c r="C4057" s="3" t="s">
        <v>8135</v>
      </c>
      <c r="D4057" s="6">
        <v>50000</v>
      </c>
      <c r="E4057" s="8">
        <v>0</v>
      </c>
      <c r="F4057" t="s">
        <v>8220</v>
      </c>
      <c r="G4057" t="s">
        <v>8223</v>
      </c>
      <c r="H4057" t="s">
        <v>8245</v>
      </c>
      <c r="I4057">
        <v>1454525340</v>
      </c>
      <c r="J4057">
        <v>1452008599</v>
      </c>
      <c r="K4057" t="b">
        <v>0</v>
      </c>
      <c r="L4057">
        <v>6</v>
      </c>
      <c r="M4057" t="b">
        <v>0</v>
      </c>
      <c r="N4057" t="s">
        <v>8269</v>
      </c>
      <c r="O4057">
        <f t="shared" si="252"/>
        <v>0</v>
      </c>
      <c r="P4057">
        <f t="shared" si="253"/>
        <v>0</v>
      </c>
      <c r="Q4057" s="10" t="s">
        <v>8315</v>
      </c>
      <c r="R4057" t="s">
        <v>8316</v>
      </c>
      <c r="S4057" s="15">
        <f t="shared" si="254"/>
        <v>42374.655081018514</v>
      </c>
      <c r="T4057" s="15">
        <f t="shared" si="255"/>
        <v>42403.784027777772</v>
      </c>
    </row>
    <row r="4058" spans="1:20" ht="48" x14ac:dyDescent="0.2">
      <c r="A4058">
        <v>4033</v>
      </c>
      <c r="B4058" s="3" t="s">
        <v>4029</v>
      </c>
      <c r="C4058" s="3" t="s">
        <v>8138</v>
      </c>
      <c r="D4058" s="6">
        <v>50000</v>
      </c>
      <c r="E4058" s="8">
        <v>0</v>
      </c>
      <c r="F4058" t="s">
        <v>8220</v>
      </c>
      <c r="G4058" t="s">
        <v>8224</v>
      </c>
      <c r="H4058" t="s">
        <v>8246</v>
      </c>
      <c r="I4058">
        <v>1475398800</v>
      </c>
      <c r="J4058">
        <v>1472711224</v>
      </c>
      <c r="K4058" t="b">
        <v>0</v>
      </c>
      <c r="L4058">
        <v>94</v>
      </c>
      <c r="M4058" t="b">
        <v>0</v>
      </c>
      <c r="N4058" t="s">
        <v>8269</v>
      </c>
      <c r="O4058">
        <f t="shared" si="252"/>
        <v>0</v>
      </c>
      <c r="P4058">
        <f t="shared" si="253"/>
        <v>0</v>
      </c>
      <c r="Q4058" s="10" t="s">
        <v>8315</v>
      </c>
      <c r="R4058" t="s">
        <v>8316</v>
      </c>
      <c r="S4058" s="15">
        <f t="shared" si="254"/>
        <v>42614.268796296295</v>
      </c>
      <c r="T4058" s="15">
        <f t="shared" si="255"/>
        <v>42645.375</v>
      </c>
    </row>
    <row r="4059" spans="1:20" ht="32" x14ac:dyDescent="0.2">
      <c r="A4059">
        <v>4041</v>
      </c>
      <c r="B4059" s="3" t="s">
        <v>4037</v>
      </c>
      <c r="C4059" s="3" t="s">
        <v>8145</v>
      </c>
      <c r="D4059" s="6">
        <v>50000</v>
      </c>
      <c r="E4059" s="8">
        <v>0</v>
      </c>
      <c r="F4059" t="s">
        <v>8220</v>
      </c>
      <c r="G4059" t="s">
        <v>8224</v>
      </c>
      <c r="H4059" t="s">
        <v>8246</v>
      </c>
      <c r="I4059">
        <v>1473160954</v>
      </c>
      <c r="J4059">
        <v>1467976954</v>
      </c>
      <c r="K4059" t="b">
        <v>0</v>
      </c>
      <c r="L4059">
        <v>2</v>
      </c>
      <c r="M4059" t="b">
        <v>0</v>
      </c>
      <c r="N4059" t="s">
        <v>8269</v>
      </c>
      <c r="O4059">
        <f t="shared" si="252"/>
        <v>0</v>
      </c>
      <c r="P4059">
        <f t="shared" si="253"/>
        <v>0</v>
      </c>
      <c r="Q4059" s="10" t="s">
        <v>8315</v>
      </c>
      <c r="R4059" t="s">
        <v>8316</v>
      </c>
      <c r="S4059" s="15">
        <f t="shared" si="254"/>
        <v>42559.474004629628</v>
      </c>
      <c r="T4059" s="15">
        <f t="shared" si="255"/>
        <v>42619.474004629628</v>
      </c>
    </row>
    <row r="4060" spans="1:20" ht="48" x14ac:dyDescent="0.2">
      <c r="A4060">
        <v>3712</v>
      </c>
      <c r="B4060" s="3" t="s">
        <v>3709</v>
      </c>
      <c r="C4060" s="3" t="s">
        <v>7822</v>
      </c>
      <c r="D4060" s="6">
        <v>55000</v>
      </c>
      <c r="E4060" s="8">
        <v>0</v>
      </c>
      <c r="F4060" t="s">
        <v>8218</v>
      </c>
      <c r="G4060" t="s">
        <v>8223</v>
      </c>
      <c r="H4060" t="s">
        <v>8245</v>
      </c>
      <c r="I4060">
        <v>1433055540</v>
      </c>
      <c r="J4060">
        <v>1431230867</v>
      </c>
      <c r="K4060" t="b">
        <v>0</v>
      </c>
      <c r="L4060">
        <v>104</v>
      </c>
      <c r="M4060" t="b">
        <v>1</v>
      </c>
      <c r="N4060" t="s">
        <v>8269</v>
      </c>
      <c r="O4060">
        <f t="shared" si="252"/>
        <v>0</v>
      </c>
      <c r="P4060">
        <f t="shared" si="253"/>
        <v>0</v>
      </c>
      <c r="Q4060" s="10" t="s">
        <v>8315</v>
      </c>
      <c r="R4060" t="s">
        <v>8316</v>
      </c>
      <c r="S4060" s="15">
        <f t="shared" si="254"/>
        <v>42134.172071759262</v>
      </c>
      <c r="T4060" s="15">
        <f t="shared" si="255"/>
        <v>42155.290972222225</v>
      </c>
    </row>
    <row r="4061" spans="1:20" ht="48" x14ac:dyDescent="0.2">
      <c r="A4061">
        <v>3785</v>
      </c>
      <c r="B4061" s="3" t="s">
        <v>3782</v>
      </c>
      <c r="C4061" s="3" t="s">
        <v>7895</v>
      </c>
      <c r="D4061" s="6">
        <v>70000</v>
      </c>
      <c r="E4061" s="8">
        <v>0</v>
      </c>
      <c r="F4061" t="s">
        <v>8218</v>
      </c>
      <c r="G4061" t="s">
        <v>8224</v>
      </c>
      <c r="H4061" t="s">
        <v>8246</v>
      </c>
      <c r="I4061">
        <v>1470132180</v>
      </c>
      <c r="J4061">
        <v>1467040769</v>
      </c>
      <c r="K4061" t="b">
        <v>0</v>
      </c>
      <c r="L4061">
        <v>30</v>
      </c>
      <c r="M4061" t="b">
        <v>1</v>
      </c>
      <c r="N4061" t="s">
        <v>8303</v>
      </c>
      <c r="O4061">
        <f t="shared" si="252"/>
        <v>0</v>
      </c>
      <c r="P4061">
        <f t="shared" si="253"/>
        <v>0</v>
      </c>
      <c r="Q4061" s="10" t="s">
        <v>8315</v>
      </c>
      <c r="R4061" t="s">
        <v>8357</v>
      </c>
      <c r="S4061" s="15">
        <f t="shared" si="254"/>
        <v>42548.63853009259</v>
      </c>
      <c r="T4061" s="15">
        <f t="shared" si="255"/>
        <v>42584.418749999997</v>
      </c>
    </row>
    <row r="4062" spans="1:20" ht="48" x14ac:dyDescent="0.2">
      <c r="A4062">
        <v>3709</v>
      </c>
      <c r="B4062" s="3" t="s">
        <v>3706</v>
      </c>
      <c r="C4062" s="3" t="s">
        <v>7819</v>
      </c>
      <c r="D4062" s="6">
        <v>71764</v>
      </c>
      <c r="E4062" s="8">
        <v>0</v>
      </c>
      <c r="F4062" t="s">
        <v>8218</v>
      </c>
      <c r="G4062" t="s">
        <v>8224</v>
      </c>
      <c r="H4062" t="s">
        <v>8246</v>
      </c>
      <c r="I4062">
        <v>1403715546</v>
      </c>
      <c r="J4062">
        <v>1401123546</v>
      </c>
      <c r="K4062" t="b">
        <v>0</v>
      </c>
      <c r="L4062">
        <v>35</v>
      </c>
      <c r="M4062" t="b">
        <v>1</v>
      </c>
      <c r="N4062" t="s">
        <v>8269</v>
      </c>
      <c r="O4062">
        <f t="shared" si="252"/>
        <v>0</v>
      </c>
      <c r="P4062">
        <f t="shared" si="253"/>
        <v>0</v>
      </c>
      <c r="Q4062" s="10" t="s">
        <v>8315</v>
      </c>
      <c r="R4062" t="s">
        <v>8316</v>
      </c>
      <c r="S4062" s="15">
        <f t="shared" si="254"/>
        <v>41785.707708333335</v>
      </c>
      <c r="T4062" s="15">
        <f t="shared" si="255"/>
        <v>41815.707708333335</v>
      </c>
    </row>
    <row r="4063" spans="1:20" ht="48" x14ac:dyDescent="0.2">
      <c r="A4063">
        <v>3795</v>
      </c>
      <c r="B4063" s="3" t="s">
        <v>3792</v>
      </c>
      <c r="C4063" s="3" t="s">
        <v>7905</v>
      </c>
      <c r="D4063" s="6">
        <v>75000</v>
      </c>
      <c r="E4063" s="8">
        <v>0</v>
      </c>
      <c r="F4063" t="s">
        <v>8220</v>
      </c>
      <c r="G4063" t="s">
        <v>8224</v>
      </c>
      <c r="H4063" t="s">
        <v>8246</v>
      </c>
      <c r="I4063">
        <v>1440801000</v>
      </c>
      <c r="J4063">
        <v>1437042490</v>
      </c>
      <c r="K4063" t="b">
        <v>0</v>
      </c>
      <c r="L4063">
        <v>2</v>
      </c>
      <c r="M4063" t="b">
        <v>0</v>
      </c>
      <c r="N4063" t="s">
        <v>8303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8357</v>
      </c>
      <c r="S4063" s="15">
        <f t="shared" si="254"/>
        <v>42201.436226851853</v>
      </c>
      <c r="T4063" s="15">
        <f t="shared" si="255"/>
        <v>42244.9375</v>
      </c>
    </row>
    <row r="4064" spans="1:20" ht="48" x14ac:dyDescent="0.2">
      <c r="A4064">
        <v>4044</v>
      </c>
      <c r="B4064" s="3" t="s">
        <v>4040</v>
      </c>
      <c r="C4064" s="3" t="s">
        <v>8148</v>
      </c>
      <c r="D4064" s="6">
        <v>75000</v>
      </c>
      <c r="E4064" s="8">
        <v>0</v>
      </c>
      <c r="F4064" t="s">
        <v>8220</v>
      </c>
      <c r="G4064" t="s">
        <v>8223</v>
      </c>
      <c r="H4064" t="s">
        <v>8245</v>
      </c>
      <c r="I4064">
        <v>1428642000</v>
      </c>
      <c r="J4064">
        <v>1426050982</v>
      </c>
      <c r="K4064" t="b">
        <v>0</v>
      </c>
      <c r="L4064">
        <v>4</v>
      </c>
      <c r="M4064" t="b">
        <v>0</v>
      </c>
      <c r="N4064" t="s">
        <v>8269</v>
      </c>
      <c r="O4064">
        <f t="shared" si="252"/>
        <v>0</v>
      </c>
      <c r="P4064">
        <f t="shared" si="253"/>
        <v>0</v>
      </c>
      <c r="Q4064" s="10" t="s">
        <v>8315</v>
      </c>
      <c r="R4064" t="s">
        <v>8316</v>
      </c>
      <c r="S4064" s="15">
        <f t="shared" si="254"/>
        <v>42074.219699074078</v>
      </c>
      <c r="T4064" s="15">
        <f t="shared" si="255"/>
        <v>42104.208333333328</v>
      </c>
    </row>
    <row r="4065" spans="1:20" ht="48" x14ac:dyDescent="0.2">
      <c r="A4065">
        <v>4110</v>
      </c>
      <c r="B4065" s="3" t="s">
        <v>4106</v>
      </c>
      <c r="C4065" s="3" t="s">
        <v>8213</v>
      </c>
      <c r="D4065" s="6">
        <v>75000</v>
      </c>
      <c r="E4065" s="8">
        <v>0</v>
      </c>
      <c r="F4065" t="s">
        <v>8220</v>
      </c>
      <c r="G4065" t="s">
        <v>8224</v>
      </c>
      <c r="H4065" t="s">
        <v>8246</v>
      </c>
      <c r="I4065">
        <v>1469113351</v>
      </c>
      <c r="J4065">
        <v>1463929351</v>
      </c>
      <c r="K4065" t="b">
        <v>0</v>
      </c>
      <c r="L4065">
        <v>6</v>
      </c>
      <c r="M4065" t="b">
        <v>0</v>
      </c>
      <c r="N4065" t="s">
        <v>8269</v>
      </c>
      <c r="O4065">
        <f t="shared" si="252"/>
        <v>0</v>
      </c>
      <c r="P4065">
        <f t="shared" si="253"/>
        <v>0</v>
      </c>
      <c r="Q4065" s="10" t="s">
        <v>8315</v>
      </c>
      <c r="R4065" t="s">
        <v>8316</v>
      </c>
      <c r="S4065" s="15">
        <f t="shared" si="254"/>
        <v>42512.626747685179</v>
      </c>
      <c r="T4065" s="15">
        <f t="shared" si="255"/>
        <v>42572.626747685179</v>
      </c>
    </row>
    <row r="4066" spans="1:20" ht="48" x14ac:dyDescent="0.2">
      <c r="A4066">
        <v>3789</v>
      </c>
      <c r="B4066" s="3" t="s">
        <v>3786</v>
      </c>
      <c r="C4066" s="3" t="s">
        <v>7899</v>
      </c>
      <c r="D4066" s="6">
        <v>80000</v>
      </c>
      <c r="E4066" s="8">
        <v>0</v>
      </c>
      <c r="F4066" t="s">
        <v>8220</v>
      </c>
      <c r="G4066" t="s">
        <v>8224</v>
      </c>
      <c r="H4066" t="s">
        <v>8246</v>
      </c>
      <c r="I4066">
        <v>1434395418</v>
      </c>
      <c r="J4066">
        <v>1431630618</v>
      </c>
      <c r="K4066" t="b">
        <v>0</v>
      </c>
      <c r="L4066">
        <v>4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s="10" t="s">
        <v>8315</v>
      </c>
      <c r="R4066" t="s">
        <v>8357</v>
      </c>
      <c r="S4066" s="15">
        <f t="shared" si="254"/>
        <v>42138.798819444448</v>
      </c>
      <c r="T4066" s="15">
        <f t="shared" si="255"/>
        <v>42170.798819444448</v>
      </c>
    </row>
    <row r="4067" spans="1:20" ht="48" x14ac:dyDescent="0.2">
      <c r="A4067">
        <v>4036</v>
      </c>
      <c r="B4067" s="3" t="s">
        <v>4032</v>
      </c>
      <c r="C4067" s="3" t="s">
        <v>7438</v>
      </c>
      <c r="D4067" s="6">
        <v>80000</v>
      </c>
      <c r="E4067" s="8">
        <v>0</v>
      </c>
      <c r="F4067" t="s">
        <v>8220</v>
      </c>
      <c r="G4067" t="s">
        <v>8223</v>
      </c>
      <c r="H4067" t="s">
        <v>8245</v>
      </c>
      <c r="I4067">
        <v>1404253800</v>
      </c>
      <c r="J4067">
        <v>1402784964</v>
      </c>
      <c r="K4067" t="b">
        <v>0</v>
      </c>
      <c r="L4067">
        <v>17</v>
      </c>
      <c r="M4067" t="b">
        <v>0</v>
      </c>
      <c r="N4067" t="s">
        <v>8269</v>
      </c>
      <c r="O4067">
        <f t="shared" si="252"/>
        <v>0</v>
      </c>
      <c r="P4067">
        <f t="shared" si="253"/>
        <v>0</v>
      </c>
      <c r="Q4067" s="10" t="s">
        <v>8315</v>
      </c>
      <c r="R4067" t="s">
        <v>8316</v>
      </c>
      <c r="S4067" s="15">
        <f t="shared" si="254"/>
        <v>41804.937083333331</v>
      </c>
      <c r="T4067" s="15">
        <f t="shared" si="255"/>
        <v>41821.9375</v>
      </c>
    </row>
    <row r="4068" spans="1:20" ht="48" x14ac:dyDescent="0.2">
      <c r="A4068">
        <v>3998</v>
      </c>
      <c r="B4068" s="3" t="s">
        <v>3994</v>
      </c>
      <c r="C4068" s="3" t="s">
        <v>8104</v>
      </c>
      <c r="D4068" s="6">
        <v>85000</v>
      </c>
      <c r="E4068" s="8">
        <v>0</v>
      </c>
      <c r="F4068" t="s">
        <v>8220</v>
      </c>
      <c r="G4068" t="s">
        <v>8223</v>
      </c>
      <c r="H4068" t="s">
        <v>8245</v>
      </c>
      <c r="I4068">
        <v>1427580426</v>
      </c>
      <c r="J4068">
        <v>1424992026</v>
      </c>
      <c r="K4068" t="b">
        <v>0</v>
      </c>
      <c r="L4068">
        <v>12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s="10" t="s">
        <v>8315</v>
      </c>
      <c r="R4068" t="s">
        <v>8316</v>
      </c>
      <c r="S4068" s="15">
        <f t="shared" si="254"/>
        <v>42061.963263888887</v>
      </c>
      <c r="T4068" s="15">
        <f t="shared" si="255"/>
        <v>42091.921597222223</v>
      </c>
    </row>
    <row r="4069" spans="1:20" ht="32" x14ac:dyDescent="0.2">
      <c r="A4069">
        <v>3720</v>
      </c>
      <c r="B4069" s="3" t="s">
        <v>3717</v>
      </c>
      <c r="C4069" s="3" t="s">
        <v>7830</v>
      </c>
      <c r="D4069" s="6">
        <v>95000</v>
      </c>
      <c r="E4069" s="8">
        <v>0</v>
      </c>
      <c r="F4069" t="s">
        <v>8218</v>
      </c>
      <c r="G4069" t="s">
        <v>8223</v>
      </c>
      <c r="H4069" t="s">
        <v>8245</v>
      </c>
      <c r="I4069">
        <v>1435881006</v>
      </c>
      <c r="J4069">
        <v>1433980206</v>
      </c>
      <c r="K4069" t="b">
        <v>0</v>
      </c>
      <c r="L4069">
        <v>40</v>
      </c>
      <c r="M4069" t="b">
        <v>1</v>
      </c>
      <c r="N4069" t="s">
        <v>8269</v>
      </c>
      <c r="O4069">
        <f t="shared" si="252"/>
        <v>0</v>
      </c>
      <c r="P4069">
        <f t="shared" si="253"/>
        <v>0</v>
      </c>
      <c r="Q4069" s="10" t="s">
        <v>8315</v>
      </c>
      <c r="R4069" t="s">
        <v>8316</v>
      </c>
      <c r="S4069" s="15">
        <f t="shared" si="254"/>
        <v>42165.993125000001</v>
      </c>
      <c r="T4069" s="15">
        <f t="shared" si="255"/>
        <v>42187.993125000001</v>
      </c>
    </row>
    <row r="4070" spans="1:20" ht="48" x14ac:dyDescent="0.2">
      <c r="A4070">
        <v>3757</v>
      </c>
      <c r="B4070" s="3" t="s">
        <v>3754</v>
      </c>
      <c r="C4070" s="3" t="s">
        <v>7867</v>
      </c>
      <c r="D4070" s="6">
        <v>100000</v>
      </c>
      <c r="E4070" s="8">
        <v>0</v>
      </c>
      <c r="F4070" t="s">
        <v>8218</v>
      </c>
      <c r="G4070" t="s">
        <v>8223</v>
      </c>
      <c r="H4070" t="s">
        <v>8245</v>
      </c>
      <c r="I4070">
        <v>1417465515</v>
      </c>
      <c r="J4070">
        <v>1415737515</v>
      </c>
      <c r="K4070" t="b">
        <v>0</v>
      </c>
      <c r="L4070">
        <v>50</v>
      </c>
      <c r="M4070" t="b">
        <v>1</v>
      </c>
      <c r="N4070" t="s">
        <v>8303</v>
      </c>
      <c r="O4070">
        <f t="shared" si="252"/>
        <v>0</v>
      </c>
      <c r="P4070">
        <f t="shared" si="253"/>
        <v>0</v>
      </c>
      <c r="Q4070" s="10" t="s">
        <v>8315</v>
      </c>
      <c r="R4070" t="s">
        <v>8357</v>
      </c>
      <c r="S4070" s="15">
        <f t="shared" si="254"/>
        <v>41954.850868055553</v>
      </c>
      <c r="T4070" s="15">
        <f t="shared" si="255"/>
        <v>41974.850868055553</v>
      </c>
    </row>
    <row r="4071" spans="1:20" ht="48" x14ac:dyDescent="0.2">
      <c r="A4071">
        <v>3783</v>
      </c>
      <c r="B4071" s="3" t="s">
        <v>3780</v>
      </c>
      <c r="C4071" s="3" t="s">
        <v>7893</v>
      </c>
      <c r="D4071" s="6">
        <v>100000</v>
      </c>
      <c r="E4071" s="8">
        <v>0</v>
      </c>
      <c r="F4071" t="s">
        <v>8218</v>
      </c>
      <c r="G4071" t="s">
        <v>8223</v>
      </c>
      <c r="H4071" t="s">
        <v>8245</v>
      </c>
      <c r="I4071">
        <v>1458057600</v>
      </c>
      <c r="J4071">
        <v>1455938520</v>
      </c>
      <c r="K4071" t="b">
        <v>0</v>
      </c>
      <c r="L4071">
        <v>24</v>
      </c>
      <c r="M4071" t="b">
        <v>1</v>
      </c>
      <c r="N4071" t="s">
        <v>8303</v>
      </c>
      <c r="O4071">
        <f t="shared" si="252"/>
        <v>0</v>
      </c>
      <c r="P4071">
        <f t="shared" si="253"/>
        <v>0</v>
      </c>
      <c r="Q4071" s="10" t="s">
        <v>8315</v>
      </c>
      <c r="R4071" t="s">
        <v>8357</v>
      </c>
      <c r="S4071" s="15">
        <f t="shared" si="254"/>
        <v>42420.140277777777</v>
      </c>
      <c r="T4071" s="15">
        <f t="shared" si="255"/>
        <v>42444.666666666672</v>
      </c>
    </row>
    <row r="4072" spans="1:20" ht="48" x14ac:dyDescent="0.2">
      <c r="A4072">
        <v>3800</v>
      </c>
      <c r="B4072" s="3" t="s">
        <v>3797</v>
      </c>
      <c r="C4072" s="3" t="s">
        <v>7910</v>
      </c>
      <c r="D4072" s="6">
        <v>100000</v>
      </c>
      <c r="E4072" s="8">
        <v>0</v>
      </c>
      <c r="F4072" t="s">
        <v>8220</v>
      </c>
      <c r="G4072" t="s">
        <v>8223</v>
      </c>
      <c r="H4072" t="s">
        <v>8245</v>
      </c>
      <c r="I4072">
        <v>1420952340</v>
      </c>
      <c r="J4072">
        <v>1418146883</v>
      </c>
      <c r="K4072" t="b">
        <v>0</v>
      </c>
      <c r="L4072">
        <v>16</v>
      </c>
      <c r="M4072" t="b">
        <v>0</v>
      </c>
      <c r="N4072" t="s">
        <v>8303</v>
      </c>
      <c r="O4072">
        <f t="shared" si="252"/>
        <v>0</v>
      </c>
      <c r="P4072">
        <f t="shared" si="253"/>
        <v>0</v>
      </c>
      <c r="Q4072" s="10" t="s">
        <v>8315</v>
      </c>
      <c r="R4072" t="s">
        <v>8357</v>
      </c>
      <c r="S4072" s="15">
        <f t="shared" si="254"/>
        <v>41982.737071759257</v>
      </c>
      <c r="T4072" s="15">
        <f t="shared" si="255"/>
        <v>42015.207638888889</v>
      </c>
    </row>
    <row r="4073" spans="1:20" ht="48" x14ac:dyDescent="0.2">
      <c r="A4073">
        <v>3802</v>
      </c>
      <c r="B4073" s="3" t="s">
        <v>3799</v>
      </c>
      <c r="C4073" s="3" t="s">
        <v>7912</v>
      </c>
      <c r="D4073" s="6">
        <v>100000</v>
      </c>
      <c r="E4073" s="8">
        <v>0</v>
      </c>
      <c r="F4073" t="s">
        <v>8220</v>
      </c>
      <c r="G4073" t="s">
        <v>8223</v>
      </c>
      <c r="H4073" t="s">
        <v>8245</v>
      </c>
      <c r="I4073">
        <v>1445482906</v>
      </c>
      <c r="J4073">
        <v>1442890906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8357</v>
      </c>
      <c r="S4073" s="15">
        <f t="shared" si="254"/>
        <v>42269.126226851848</v>
      </c>
      <c r="T4073" s="15">
        <f t="shared" si="255"/>
        <v>42299.126226851848</v>
      </c>
    </row>
    <row r="4074" spans="1:20" ht="48" x14ac:dyDescent="0.2">
      <c r="A4074">
        <v>3817</v>
      </c>
      <c r="B4074" s="3" t="s">
        <v>3814</v>
      </c>
      <c r="C4074" s="3" t="s">
        <v>7927</v>
      </c>
      <c r="D4074" s="6">
        <v>100000</v>
      </c>
      <c r="E4074" s="8">
        <v>0</v>
      </c>
      <c r="F4074" t="s">
        <v>8218</v>
      </c>
      <c r="G4074" t="s">
        <v>8223</v>
      </c>
      <c r="H4074" t="s">
        <v>8245</v>
      </c>
      <c r="I4074">
        <v>1445659140</v>
      </c>
      <c r="J4074">
        <v>1444236216</v>
      </c>
      <c r="K4074" t="b">
        <v>0</v>
      </c>
      <c r="L4074">
        <v>20</v>
      </c>
      <c r="M4074" t="b">
        <v>1</v>
      </c>
      <c r="N4074" t="s">
        <v>8269</v>
      </c>
      <c r="O4074">
        <f t="shared" si="252"/>
        <v>0</v>
      </c>
      <c r="P4074">
        <f t="shared" si="253"/>
        <v>0</v>
      </c>
      <c r="Q4074" s="10" t="s">
        <v>8315</v>
      </c>
      <c r="R4074" t="s">
        <v>8316</v>
      </c>
      <c r="S4074" s="15">
        <f t="shared" si="254"/>
        <v>42284.69694444444</v>
      </c>
      <c r="T4074" s="15">
        <f t="shared" si="255"/>
        <v>42301.165972222225</v>
      </c>
    </row>
    <row r="4075" spans="1:20" ht="48" x14ac:dyDescent="0.2">
      <c r="A4075">
        <v>3985</v>
      </c>
      <c r="B4075" s="3" t="s">
        <v>3981</v>
      </c>
      <c r="C4075" s="3" t="s">
        <v>8091</v>
      </c>
      <c r="D4075" s="6">
        <v>100000</v>
      </c>
      <c r="E4075" s="8">
        <v>0</v>
      </c>
      <c r="F4075" t="s">
        <v>8220</v>
      </c>
      <c r="G4075" t="s">
        <v>8223</v>
      </c>
      <c r="H4075" t="s">
        <v>8245</v>
      </c>
      <c r="I4075">
        <v>1456002300</v>
      </c>
      <c r="J4075">
        <v>1454173120</v>
      </c>
      <c r="K4075" t="b">
        <v>0</v>
      </c>
      <c r="L4075">
        <v>19</v>
      </c>
      <c r="M4075" t="b">
        <v>0</v>
      </c>
      <c r="N4075" t="s">
        <v>8269</v>
      </c>
      <c r="O4075">
        <f t="shared" si="252"/>
        <v>0</v>
      </c>
      <c r="P4075">
        <f t="shared" si="253"/>
        <v>0</v>
      </c>
      <c r="Q4075" s="10" t="s">
        <v>8315</v>
      </c>
      <c r="R4075" t="s">
        <v>8316</v>
      </c>
      <c r="S4075" s="15">
        <f t="shared" si="254"/>
        <v>42399.707407407404</v>
      </c>
      <c r="T4075" s="15">
        <f t="shared" si="255"/>
        <v>42420.878472222219</v>
      </c>
    </row>
    <row r="4076" spans="1:20" ht="48" x14ac:dyDescent="0.2">
      <c r="A4076">
        <v>3990</v>
      </c>
      <c r="B4076" s="3" t="s">
        <v>3986</v>
      </c>
      <c r="C4076" s="3" t="s">
        <v>8096</v>
      </c>
      <c r="D4076" s="6">
        <v>100000</v>
      </c>
      <c r="E4076" s="8">
        <v>0</v>
      </c>
      <c r="F4076" t="s">
        <v>8220</v>
      </c>
      <c r="G4076" t="s">
        <v>8224</v>
      </c>
      <c r="H4076" t="s">
        <v>8246</v>
      </c>
      <c r="I4076">
        <v>1456934893</v>
      </c>
      <c r="J4076">
        <v>1454342893</v>
      </c>
      <c r="K4076" t="b">
        <v>0</v>
      </c>
      <c r="L4076">
        <v>3</v>
      </c>
      <c r="M4076" t="b">
        <v>0</v>
      </c>
      <c r="N4076" t="s">
        <v>8269</v>
      </c>
      <c r="O4076">
        <f t="shared" si="252"/>
        <v>0</v>
      </c>
      <c r="P4076">
        <f t="shared" si="253"/>
        <v>0</v>
      </c>
      <c r="Q4076" s="10" t="s">
        <v>8315</v>
      </c>
      <c r="R4076" t="s">
        <v>8316</v>
      </c>
      <c r="S4076" s="15">
        <f t="shared" si="254"/>
        <v>42401.672372685185</v>
      </c>
      <c r="T4076" s="15">
        <f t="shared" si="255"/>
        <v>42431.672372685185</v>
      </c>
    </row>
    <row r="4077" spans="1:20" ht="32" x14ac:dyDescent="0.2">
      <c r="A4077">
        <v>3991</v>
      </c>
      <c r="B4077" s="3" t="s">
        <v>3987</v>
      </c>
      <c r="C4077" s="3" t="s">
        <v>8097</v>
      </c>
      <c r="D4077" s="6">
        <v>100000</v>
      </c>
      <c r="E4077" s="8">
        <v>0</v>
      </c>
      <c r="F4077" t="s">
        <v>8220</v>
      </c>
      <c r="G4077" t="s">
        <v>8223</v>
      </c>
      <c r="H4077" t="s">
        <v>8245</v>
      </c>
      <c r="I4077">
        <v>1433086082</v>
      </c>
      <c r="J4077">
        <v>1430494082</v>
      </c>
      <c r="K4077" t="b">
        <v>0</v>
      </c>
      <c r="L4077">
        <v>1</v>
      </c>
      <c r="M4077" t="b">
        <v>0</v>
      </c>
      <c r="N4077" t="s">
        <v>8269</v>
      </c>
      <c r="O4077">
        <f t="shared" si="252"/>
        <v>0</v>
      </c>
      <c r="P4077">
        <f t="shared" si="253"/>
        <v>0</v>
      </c>
      <c r="Q4077" s="10" t="s">
        <v>8315</v>
      </c>
      <c r="R4077" t="s">
        <v>8316</v>
      </c>
      <c r="S4077" s="15">
        <f t="shared" si="254"/>
        <v>42125.644467592589</v>
      </c>
      <c r="T4077" s="15">
        <f t="shared" si="255"/>
        <v>42155.644467592589</v>
      </c>
    </row>
    <row r="4078" spans="1:20" ht="48" x14ac:dyDescent="0.2">
      <c r="A4078">
        <v>4017</v>
      </c>
      <c r="B4078" s="3" t="s">
        <v>4013</v>
      </c>
      <c r="C4078" s="3" t="s">
        <v>8122</v>
      </c>
      <c r="D4078" s="6">
        <v>100000</v>
      </c>
      <c r="E4078" s="8">
        <v>0</v>
      </c>
      <c r="F4078" t="s">
        <v>8220</v>
      </c>
      <c r="G4078" t="s">
        <v>8223</v>
      </c>
      <c r="H4078" t="s">
        <v>8245</v>
      </c>
      <c r="I4078">
        <v>1409846874</v>
      </c>
      <c r="J4078">
        <v>1407254874</v>
      </c>
      <c r="K4078" t="b">
        <v>0</v>
      </c>
      <c r="L4078">
        <v>2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41856.672152777777</v>
      </c>
      <c r="T4078" s="15">
        <f t="shared" si="255"/>
        <v>41886.672152777777</v>
      </c>
    </row>
    <row r="4079" spans="1:20" ht="48" x14ac:dyDescent="0.2">
      <c r="A4079">
        <v>4046</v>
      </c>
      <c r="B4079" s="3" t="s">
        <v>4042</v>
      </c>
      <c r="C4079" s="3" t="s">
        <v>8150</v>
      </c>
      <c r="D4079" s="6">
        <v>100000</v>
      </c>
      <c r="E4079" s="8">
        <v>0</v>
      </c>
      <c r="F4079" t="s">
        <v>8220</v>
      </c>
      <c r="G4079" t="s">
        <v>8223</v>
      </c>
      <c r="H4079" t="s">
        <v>8245</v>
      </c>
      <c r="I4079">
        <v>1413992210</v>
      </c>
      <c r="J4079">
        <v>1411400210</v>
      </c>
      <c r="K4079" t="b">
        <v>0</v>
      </c>
      <c r="L4079">
        <v>12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0" t="s">
        <v>8315</v>
      </c>
      <c r="R4079" t="s">
        <v>8316</v>
      </c>
      <c r="S4079" s="15">
        <f t="shared" si="254"/>
        <v>41904.650578703702</v>
      </c>
      <c r="T4079" s="15">
        <f t="shared" si="255"/>
        <v>41934.650578703702</v>
      </c>
    </row>
    <row r="4080" spans="1:20" ht="48" x14ac:dyDescent="0.2">
      <c r="A4080">
        <v>4054</v>
      </c>
      <c r="B4080" s="3" t="s">
        <v>4050</v>
      </c>
      <c r="C4080" s="3" t="s">
        <v>8158</v>
      </c>
      <c r="D4080" s="6">
        <v>100000</v>
      </c>
      <c r="E4080" s="8">
        <v>0</v>
      </c>
      <c r="F4080" t="s">
        <v>8220</v>
      </c>
      <c r="G4080" t="s">
        <v>8223</v>
      </c>
      <c r="H4080" t="s">
        <v>8245</v>
      </c>
      <c r="I4080">
        <v>1475294400</v>
      </c>
      <c r="J4080">
        <v>1472674285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42613.841261574074</v>
      </c>
      <c r="T4080" s="15">
        <f t="shared" si="255"/>
        <v>42644.166666666672</v>
      </c>
    </row>
    <row r="4081" spans="1:20" ht="48" x14ac:dyDescent="0.2">
      <c r="A4081">
        <v>3961</v>
      </c>
      <c r="B4081" s="3" t="s">
        <v>3958</v>
      </c>
      <c r="C4081" s="3" t="s">
        <v>8068</v>
      </c>
      <c r="D4081" s="6">
        <v>110000</v>
      </c>
      <c r="E4081" s="8">
        <v>0</v>
      </c>
      <c r="F4081" t="s">
        <v>8220</v>
      </c>
      <c r="G4081" t="s">
        <v>8224</v>
      </c>
      <c r="H4081" t="s">
        <v>8246</v>
      </c>
      <c r="I4081">
        <v>1399584210</v>
      </c>
      <c r="J4081">
        <v>1397683410</v>
      </c>
      <c r="K4081" t="b">
        <v>0</v>
      </c>
      <c r="L4081">
        <v>2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s="10" t="s">
        <v>8315</v>
      </c>
      <c r="R4081" t="s">
        <v>8316</v>
      </c>
      <c r="S4081" s="15">
        <f t="shared" si="254"/>
        <v>41745.891319444447</v>
      </c>
      <c r="T4081" s="15">
        <f t="shared" si="255"/>
        <v>41767.891319444447</v>
      </c>
    </row>
    <row r="4082" spans="1:20" ht="48" x14ac:dyDescent="0.2">
      <c r="A4082">
        <v>3967</v>
      </c>
      <c r="B4082" s="3" t="s">
        <v>3964</v>
      </c>
      <c r="C4082" s="3" t="s">
        <v>8074</v>
      </c>
      <c r="D4082" s="6">
        <v>124000</v>
      </c>
      <c r="E4082" s="8">
        <v>0</v>
      </c>
      <c r="F4082" t="s">
        <v>8220</v>
      </c>
      <c r="G4082" t="s">
        <v>8223</v>
      </c>
      <c r="H4082" t="s">
        <v>8245</v>
      </c>
      <c r="I4082">
        <v>1488783507</v>
      </c>
      <c r="J4082">
        <v>1486191507</v>
      </c>
      <c r="K4082" t="b">
        <v>0</v>
      </c>
      <c r="L4082">
        <v>10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42770.290590277778</v>
      </c>
      <c r="T4082" s="15">
        <f t="shared" si="255"/>
        <v>42800.290590277778</v>
      </c>
    </row>
    <row r="4083" spans="1:20" ht="48" x14ac:dyDescent="0.2">
      <c r="A4083">
        <v>3915</v>
      </c>
      <c r="B4083" s="3" t="s">
        <v>3912</v>
      </c>
      <c r="C4083" s="3" t="s">
        <v>8023</v>
      </c>
      <c r="D4083" s="6">
        <v>125000</v>
      </c>
      <c r="E4083" s="8">
        <v>0</v>
      </c>
      <c r="F4083" t="s">
        <v>8220</v>
      </c>
      <c r="G4083" t="s">
        <v>8224</v>
      </c>
      <c r="H4083" t="s">
        <v>8246</v>
      </c>
      <c r="I4083">
        <v>1464824309</v>
      </c>
      <c r="J4083">
        <v>1462232309</v>
      </c>
      <c r="K4083" t="b">
        <v>0</v>
      </c>
      <c r="L4083">
        <v>1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0" t="s">
        <v>8315</v>
      </c>
      <c r="R4083" t="s">
        <v>8316</v>
      </c>
      <c r="S4083" s="15">
        <f t="shared" si="254"/>
        <v>42492.98505787037</v>
      </c>
      <c r="T4083" s="15">
        <f t="shared" si="255"/>
        <v>42522.98505787037</v>
      </c>
    </row>
    <row r="4084" spans="1:20" ht="32" x14ac:dyDescent="0.2">
      <c r="A4084">
        <v>3881</v>
      </c>
      <c r="B4084" s="3" t="s">
        <v>3878</v>
      </c>
      <c r="C4084" s="3" t="s">
        <v>7990</v>
      </c>
      <c r="D4084" s="6">
        <v>130000</v>
      </c>
      <c r="E4084" s="8">
        <v>0</v>
      </c>
      <c r="F4084" t="s">
        <v>8219</v>
      </c>
      <c r="G4084" t="s">
        <v>8223</v>
      </c>
      <c r="H4084" t="s">
        <v>8245</v>
      </c>
      <c r="I4084">
        <v>1487550399</v>
      </c>
      <c r="J4084">
        <v>1484958399</v>
      </c>
      <c r="K4084" t="b">
        <v>0</v>
      </c>
      <c r="L4084">
        <v>1</v>
      </c>
      <c r="M4084" t="b">
        <v>0</v>
      </c>
      <c r="N4084" t="s">
        <v>8303</v>
      </c>
      <c r="O4084">
        <f t="shared" si="252"/>
        <v>0</v>
      </c>
      <c r="P4084">
        <f t="shared" si="253"/>
        <v>0</v>
      </c>
      <c r="Q4084" s="10" t="s">
        <v>8315</v>
      </c>
      <c r="R4084" t="s">
        <v>8357</v>
      </c>
      <c r="S4084" s="15">
        <f t="shared" si="254"/>
        <v>42756.018506944441</v>
      </c>
      <c r="T4084" s="15">
        <f t="shared" si="255"/>
        <v>42786.018506944441</v>
      </c>
    </row>
    <row r="4085" spans="1:20" ht="48" x14ac:dyDescent="0.2">
      <c r="A4085">
        <v>3939</v>
      </c>
      <c r="B4085" s="3" t="s">
        <v>3936</v>
      </c>
      <c r="C4085" s="3" t="s">
        <v>8047</v>
      </c>
      <c r="D4085" s="6">
        <v>133800</v>
      </c>
      <c r="E4085" s="8">
        <v>0</v>
      </c>
      <c r="F4085" t="s">
        <v>8220</v>
      </c>
      <c r="G4085" t="s">
        <v>8225</v>
      </c>
      <c r="H4085" t="s">
        <v>8247</v>
      </c>
      <c r="I4085">
        <v>1412656200</v>
      </c>
      <c r="J4085">
        <v>1412328979</v>
      </c>
      <c r="K4085" t="b">
        <v>0</v>
      </c>
      <c r="L4085">
        <v>1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s="10" t="s">
        <v>8315</v>
      </c>
      <c r="R4085" t="s">
        <v>8316</v>
      </c>
      <c r="S4085" s="15">
        <f t="shared" si="254"/>
        <v>41915.400219907409</v>
      </c>
      <c r="T4085" s="15">
        <f t="shared" si="255"/>
        <v>41919.1875</v>
      </c>
    </row>
    <row r="4086" spans="1:20" ht="48" x14ac:dyDescent="0.2">
      <c r="A4086">
        <v>3745</v>
      </c>
      <c r="B4086" s="3" t="s">
        <v>3742</v>
      </c>
      <c r="C4086" s="3" t="s">
        <v>7855</v>
      </c>
      <c r="D4086" s="6">
        <v>150000</v>
      </c>
      <c r="E4086" s="8">
        <v>0</v>
      </c>
      <c r="F4086" t="s">
        <v>8220</v>
      </c>
      <c r="G4086" t="s">
        <v>8223</v>
      </c>
      <c r="H4086" t="s">
        <v>8245</v>
      </c>
      <c r="I4086">
        <v>1407689102</v>
      </c>
      <c r="J4086">
        <v>1405097102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0" t="s">
        <v>8315</v>
      </c>
      <c r="R4086" t="s">
        <v>8316</v>
      </c>
      <c r="S4086" s="15">
        <f t="shared" si="254"/>
        <v>41831.697939814818</v>
      </c>
      <c r="T4086" s="15">
        <f t="shared" si="255"/>
        <v>41861.697939814818</v>
      </c>
    </row>
    <row r="4087" spans="1:20" ht="48" x14ac:dyDescent="0.2">
      <c r="A4087">
        <v>4027</v>
      </c>
      <c r="B4087" s="3" t="s">
        <v>4023</v>
      </c>
      <c r="C4087" s="3" t="s">
        <v>8132</v>
      </c>
      <c r="D4087" s="6">
        <v>150000</v>
      </c>
      <c r="E4087" s="8">
        <v>0</v>
      </c>
      <c r="F4087" t="s">
        <v>8220</v>
      </c>
      <c r="G4087" t="s">
        <v>8223</v>
      </c>
      <c r="H4087" t="s">
        <v>8245</v>
      </c>
      <c r="I4087">
        <v>1487811600</v>
      </c>
      <c r="J4087">
        <v>1486077481</v>
      </c>
      <c r="K4087" t="b">
        <v>0</v>
      </c>
      <c r="L4087">
        <v>7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s="10" t="s">
        <v>8315</v>
      </c>
      <c r="R4087" t="s">
        <v>8316</v>
      </c>
      <c r="S4087" s="15">
        <f t="shared" si="254"/>
        <v>42768.97084490741</v>
      </c>
      <c r="T4087" s="15">
        <f t="shared" si="255"/>
        <v>42789.041666666672</v>
      </c>
    </row>
    <row r="4088" spans="1:20" ht="48" x14ac:dyDescent="0.2">
      <c r="A4088">
        <v>4055</v>
      </c>
      <c r="B4088" s="3" t="s">
        <v>4051</v>
      </c>
      <c r="C4088" s="3" t="s">
        <v>8159</v>
      </c>
      <c r="D4088" s="6">
        <v>150000</v>
      </c>
      <c r="E4088" s="8">
        <v>0</v>
      </c>
      <c r="F4088" t="s">
        <v>8220</v>
      </c>
      <c r="G4088" t="s">
        <v>8224</v>
      </c>
      <c r="H4088" t="s">
        <v>8246</v>
      </c>
      <c r="I4088">
        <v>1403192031</v>
      </c>
      <c r="J4088">
        <v>1400600031</v>
      </c>
      <c r="K4088" t="b">
        <v>0</v>
      </c>
      <c r="L4088">
        <v>21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s="10" t="s">
        <v>8315</v>
      </c>
      <c r="R4088" t="s">
        <v>8316</v>
      </c>
      <c r="S4088" s="15">
        <f t="shared" si="254"/>
        <v>41779.648506944446</v>
      </c>
      <c r="T4088" s="15">
        <f t="shared" si="255"/>
        <v>41809.648506944446</v>
      </c>
    </row>
    <row r="4089" spans="1:20" ht="48" x14ac:dyDescent="0.2">
      <c r="A4089">
        <v>3954</v>
      </c>
      <c r="B4089" s="3" t="s">
        <v>3951</v>
      </c>
      <c r="C4089" s="3" t="s">
        <v>8061</v>
      </c>
      <c r="D4089" s="6">
        <v>175000</v>
      </c>
      <c r="E4089" s="8">
        <v>0</v>
      </c>
      <c r="F4089" t="s">
        <v>8220</v>
      </c>
      <c r="G4089" t="s">
        <v>8228</v>
      </c>
      <c r="H4089" t="s">
        <v>8250</v>
      </c>
      <c r="I4089">
        <v>1405352264</v>
      </c>
      <c r="J4089">
        <v>1400168264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41774.651203703703</v>
      </c>
      <c r="T4089" s="15">
        <f t="shared" si="255"/>
        <v>41834.651203703703</v>
      </c>
    </row>
    <row r="4090" spans="1:20" ht="48" x14ac:dyDescent="0.2">
      <c r="A4090">
        <v>3936</v>
      </c>
      <c r="B4090" s="3" t="s">
        <v>3933</v>
      </c>
      <c r="C4090" s="3" t="s">
        <v>8044</v>
      </c>
      <c r="D4090" s="6">
        <v>180000</v>
      </c>
      <c r="E4090" s="8">
        <v>0</v>
      </c>
      <c r="F4090" t="s">
        <v>8220</v>
      </c>
      <c r="G4090" t="s">
        <v>8223</v>
      </c>
      <c r="H4090" t="s">
        <v>8245</v>
      </c>
      <c r="I4090">
        <v>1480576720</v>
      </c>
      <c r="J4090">
        <v>1477981120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s="10" t="s">
        <v>8315</v>
      </c>
      <c r="R4090" t="s">
        <v>8316</v>
      </c>
      <c r="S4090" s="15">
        <f t="shared" si="254"/>
        <v>42675.262962962966</v>
      </c>
      <c r="T4090" s="15">
        <f t="shared" si="255"/>
        <v>42705.304629629631</v>
      </c>
    </row>
    <row r="4091" spans="1:20" ht="48" x14ac:dyDescent="0.2">
      <c r="A4091">
        <v>3987</v>
      </c>
      <c r="B4091" s="3" t="s">
        <v>3983</v>
      </c>
      <c r="C4091" s="3" t="s">
        <v>8093</v>
      </c>
      <c r="D4091" s="6">
        <v>180000</v>
      </c>
      <c r="E4091" s="8">
        <v>0</v>
      </c>
      <c r="F4091" t="s">
        <v>8220</v>
      </c>
      <c r="G4091" t="s">
        <v>8224</v>
      </c>
      <c r="H4091" t="s">
        <v>8246</v>
      </c>
      <c r="I4091">
        <v>1400278290</v>
      </c>
      <c r="J4091">
        <v>1399414290</v>
      </c>
      <c r="K4091" t="b">
        <v>0</v>
      </c>
      <c r="L4091">
        <v>13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s="10" t="s">
        <v>8315</v>
      </c>
      <c r="R4091" t="s">
        <v>8316</v>
      </c>
      <c r="S4091" s="15">
        <f t="shared" si="254"/>
        <v>41765.92465277778</v>
      </c>
      <c r="T4091" s="15">
        <f t="shared" si="255"/>
        <v>41775.92465277778</v>
      </c>
    </row>
    <row r="4092" spans="1:20" ht="48" x14ac:dyDescent="0.2">
      <c r="A4092">
        <v>3713</v>
      </c>
      <c r="B4092" s="3" t="s">
        <v>3710</v>
      </c>
      <c r="C4092" s="3" t="s">
        <v>7823</v>
      </c>
      <c r="D4092" s="6">
        <v>200000</v>
      </c>
      <c r="E4092" s="8">
        <v>0</v>
      </c>
      <c r="F4092" t="s">
        <v>8218</v>
      </c>
      <c r="G4092" t="s">
        <v>8223</v>
      </c>
      <c r="H4092" t="s">
        <v>8245</v>
      </c>
      <c r="I4092">
        <v>1465062166</v>
      </c>
      <c r="J4092">
        <v>1463334166</v>
      </c>
      <c r="K4092" t="b">
        <v>0</v>
      </c>
      <c r="L4092">
        <v>19</v>
      </c>
      <c r="M4092" t="b">
        <v>1</v>
      </c>
      <c r="N4092" t="s">
        <v>8269</v>
      </c>
      <c r="O4092">
        <f t="shared" si="252"/>
        <v>0</v>
      </c>
      <c r="P4092">
        <f t="shared" si="253"/>
        <v>0</v>
      </c>
      <c r="Q4092" s="10" t="s">
        <v>8315</v>
      </c>
      <c r="R4092" t="s">
        <v>8316</v>
      </c>
      <c r="S4092" s="15">
        <f t="shared" si="254"/>
        <v>42505.738032407404</v>
      </c>
      <c r="T4092" s="15">
        <f t="shared" si="255"/>
        <v>42525.738032407404</v>
      </c>
    </row>
    <row r="4093" spans="1:20" ht="48" x14ac:dyDescent="0.2">
      <c r="A4093">
        <v>3883</v>
      </c>
      <c r="B4093" s="3" t="s">
        <v>3880</v>
      </c>
      <c r="C4093" s="3" t="s">
        <v>7992</v>
      </c>
      <c r="D4093" s="6">
        <v>200000</v>
      </c>
      <c r="E4093" s="8">
        <v>0</v>
      </c>
      <c r="F4093" t="s">
        <v>8219</v>
      </c>
      <c r="G4093" t="s">
        <v>8224</v>
      </c>
      <c r="H4093" t="s">
        <v>8246</v>
      </c>
      <c r="I4093">
        <v>1409668069</v>
      </c>
      <c r="J4093">
        <v>1407076069</v>
      </c>
      <c r="K4093" t="b">
        <v>0</v>
      </c>
      <c r="L4093">
        <v>0</v>
      </c>
      <c r="M4093" t="b">
        <v>0</v>
      </c>
      <c r="N4093" t="s">
        <v>8303</v>
      </c>
      <c r="O4093">
        <f t="shared" si="252"/>
        <v>0</v>
      </c>
      <c r="P4093">
        <f t="shared" si="253"/>
        <v>0</v>
      </c>
      <c r="Q4093" s="10" t="s">
        <v>8315</v>
      </c>
      <c r="R4093" t="s">
        <v>8357</v>
      </c>
      <c r="S4093" s="15">
        <f t="shared" si="254"/>
        <v>41854.602650462963</v>
      </c>
      <c r="T4093" s="15">
        <f t="shared" si="255"/>
        <v>41884.602650462963</v>
      </c>
    </row>
    <row r="4094" spans="1:20" ht="48" x14ac:dyDescent="0.2">
      <c r="A4094">
        <v>3931</v>
      </c>
      <c r="B4094" s="3" t="s">
        <v>3928</v>
      </c>
      <c r="C4094" s="3" t="s">
        <v>8039</v>
      </c>
      <c r="D4094" s="6">
        <v>250000</v>
      </c>
      <c r="E4094" s="8">
        <v>0</v>
      </c>
      <c r="F4094" t="s">
        <v>8220</v>
      </c>
      <c r="G4094" t="s">
        <v>8223</v>
      </c>
      <c r="H4094" t="s">
        <v>8245</v>
      </c>
      <c r="I4094">
        <v>1441510707</v>
      </c>
      <c r="J4094">
        <v>1439350707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10" t="s">
        <v>8315</v>
      </c>
      <c r="R4094" t="s">
        <v>8316</v>
      </c>
      <c r="S4094" s="15">
        <f t="shared" si="254"/>
        <v>42228.151701388888</v>
      </c>
      <c r="T4094" s="15">
        <f t="shared" si="255"/>
        <v>42253.151701388888</v>
      </c>
    </row>
    <row r="4095" spans="1:20" ht="48" x14ac:dyDescent="0.2">
      <c r="A4095">
        <v>3914</v>
      </c>
      <c r="B4095" s="3" t="s">
        <v>3911</v>
      </c>
      <c r="C4095" s="3" t="s">
        <v>8022</v>
      </c>
      <c r="D4095" s="6">
        <v>300000</v>
      </c>
      <c r="E4095" s="8">
        <v>0</v>
      </c>
      <c r="F4095" t="s">
        <v>8220</v>
      </c>
      <c r="G4095" t="s">
        <v>8224</v>
      </c>
      <c r="H4095" t="s">
        <v>8246</v>
      </c>
      <c r="I4095">
        <v>1431298740</v>
      </c>
      <c r="J4095">
        <v>1429558756</v>
      </c>
      <c r="K4095" t="b">
        <v>0</v>
      </c>
      <c r="L4095">
        <v>27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0" t="s">
        <v>8315</v>
      </c>
      <c r="R4095" t="s">
        <v>8316</v>
      </c>
      <c r="S4095" s="15">
        <f t="shared" si="254"/>
        <v>42114.818935185183</v>
      </c>
      <c r="T4095" s="15">
        <f t="shared" si="255"/>
        <v>42134.957638888889</v>
      </c>
    </row>
    <row r="4096" spans="1:20" ht="32" x14ac:dyDescent="0.2">
      <c r="A4096">
        <v>3743</v>
      </c>
      <c r="B4096" s="3" t="s">
        <v>3740</v>
      </c>
      <c r="C4096" s="3" t="s">
        <v>7853</v>
      </c>
      <c r="D4096" s="6">
        <v>350000</v>
      </c>
      <c r="E4096" s="8">
        <v>0</v>
      </c>
      <c r="F4096" t="s">
        <v>8220</v>
      </c>
      <c r="G4096" t="s">
        <v>8223</v>
      </c>
      <c r="H4096" t="s">
        <v>8245</v>
      </c>
      <c r="I4096">
        <v>1404406964</v>
      </c>
      <c r="J4096">
        <v>1401814964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s="10" t="s">
        <v>8315</v>
      </c>
      <c r="R4096" t="s">
        <v>8316</v>
      </c>
      <c r="S4096" s="15">
        <f t="shared" si="254"/>
        <v>41793.710231481484</v>
      </c>
      <c r="T4096" s="15">
        <f t="shared" si="255"/>
        <v>41823.710231481484</v>
      </c>
    </row>
    <row r="4097" spans="1:20" ht="48" x14ac:dyDescent="0.2">
      <c r="A4097">
        <v>4075</v>
      </c>
      <c r="B4097" s="3" t="s">
        <v>4071</v>
      </c>
      <c r="C4097" s="3" t="s">
        <v>8178</v>
      </c>
      <c r="D4097" s="6">
        <v>375000</v>
      </c>
      <c r="E4097" s="8">
        <v>0</v>
      </c>
      <c r="F4097" t="s">
        <v>8220</v>
      </c>
      <c r="G4097" t="s">
        <v>8224</v>
      </c>
      <c r="H4097" t="s">
        <v>8246</v>
      </c>
      <c r="I4097">
        <v>1404149280</v>
      </c>
      <c r="J4097">
        <v>1400547969</v>
      </c>
      <c r="K4097" t="b">
        <v>0</v>
      </c>
      <c r="L4097">
        <v>13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s="10" t="s">
        <v>8315</v>
      </c>
      <c r="R4097" t="s">
        <v>8316</v>
      </c>
      <c r="S4097" s="15">
        <f t="shared" si="254"/>
        <v>41779.045937499999</v>
      </c>
      <c r="T4097" s="15">
        <f t="shared" si="255"/>
        <v>41820.727777777778</v>
      </c>
    </row>
    <row r="4098" spans="1:20" ht="32" x14ac:dyDescent="0.2">
      <c r="A4098">
        <v>3946</v>
      </c>
      <c r="B4098" s="3" t="s">
        <v>3943</v>
      </c>
      <c r="C4098" s="3" t="s">
        <v>8054</v>
      </c>
      <c r="D4098" s="6">
        <v>474900</v>
      </c>
      <c r="E4098" s="8">
        <v>0</v>
      </c>
      <c r="F4098" t="s">
        <v>8220</v>
      </c>
      <c r="G4098" t="s">
        <v>8223</v>
      </c>
      <c r="H4098" t="s">
        <v>8245</v>
      </c>
      <c r="I4098">
        <v>1425110400</v>
      </c>
      <c r="J4098">
        <v>1422388822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0</v>
      </c>
      <c r="P4098">
        <f t="shared" si="253"/>
        <v>0</v>
      </c>
      <c r="Q4098" s="10" t="s">
        <v>8315</v>
      </c>
      <c r="R4098" t="s">
        <v>8316</v>
      </c>
      <c r="S4098" s="15">
        <f t="shared" si="254"/>
        <v>42031.833587962959</v>
      </c>
      <c r="T4098" s="15">
        <f t="shared" si="255"/>
        <v>42063.333333333328</v>
      </c>
    </row>
    <row r="4099" spans="1:20" ht="48" x14ac:dyDescent="0.2">
      <c r="A4099">
        <v>3724</v>
      </c>
      <c r="B4099" s="3" t="s">
        <v>3721</v>
      </c>
      <c r="C4099" s="3" t="s">
        <v>7834</v>
      </c>
      <c r="D4099" s="6">
        <v>500000</v>
      </c>
      <c r="E4099" s="8">
        <v>0</v>
      </c>
      <c r="F4099" t="s">
        <v>8218</v>
      </c>
      <c r="G4099" t="s">
        <v>8224</v>
      </c>
      <c r="H4099" t="s">
        <v>8246</v>
      </c>
      <c r="I4099">
        <v>1462402800</v>
      </c>
      <c r="J4099">
        <v>1459856860</v>
      </c>
      <c r="K4099" t="b">
        <v>0</v>
      </c>
      <c r="L4099">
        <v>89</v>
      </c>
      <c r="M4099" t="b">
        <v>1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42465.491435185191</v>
      </c>
      <c r="T4099" s="15">
        <f t="shared" ref="T4099:T4115" si="259">(((I4099/60)/60)/24)+DATE(1970,1,1)</f>
        <v>42494.958333333328</v>
      </c>
    </row>
    <row r="4100" spans="1:20" ht="48" x14ac:dyDescent="0.2">
      <c r="A4100">
        <v>3801</v>
      </c>
      <c r="B4100" s="3" t="s">
        <v>3798</v>
      </c>
      <c r="C4100" s="3" t="s">
        <v>7911</v>
      </c>
      <c r="D4100" s="6">
        <v>500000</v>
      </c>
      <c r="E4100" s="8">
        <v>0</v>
      </c>
      <c r="F4100" t="s">
        <v>8220</v>
      </c>
      <c r="G4100" t="s">
        <v>8223</v>
      </c>
      <c r="H4100" t="s">
        <v>8245</v>
      </c>
      <c r="I4100">
        <v>1420215216</v>
      </c>
      <c r="J4100">
        <v>1417536816</v>
      </c>
      <c r="K4100" t="b">
        <v>0</v>
      </c>
      <c r="L4100">
        <v>9</v>
      </c>
      <c r="M4100" t="b">
        <v>0</v>
      </c>
      <c r="N4100" t="s">
        <v>8303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8357</v>
      </c>
      <c r="S4100" s="15">
        <f t="shared" si="258"/>
        <v>41975.676111111112</v>
      </c>
      <c r="T4100" s="15">
        <f t="shared" si="259"/>
        <v>42006.676111111112</v>
      </c>
    </row>
    <row r="4101" spans="1:20" ht="48" x14ac:dyDescent="0.2">
      <c r="A4101">
        <v>3863</v>
      </c>
      <c r="B4101" s="3" t="s">
        <v>3860</v>
      </c>
      <c r="C4101" s="3" t="s">
        <v>7972</v>
      </c>
      <c r="D4101" s="6">
        <v>500000</v>
      </c>
      <c r="E4101" s="8">
        <v>0</v>
      </c>
      <c r="F4101" t="s">
        <v>8220</v>
      </c>
      <c r="G4101" t="s">
        <v>8223</v>
      </c>
      <c r="H4101" t="s">
        <v>8245</v>
      </c>
      <c r="I4101">
        <v>1446739905</v>
      </c>
      <c r="J4101">
        <v>1441552305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0" t="s">
        <v>8315</v>
      </c>
      <c r="R4101" t="s">
        <v>8316</v>
      </c>
      <c r="S4101" s="15">
        <f t="shared" si="258"/>
        <v>42253.633159722223</v>
      </c>
      <c r="T4101" s="15">
        <f t="shared" si="259"/>
        <v>42313.674826388888</v>
      </c>
    </row>
    <row r="4102" spans="1:20" ht="48" x14ac:dyDescent="0.2">
      <c r="A4102">
        <v>4005</v>
      </c>
      <c r="B4102" s="3" t="s">
        <v>4001</v>
      </c>
      <c r="C4102" s="3" t="s">
        <v>8110</v>
      </c>
      <c r="D4102" s="6">
        <v>500000</v>
      </c>
      <c r="E4102" s="8">
        <v>0</v>
      </c>
      <c r="F4102" t="s">
        <v>8220</v>
      </c>
      <c r="G4102" t="s">
        <v>8223</v>
      </c>
      <c r="H4102" t="s">
        <v>8245</v>
      </c>
      <c r="I4102">
        <v>1413832985</v>
      </c>
      <c r="J4102">
        <v>1408648985</v>
      </c>
      <c r="K4102" t="b">
        <v>0</v>
      </c>
      <c r="L4102">
        <v>2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41872.807696759257</v>
      </c>
      <c r="T4102" s="15">
        <f t="shared" si="259"/>
        <v>41932.807696759257</v>
      </c>
    </row>
    <row r="4103" spans="1:20" ht="48" x14ac:dyDescent="0.2">
      <c r="A4103">
        <v>3964</v>
      </c>
      <c r="B4103" s="3" t="s">
        <v>3961</v>
      </c>
      <c r="C4103" s="3" t="s">
        <v>8071</v>
      </c>
      <c r="D4103" s="6">
        <v>510000</v>
      </c>
      <c r="E4103" s="8">
        <v>0</v>
      </c>
      <c r="F4103" t="s">
        <v>8220</v>
      </c>
      <c r="G4103" t="s">
        <v>8223</v>
      </c>
      <c r="H4103" t="s">
        <v>8245</v>
      </c>
      <c r="I4103">
        <v>1429460386</v>
      </c>
      <c r="J4103">
        <v>1424279986</v>
      </c>
      <c r="K4103" t="b">
        <v>0</v>
      </c>
      <c r="L4103">
        <v>3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42053.722060185188</v>
      </c>
      <c r="T4103" s="15">
        <f t="shared" si="259"/>
        <v>42113.680393518516</v>
      </c>
    </row>
    <row r="4104" spans="1:20" ht="48" x14ac:dyDescent="0.2">
      <c r="A4104">
        <v>4042</v>
      </c>
      <c r="B4104" s="3" t="s">
        <v>4038</v>
      </c>
      <c r="C4104" s="3" t="s">
        <v>8146</v>
      </c>
      <c r="D4104" s="6">
        <v>1000000</v>
      </c>
      <c r="E4104" s="8">
        <v>0</v>
      </c>
      <c r="F4104" t="s">
        <v>8220</v>
      </c>
      <c r="G4104" t="s">
        <v>8223</v>
      </c>
      <c r="H4104" t="s">
        <v>8245</v>
      </c>
      <c r="I4104">
        <v>1421781360</v>
      </c>
      <c r="J4104">
        <v>1419213664</v>
      </c>
      <c r="K4104" t="b">
        <v>0</v>
      </c>
      <c r="L4104">
        <v>3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s="10" t="s">
        <v>8315</v>
      </c>
      <c r="R4104" t="s">
        <v>8316</v>
      </c>
      <c r="S4104" s="15">
        <f t="shared" si="258"/>
        <v>41995.084074074075</v>
      </c>
      <c r="T4104" s="15">
        <f t="shared" si="259"/>
        <v>42024.802777777775</v>
      </c>
    </row>
    <row r="4105" spans="1:20" ht="48" x14ac:dyDescent="0.2">
      <c r="A4105">
        <v>3736</v>
      </c>
      <c r="B4105" s="3" t="s">
        <v>3733</v>
      </c>
      <c r="C4105" s="3" t="s">
        <v>7846</v>
      </c>
      <c r="D4105" s="6">
        <v>1500000</v>
      </c>
      <c r="E4105" s="8">
        <v>0</v>
      </c>
      <c r="F4105" t="s">
        <v>8220</v>
      </c>
      <c r="G4105" t="s">
        <v>8224</v>
      </c>
      <c r="H4105" t="s">
        <v>8246</v>
      </c>
      <c r="I4105">
        <v>1427133600</v>
      </c>
      <c r="J4105">
        <v>1423847093</v>
      </c>
      <c r="K4105" t="b">
        <v>0</v>
      </c>
      <c r="L4105">
        <v>1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0" t="s">
        <v>8315</v>
      </c>
      <c r="R4105" t="s">
        <v>8316</v>
      </c>
      <c r="S4105" s="15">
        <f t="shared" si="258"/>
        <v>42048.711724537032</v>
      </c>
      <c r="T4105" s="15">
        <f t="shared" si="259"/>
        <v>42086.75</v>
      </c>
    </row>
    <row r="4106" spans="1:20" ht="48" x14ac:dyDescent="0.2">
      <c r="A4106">
        <v>3742</v>
      </c>
      <c r="B4106" s="3" t="s">
        <v>3739</v>
      </c>
      <c r="C4106" s="3" t="s">
        <v>7852</v>
      </c>
      <c r="D4106" s="6">
        <v>1500000</v>
      </c>
      <c r="E4106" s="8">
        <v>0</v>
      </c>
      <c r="F4106" t="s">
        <v>8220</v>
      </c>
      <c r="G4106" t="s">
        <v>8223</v>
      </c>
      <c r="H4106" t="s">
        <v>8245</v>
      </c>
      <c r="I4106">
        <v>1409980144</v>
      </c>
      <c r="J4106">
        <v>1407388144</v>
      </c>
      <c r="K4106" t="b">
        <v>0</v>
      </c>
      <c r="L4106">
        <v>4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s="10" t="s">
        <v>8315</v>
      </c>
      <c r="R4106" t="s">
        <v>8316</v>
      </c>
      <c r="S4106" s="15">
        <f t="shared" si="258"/>
        <v>41858.214629629627</v>
      </c>
      <c r="T4106" s="15">
        <f t="shared" si="259"/>
        <v>41888.214629629627</v>
      </c>
    </row>
    <row r="4107" spans="1:20" ht="48" x14ac:dyDescent="0.2">
      <c r="A4107">
        <v>4045</v>
      </c>
      <c r="B4107" s="3" t="s">
        <v>4041</v>
      </c>
      <c r="C4107" s="3" t="s">
        <v>8149</v>
      </c>
      <c r="D4107" s="6">
        <v>1500000</v>
      </c>
      <c r="E4107" s="8">
        <v>0</v>
      </c>
      <c r="F4107" t="s">
        <v>8220</v>
      </c>
      <c r="G4107" t="s">
        <v>8225</v>
      </c>
      <c r="H4107" t="s">
        <v>8247</v>
      </c>
      <c r="I4107">
        <v>1408596589</v>
      </c>
      <c r="J4107">
        <v>1406004589</v>
      </c>
      <c r="K4107" t="b">
        <v>0</v>
      </c>
      <c r="L4107">
        <v>1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10" t="s">
        <v>8315</v>
      </c>
      <c r="R4107" t="s">
        <v>8316</v>
      </c>
      <c r="S4107" s="15">
        <f t="shared" si="258"/>
        <v>41842.201261574075</v>
      </c>
      <c r="T4107" s="15">
        <f t="shared" si="259"/>
        <v>41872.201261574075</v>
      </c>
    </row>
    <row r="4108" spans="1:20" ht="48" x14ac:dyDescent="0.2">
      <c r="A4108">
        <v>3718</v>
      </c>
      <c r="B4108" s="3" t="s">
        <v>3715</v>
      </c>
      <c r="C4108" s="3" t="s">
        <v>7828</v>
      </c>
      <c r="D4108" s="6">
        <v>2000000</v>
      </c>
      <c r="E4108" s="8">
        <v>0</v>
      </c>
      <c r="F4108" t="s">
        <v>8218</v>
      </c>
      <c r="G4108" t="s">
        <v>8224</v>
      </c>
      <c r="H4108" t="s">
        <v>8246</v>
      </c>
      <c r="I4108">
        <v>1425057075</v>
      </c>
      <c r="J4108">
        <v>1422465075</v>
      </c>
      <c r="K4108" t="b">
        <v>0</v>
      </c>
      <c r="L4108">
        <v>46</v>
      </c>
      <c r="M4108" t="b">
        <v>1</v>
      </c>
      <c r="N4108" t="s">
        <v>8269</v>
      </c>
      <c r="O4108">
        <f t="shared" si="256"/>
        <v>0</v>
      </c>
      <c r="P4108">
        <f t="shared" si="257"/>
        <v>0</v>
      </c>
      <c r="Q4108" s="10" t="s">
        <v>8315</v>
      </c>
      <c r="R4108" t="s">
        <v>8316</v>
      </c>
      <c r="S4108" s="15">
        <f t="shared" si="258"/>
        <v>42032.716145833328</v>
      </c>
      <c r="T4108" s="15">
        <f t="shared" si="259"/>
        <v>42062.716145833328</v>
      </c>
    </row>
    <row r="4109" spans="1:20" ht="48" x14ac:dyDescent="0.2">
      <c r="A4109">
        <v>3729</v>
      </c>
      <c r="B4109" s="3" t="s">
        <v>3726</v>
      </c>
      <c r="C4109" s="3" t="s">
        <v>7839</v>
      </c>
      <c r="D4109" s="6">
        <v>2000000</v>
      </c>
      <c r="E4109" s="8">
        <v>0</v>
      </c>
      <c r="F4109" t="s">
        <v>8220</v>
      </c>
      <c r="G4109" t="s">
        <v>8223</v>
      </c>
      <c r="H4109" t="s">
        <v>8245</v>
      </c>
      <c r="I4109">
        <v>1427082912</v>
      </c>
      <c r="J4109">
        <v>1423198512</v>
      </c>
      <c r="K4109" t="b">
        <v>0</v>
      </c>
      <c r="L4109">
        <v>5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s="10" t="s">
        <v>8315</v>
      </c>
      <c r="R4109" t="s">
        <v>8316</v>
      </c>
      <c r="S4109" s="15">
        <f t="shared" si="258"/>
        <v>42041.205000000002</v>
      </c>
      <c r="T4109" s="15">
        <f t="shared" si="259"/>
        <v>42086.16333333333</v>
      </c>
    </row>
    <row r="4110" spans="1:20" ht="48" x14ac:dyDescent="0.2">
      <c r="A4110">
        <v>4034</v>
      </c>
      <c r="B4110" s="3" t="s">
        <v>4030</v>
      </c>
      <c r="C4110" s="3" t="s">
        <v>8139</v>
      </c>
      <c r="D4110" s="6">
        <v>5000000</v>
      </c>
      <c r="E4110" s="8">
        <v>0</v>
      </c>
      <c r="F4110" t="s">
        <v>8220</v>
      </c>
      <c r="G4110" t="s">
        <v>8223</v>
      </c>
      <c r="H4110" t="s">
        <v>8245</v>
      </c>
      <c r="I4110">
        <v>1428097450</v>
      </c>
      <c r="J4110">
        <v>1425509050</v>
      </c>
      <c r="K4110" t="b">
        <v>0</v>
      </c>
      <c r="L4110">
        <v>2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s="10" t="s">
        <v>8315</v>
      </c>
      <c r="R4110" t="s">
        <v>8316</v>
      </c>
      <c r="S4110" s="15">
        <f t="shared" si="258"/>
        <v>42067.947337962964</v>
      </c>
      <c r="T4110" s="15">
        <f t="shared" si="259"/>
        <v>42097.905671296292</v>
      </c>
    </row>
    <row r="4111" spans="1:20" ht="32" x14ac:dyDescent="0.2">
      <c r="A4111">
        <v>3737</v>
      </c>
      <c r="B4111" s="3" t="s">
        <v>3734</v>
      </c>
      <c r="C4111" s="3" t="s">
        <v>7847</v>
      </c>
      <c r="D4111" s="6">
        <v>6000000</v>
      </c>
      <c r="E4111" s="8">
        <v>0</v>
      </c>
      <c r="F4111" t="s">
        <v>8220</v>
      </c>
      <c r="G4111" t="s">
        <v>8223</v>
      </c>
      <c r="H4111" t="s">
        <v>8245</v>
      </c>
      <c r="I4111">
        <v>1447311540</v>
      </c>
      <c r="J4111">
        <v>1445358903</v>
      </c>
      <c r="K4111" t="b">
        <v>0</v>
      </c>
      <c r="L4111">
        <v>4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42297.691006944442</v>
      </c>
      <c r="T4111" s="15">
        <f t="shared" si="259"/>
        <v>42320.290972222225</v>
      </c>
    </row>
    <row r="4112" spans="1:20" ht="48" x14ac:dyDescent="0.2">
      <c r="A4112">
        <v>3767</v>
      </c>
      <c r="B4112" s="3" t="s">
        <v>3764</v>
      </c>
      <c r="C4112" s="3" t="s">
        <v>7877</v>
      </c>
      <c r="D4112" s="6">
        <v>10000000</v>
      </c>
      <c r="E4112" s="8">
        <v>0</v>
      </c>
      <c r="F4112" t="s">
        <v>8218</v>
      </c>
      <c r="G4112" t="s">
        <v>8223</v>
      </c>
      <c r="H4112" t="s">
        <v>8245</v>
      </c>
      <c r="I4112">
        <v>1425185940</v>
      </c>
      <c r="J4112">
        <v>1423960097</v>
      </c>
      <c r="K4112" t="b">
        <v>0</v>
      </c>
      <c r="L4112">
        <v>56</v>
      </c>
      <c r="M4112" t="b">
        <v>1</v>
      </c>
      <c r="N4112" t="s">
        <v>8303</v>
      </c>
      <c r="O4112">
        <f t="shared" si="256"/>
        <v>0</v>
      </c>
      <c r="P4112">
        <f t="shared" si="257"/>
        <v>0</v>
      </c>
      <c r="Q4112" s="10" t="s">
        <v>8315</v>
      </c>
      <c r="R4112" t="s">
        <v>8357</v>
      </c>
      <c r="S4112" s="15">
        <f t="shared" si="258"/>
        <v>42050.019641203704</v>
      </c>
      <c r="T4112" s="15">
        <f t="shared" si="259"/>
        <v>42064.207638888889</v>
      </c>
    </row>
    <row r="4113" spans="1:20" ht="48" x14ac:dyDescent="0.2">
      <c r="A4113">
        <v>3890</v>
      </c>
      <c r="B4113" s="3" t="s">
        <v>3887</v>
      </c>
      <c r="C4113" s="3" t="s">
        <v>7998</v>
      </c>
      <c r="D4113" s="6">
        <v>25000000</v>
      </c>
      <c r="E4113" s="8">
        <v>0</v>
      </c>
      <c r="F4113" t="s">
        <v>8220</v>
      </c>
      <c r="G4113" t="s">
        <v>8223</v>
      </c>
      <c r="H4113" t="s">
        <v>8245</v>
      </c>
      <c r="I4113">
        <v>1439662344</v>
      </c>
      <c r="J4113">
        <v>1434478344</v>
      </c>
      <c r="K4113" t="b">
        <v>0</v>
      </c>
      <c r="L4113">
        <v>8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s="10" t="s">
        <v>8315</v>
      </c>
      <c r="R4113" t="s">
        <v>8316</v>
      </c>
      <c r="S4113" s="15">
        <f t="shared" si="258"/>
        <v>42171.758611111116</v>
      </c>
      <c r="T4113" s="15">
        <f t="shared" si="259"/>
        <v>42231.758611111116</v>
      </c>
    </row>
    <row r="4114" spans="1:20" ht="48" x14ac:dyDescent="0.2">
      <c r="A4114">
        <v>4038</v>
      </c>
      <c r="B4114" s="3" t="s">
        <v>4034</v>
      </c>
      <c r="C4114" s="3" t="s">
        <v>8142</v>
      </c>
      <c r="D4114" s="6">
        <v>30000000</v>
      </c>
      <c r="E4114" s="8">
        <v>0</v>
      </c>
      <c r="F4114" t="s">
        <v>8220</v>
      </c>
      <c r="G4114" t="s">
        <v>8223</v>
      </c>
      <c r="H4114" t="s">
        <v>8245</v>
      </c>
      <c r="I4114">
        <v>1413573010</v>
      </c>
      <c r="J4114">
        <v>1408389010</v>
      </c>
      <c r="K4114" t="b">
        <v>0</v>
      </c>
      <c r="L4114">
        <v>4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s="10" t="s">
        <v>8315</v>
      </c>
      <c r="R4114" t="s">
        <v>8316</v>
      </c>
      <c r="S4114" s="15">
        <f t="shared" si="258"/>
        <v>41869.798726851855</v>
      </c>
      <c r="T4114" s="15">
        <f t="shared" si="259"/>
        <v>41929.798726851855</v>
      </c>
    </row>
    <row r="4115" spans="1:20" ht="48" x14ac:dyDescent="0.2">
      <c r="A4115">
        <v>3704</v>
      </c>
      <c r="B4115" s="3" t="s">
        <v>3701</v>
      </c>
      <c r="C4115" s="3" t="s">
        <v>7814</v>
      </c>
      <c r="D4115" s="6">
        <v>100000000</v>
      </c>
      <c r="E4115" s="8">
        <v>0</v>
      </c>
      <c r="F4115" t="s">
        <v>8218</v>
      </c>
      <c r="G4115" t="s">
        <v>8224</v>
      </c>
      <c r="H4115" t="s">
        <v>8246</v>
      </c>
      <c r="I4115">
        <v>1464712394</v>
      </c>
      <c r="J4115">
        <v>1459528394</v>
      </c>
      <c r="K4115" t="b">
        <v>0</v>
      </c>
      <c r="L4115">
        <v>27</v>
      </c>
      <c r="M4115" t="b">
        <v>1</v>
      </c>
      <c r="N4115" t="s">
        <v>8269</v>
      </c>
      <c r="O4115">
        <f t="shared" si="256"/>
        <v>0</v>
      </c>
      <c r="P4115">
        <f t="shared" si="257"/>
        <v>0</v>
      </c>
      <c r="Q4115" s="10" t="s">
        <v>8315</v>
      </c>
      <c r="R4115" t="s">
        <v>8316</v>
      </c>
      <c r="S4115" s="15">
        <f t="shared" si="258"/>
        <v>42461.689745370371</v>
      </c>
      <c r="T4115" s="15">
        <f t="shared" si="259"/>
        <v>42521.689745370371</v>
      </c>
    </row>
  </sheetData>
  <autoFilter ref="A1:T1" xr:uid="{00000000-0001-0000-0000-000000000000}"/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" val="90"/>
        <color rgb="FFFF7128"/>
        <color theme="4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7E509-3DDC-3E4B-91FB-5F3E8DA110F2}">
  <dimension ref="A1:F6"/>
  <sheetViews>
    <sheetView zoomScale="190" zoomScaleNormal="190" workbookViewId="0">
      <selection activeCell="J11" sqref="J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8364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98C99-32D6-4D4E-9859-315295DB3482}">
  <dimension ref="A1:E7"/>
  <sheetViews>
    <sheetView topLeftCell="A4" zoomScale="140" zoomScaleNormal="140" workbookViewId="0">
      <selection activeCell="A47" sqref="A4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8359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5CE78-8F35-C544-A78A-667942356B15}">
  <dimension ref="A1:F17"/>
  <sheetViews>
    <sheetView topLeftCell="A2" zoomScale="130" zoomScaleNormal="130" workbookViewId="0">
      <selection activeCell="I12" sqref="I12"/>
    </sheetView>
  </sheetViews>
  <sheetFormatPr baseColWidth="10" defaultRowHeight="15" x14ac:dyDescent="0.2"/>
  <cols>
    <col min="1" max="1" width="16.83203125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t="s">
        <v>8359</v>
      </c>
      <c r="B1" t="s">
        <v>8315</v>
      </c>
    </row>
    <row r="3" spans="1:6" x14ac:dyDescent="0.2">
      <c r="A3" t="s">
        <v>8363</v>
      </c>
      <c r="B3" t="s">
        <v>8360</v>
      </c>
    </row>
    <row r="4" spans="1:6" x14ac:dyDescent="0.2">
      <c r="A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8373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2">
      <c r="A6" s="12" t="s">
        <v>8374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2">
      <c r="A7" s="12" t="s">
        <v>8375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2">
      <c r="A8" s="12" t="s">
        <v>8376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2">
      <c r="A9" s="12" t="s">
        <v>8367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2">
      <c r="A10" s="12" t="s">
        <v>8377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2">
      <c r="A11" s="12" t="s">
        <v>8368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2">
      <c r="A12" s="12" t="s">
        <v>8369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2">
      <c r="A13" s="12" t="s">
        <v>8370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2">
      <c r="A14" s="12" t="s">
        <v>8371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2">
      <c r="A15" s="12" t="s">
        <v>8372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2">
      <c r="A16" s="12" t="s">
        <v>8378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2">
      <c r="A17" s="12" t="s">
        <v>8361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35C9A-6FF5-CB43-9819-05DAA39820E6}">
  <dimension ref="A1:F6"/>
  <sheetViews>
    <sheetView zoomScale="190" zoomScaleNormal="190" workbookViewId="0">
      <selection activeCell="C5" sqref="C5"/>
    </sheetView>
  </sheetViews>
  <sheetFormatPr baseColWidth="10" defaultColWidth="21.33203125" defaultRowHeight="15" x14ac:dyDescent="0.2"/>
  <cols>
    <col min="1" max="1" width="21.33203125" style="3"/>
    <col min="2" max="2" width="51.1640625" style="3" customWidth="1"/>
    <col min="3" max="4" width="21.33203125" style="3"/>
    <col min="5" max="5" width="27.83203125" style="3" customWidth="1"/>
    <col min="6" max="16384" width="21.33203125" style="3"/>
  </cols>
  <sheetData>
    <row r="1" spans="1:6" ht="16" x14ac:dyDescent="0.2">
      <c r="A1" s="3" t="s">
        <v>8379</v>
      </c>
      <c r="B1" s="3" t="s">
        <v>8380</v>
      </c>
      <c r="C1" s="3" t="s">
        <v>8381</v>
      </c>
      <c r="D1" s="3" t="s">
        <v>8382</v>
      </c>
      <c r="E1" s="3" t="s">
        <v>8307</v>
      </c>
      <c r="F1" s="3" t="s">
        <v>8383</v>
      </c>
    </row>
    <row r="2" spans="1:6" ht="48" x14ac:dyDescent="0.2">
      <c r="A2" s="3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12000</v>
      </c>
      <c r="D2" s="3">
        <f>VLOOKUP(A2, Kickstarter!B:E, 4, FALSE)</f>
        <v>15</v>
      </c>
      <c r="E2" s="16" t="str">
        <f>VLOOKUP(A2, Kickstarter!B:P, 5)</f>
        <v>successful</v>
      </c>
    </row>
    <row r="3" spans="1:6" ht="48" x14ac:dyDescent="0.2">
      <c r="A3" s="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18950</v>
      </c>
      <c r="D3" s="3">
        <f>VLOOKUP(A3, Kickstarter!B:E, 4, FALSE)</f>
        <v>2</v>
      </c>
      <c r="E3" s="16" t="str">
        <f>VLOOKUP(A3, Kickstarter!B:P, 5)</f>
        <v>successful</v>
      </c>
    </row>
    <row r="4" spans="1:6" ht="48" x14ac:dyDescent="0.2">
      <c r="A4" s="3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10000</v>
      </c>
      <c r="D4" s="3">
        <f>VLOOKUP(A4, Kickstarter!B:E, 4, FALSE)</f>
        <v>82</v>
      </c>
      <c r="E4" s="16" t="str">
        <f>VLOOKUP(A4, Kickstarter!B:P, 5)</f>
        <v>successful</v>
      </c>
    </row>
    <row r="5" spans="1:6" ht="32" x14ac:dyDescent="0.2">
      <c r="A5" s="3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100000</v>
      </c>
      <c r="D5" s="3">
        <f>VLOOKUP(A5, Kickstarter!B:E, 4, FALSE)</f>
        <v>41</v>
      </c>
      <c r="E5" s="16" t="str">
        <f>VLOOKUP(A5, Kickstarter!B:P, 5)</f>
        <v>successful</v>
      </c>
    </row>
    <row r="6" spans="1:6" ht="48" x14ac:dyDescent="0.2">
      <c r="A6" s="3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75000</v>
      </c>
      <c r="D6" s="3">
        <f>VLOOKUP(A6, Kickstarter!B:E, 4, FALSE)</f>
        <v>68</v>
      </c>
      <c r="E6" s="16" t="str">
        <f>VLOOKUP(A6, Kickstarter!B:P, 5)</f>
        <v>successful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Parent Category</vt:lpstr>
      <vt:lpstr>Subcategory</vt:lpstr>
      <vt:lpstr>Outcomes Based On Goals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Laura Palmer</cp:lastModifiedBy>
  <dcterms:created xsi:type="dcterms:W3CDTF">2017-04-20T15:17:24Z</dcterms:created>
  <dcterms:modified xsi:type="dcterms:W3CDTF">2022-08-23T20:36:42Z</dcterms:modified>
</cp:coreProperties>
</file>